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RSILVA\Documents\Dpto Políticas Públicas\Plan Nacional DDHH\Seguimiento PNDH\Informes de seguimiento\Reporte 8 - Diciembre 2021\"/>
    </mc:Choice>
  </mc:AlternateContent>
  <bookViews>
    <workbookView xWindow="0" yWindow="0" windowWidth="28800" windowHeight="12330" activeTab="3"/>
  </bookViews>
  <sheets>
    <sheet name="Total Reporte" sheetId="1" r:id="rId1"/>
    <sheet name="TD Pruebas" sheetId="4" r:id="rId2"/>
    <sheet name="TD Reporte" sheetId="5" r:id="rId3"/>
    <sheet name="TD Estado" sheetId="6" r:id="rId4"/>
    <sheet name="TD Estado 18" sheetId="8" r:id="rId5"/>
    <sheet name="TD Estado 19" sheetId="12" r:id="rId6"/>
    <sheet name="TD Estado 20" sheetId="13" r:id="rId7"/>
    <sheet name="TD Estado 21" sheetId="14" r:id="rId8"/>
  </sheets>
  <definedNames>
    <definedName name="_xlnm._FilterDatabase" localSheetId="0" hidden="1">'Total Reporte'!$A$1:$BW$609</definedName>
  </definedNames>
  <calcPr calcId="162913"/>
  <pivotCaches>
    <pivotCache cacheId="0"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59" i="13" l="1"/>
  <c r="S161" i="13"/>
  <c r="S164" i="13"/>
  <c r="S165" i="13"/>
  <c r="S166" i="13"/>
  <c r="S169" i="13"/>
  <c r="S170" i="13"/>
  <c r="S171" i="13"/>
  <c r="S172" i="13"/>
  <c r="S173" i="13"/>
  <c r="S176" i="13"/>
  <c r="S177" i="13"/>
  <c r="S178" i="13"/>
  <c r="S182" i="13"/>
  <c r="S185" i="13"/>
  <c r="S187" i="13"/>
  <c r="S189" i="13"/>
  <c r="S190" i="13"/>
  <c r="S191" i="13"/>
  <c r="S193" i="13"/>
  <c r="Q159" i="13"/>
  <c r="Q161" i="13"/>
  <c r="Q164" i="13"/>
  <c r="Q165" i="13"/>
  <c r="Q166" i="13"/>
  <c r="Q169" i="13"/>
  <c r="Q170" i="13"/>
  <c r="Q171" i="13"/>
  <c r="Q172" i="13"/>
  <c r="Q173" i="13"/>
  <c r="Q176" i="13"/>
  <c r="Q177" i="13"/>
  <c r="Q178" i="13"/>
  <c r="Q182" i="13"/>
  <c r="Q185" i="13"/>
  <c r="Q187" i="13"/>
  <c r="Q189" i="13"/>
  <c r="Q190" i="13"/>
  <c r="Q191" i="13"/>
  <c r="Q193" i="13"/>
  <c r="O159" i="13"/>
  <c r="O161" i="13"/>
  <c r="O164" i="13"/>
  <c r="O165" i="13"/>
  <c r="O166" i="13"/>
  <c r="O169" i="13"/>
  <c r="O170" i="13"/>
  <c r="O171" i="13"/>
  <c r="O172" i="13"/>
  <c r="O173" i="13"/>
  <c r="O176" i="13"/>
  <c r="O177" i="13"/>
  <c r="O178" i="13"/>
  <c r="O182" i="13"/>
  <c r="O185" i="13"/>
  <c r="O187" i="13"/>
  <c r="O189" i="13"/>
  <c r="O190" i="13"/>
  <c r="O191" i="13"/>
  <c r="O193" i="13"/>
  <c r="M159" i="13"/>
  <c r="M161" i="13"/>
  <c r="M164" i="13"/>
  <c r="M165" i="13"/>
  <c r="M166" i="13"/>
  <c r="M169" i="13"/>
  <c r="M170" i="13"/>
  <c r="M171" i="13"/>
  <c r="M172" i="13"/>
  <c r="M173" i="13"/>
  <c r="M176" i="13"/>
  <c r="M177" i="13"/>
  <c r="M178" i="13"/>
  <c r="M182" i="13"/>
  <c r="M185" i="13"/>
  <c r="M187" i="13"/>
  <c r="M189" i="13"/>
  <c r="M190" i="13"/>
  <c r="M191" i="13"/>
  <c r="M193" i="13"/>
  <c r="K159" i="13"/>
  <c r="K161" i="13"/>
  <c r="K164" i="13"/>
  <c r="K165" i="13"/>
  <c r="K166" i="13"/>
  <c r="K169" i="13"/>
  <c r="K170" i="13"/>
  <c r="K171" i="13"/>
  <c r="K172" i="13"/>
  <c r="K173" i="13"/>
  <c r="K176" i="13"/>
  <c r="K177" i="13"/>
  <c r="K178" i="13"/>
  <c r="K182" i="13"/>
  <c r="K185" i="13"/>
  <c r="K187" i="13"/>
  <c r="K189" i="13"/>
  <c r="K190" i="13"/>
  <c r="K191" i="13"/>
  <c r="K193" i="13"/>
  <c r="S157" i="13"/>
  <c r="Q157" i="13"/>
  <c r="O157" i="13"/>
  <c r="M157" i="13"/>
  <c r="K157" i="13"/>
  <c r="U151" i="14" l="1"/>
  <c r="V151" i="14"/>
  <c r="U152" i="14"/>
  <c r="V152" i="14"/>
  <c r="U153" i="14"/>
  <c r="V153" i="14"/>
  <c r="U154" i="14"/>
  <c r="V154" i="14"/>
  <c r="U155" i="14"/>
  <c r="V155" i="14"/>
  <c r="U156" i="14"/>
  <c r="V156" i="14"/>
  <c r="U157" i="14"/>
  <c r="V157" i="14"/>
  <c r="U158" i="14"/>
  <c r="V158" i="14"/>
  <c r="U159" i="14"/>
  <c r="V159" i="14"/>
  <c r="U160" i="14"/>
  <c r="V160" i="14"/>
  <c r="U161" i="14"/>
  <c r="V161" i="14"/>
  <c r="U162" i="14"/>
  <c r="V162" i="14"/>
  <c r="U163" i="14"/>
  <c r="V163" i="14"/>
  <c r="U164" i="14"/>
  <c r="V164" i="14"/>
  <c r="U165" i="14"/>
  <c r="V165" i="14"/>
  <c r="U166" i="14"/>
  <c r="V166" i="14"/>
  <c r="U167" i="14"/>
  <c r="V167" i="14"/>
  <c r="U168" i="14"/>
  <c r="V168" i="14"/>
  <c r="U169" i="14"/>
  <c r="V169" i="14"/>
  <c r="U170" i="14"/>
  <c r="V170" i="14"/>
  <c r="U171" i="14"/>
  <c r="V171" i="14"/>
  <c r="U172" i="14"/>
  <c r="V172" i="14"/>
  <c r="U173" i="14"/>
  <c r="V173" i="14"/>
  <c r="U174" i="14"/>
  <c r="V174" i="14"/>
  <c r="U175" i="14"/>
  <c r="V175" i="14"/>
  <c r="U176" i="14"/>
  <c r="V176" i="14"/>
  <c r="U177" i="14"/>
  <c r="V177" i="14"/>
  <c r="U178" i="14"/>
  <c r="V178" i="14"/>
  <c r="U179" i="14"/>
  <c r="V179" i="14"/>
  <c r="U180" i="14"/>
  <c r="V180" i="14"/>
  <c r="U181" i="14"/>
  <c r="V181" i="14"/>
  <c r="U182" i="14"/>
  <c r="V182" i="14"/>
  <c r="U183" i="14"/>
  <c r="V183" i="14"/>
  <c r="U184" i="14"/>
  <c r="V184" i="14"/>
  <c r="U185" i="14"/>
  <c r="V185" i="14"/>
  <c r="U186" i="14"/>
  <c r="V186" i="14"/>
  <c r="U187" i="14"/>
  <c r="V187" i="14"/>
  <c r="U188" i="14"/>
  <c r="V188" i="14"/>
  <c r="U189" i="14"/>
  <c r="V189" i="14"/>
  <c r="U190" i="14"/>
  <c r="V190" i="14"/>
  <c r="U191" i="14"/>
  <c r="V191" i="14"/>
  <c r="U192" i="14"/>
  <c r="V192" i="14"/>
  <c r="U193" i="14"/>
  <c r="V193" i="14"/>
  <c r="V150" i="14"/>
  <c r="U150" i="14"/>
  <c r="S151" i="14"/>
  <c r="S152" i="14"/>
  <c r="S153"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2" i="14"/>
  <c r="S193" i="14"/>
  <c r="Q151" i="14"/>
  <c r="Q152" i="14"/>
  <c r="Q153"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2" i="14"/>
  <c r="Q193" i="14"/>
  <c r="O151" i="14"/>
  <c r="O152" i="14"/>
  <c r="O153"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2" i="14"/>
  <c r="O193" i="14"/>
  <c r="M151" i="14"/>
  <c r="M152" i="14"/>
  <c r="M153"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2" i="14"/>
  <c r="M193" i="14"/>
  <c r="K151" i="14"/>
  <c r="K152" i="14"/>
  <c r="K153"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2" i="14"/>
  <c r="K193" i="14"/>
  <c r="S150" i="14"/>
  <c r="Q150" i="14"/>
  <c r="O150" i="14"/>
  <c r="M150" i="14"/>
  <c r="K150" i="14"/>
  <c r="U65" i="14"/>
  <c r="U66" i="14"/>
  <c r="U67" i="14"/>
  <c r="U68" i="14"/>
  <c r="U69" i="14"/>
  <c r="U70" i="14"/>
  <c r="U71" i="14"/>
  <c r="U72" i="14"/>
  <c r="U73" i="14"/>
  <c r="U74" i="14"/>
  <c r="V74" i="14"/>
  <c r="U75" i="14"/>
  <c r="U76" i="14"/>
  <c r="U77" i="14"/>
  <c r="U78" i="14"/>
  <c r="U79" i="14"/>
  <c r="U80" i="14"/>
  <c r="U81" i="14"/>
  <c r="U82" i="14"/>
  <c r="U83" i="14"/>
  <c r="U84" i="14"/>
  <c r="U85" i="14"/>
  <c r="U86" i="14"/>
  <c r="V86" i="14"/>
  <c r="U87" i="14"/>
  <c r="U88" i="14"/>
  <c r="U89" i="14"/>
  <c r="U90" i="14"/>
  <c r="U91" i="14"/>
  <c r="U92" i="14"/>
  <c r="U93" i="14"/>
  <c r="U94" i="14"/>
  <c r="U95" i="14"/>
  <c r="U96" i="14"/>
  <c r="U97" i="14"/>
  <c r="U98" i="14"/>
  <c r="U99" i="14"/>
  <c r="U100" i="14"/>
  <c r="U101" i="14"/>
  <c r="U102" i="14"/>
  <c r="U103" i="14"/>
  <c r="U104" i="14"/>
  <c r="U105" i="14"/>
  <c r="U106" i="14"/>
  <c r="U107" i="14"/>
  <c r="V107" i="14"/>
  <c r="U108" i="14"/>
  <c r="U109" i="14"/>
  <c r="U110" i="14"/>
  <c r="U111" i="14"/>
  <c r="U112" i="14"/>
  <c r="U113" i="14"/>
  <c r="U114" i="14"/>
  <c r="V114" i="14"/>
  <c r="U115" i="14"/>
  <c r="U116" i="14"/>
  <c r="U117" i="14"/>
  <c r="V117" i="14"/>
  <c r="U118" i="14"/>
  <c r="U119" i="14"/>
  <c r="U120" i="14"/>
  <c r="U121" i="14"/>
  <c r="U122" i="14"/>
  <c r="U123" i="14"/>
  <c r="U124" i="14"/>
  <c r="U125" i="14"/>
  <c r="U126" i="14"/>
  <c r="U127" i="14"/>
  <c r="U128" i="14"/>
  <c r="U129" i="14"/>
  <c r="U64" i="14"/>
  <c r="S64" i="14"/>
  <c r="S65" i="14"/>
  <c r="S66" i="14"/>
  <c r="S71" i="14"/>
  <c r="S68" i="14"/>
  <c r="S69" i="14"/>
  <c r="S70" i="14"/>
  <c r="S75" i="14"/>
  <c r="S72" i="14"/>
  <c r="S73" i="14"/>
  <c r="S74" i="14"/>
  <c r="S80" i="14"/>
  <c r="S76" i="14"/>
  <c r="S77" i="14"/>
  <c r="S78" i="14"/>
  <c r="S79" i="14"/>
  <c r="S85" i="14"/>
  <c r="S81" i="14"/>
  <c r="S82" i="14"/>
  <c r="S83" i="14"/>
  <c r="S84" i="14"/>
  <c r="S89" i="14"/>
  <c r="S86" i="14"/>
  <c r="S87" i="14"/>
  <c r="S88" i="14"/>
  <c r="S93" i="14"/>
  <c r="S90" i="14"/>
  <c r="S91" i="14"/>
  <c r="S92" i="14"/>
  <c r="S97" i="14"/>
  <c r="S94" i="14"/>
  <c r="S95" i="14"/>
  <c r="S96" i="14"/>
  <c r="S102" i="14"/>
  <c r="S98" i="14"/>
  <c r="S99" i="14"/>
  <c r="S100" i="14"/>
  <c r="S101" i="14"/>
  <c r="S106" i="14"/>
  <c r="S103" i="14"/>
  <c r="S104" i="14"/>
  <c r="S105" i="14"/>
  <c r="S110" i="14"/>
  <c r="S107" i="14"/>
  <c r="S108" i="14"/>
  <c r="S109" i="14"/>
  <c r="S116" i="14"/>
  <c r="S111" i="14"/>
  <c r="S112" i="14"/>
  <c r="S113" i="14"/>
  <c r="S114" i="14"/>
  <c r="S115" i="14"/>
  <c r="S120" i="14"/>
  <c r="S118" i="14"/>
  <c r="S119" i="14"/>
  <c r="S124" i="14"/>
  <c r="S121" i="14"/>
  <c r="S122" i="14"/>
  <c r="S123" i="14"/>
  <c r="S128" i="14"/>
  <c r="S125" i="14"/>
  <c r="S126" i="14"/>
  <c r="S127" i="14"/>
  <c r="S129" i="14"/>
  <c r="Q64" i="14"/>
  <c r="Q65" i="14"/>
  <c r="Q66" i="14"/>
  <c r="Q71" i="14"/>
  <c r="Q68" i="14"/>
  <c r="Q69" i="14"/>
  <c r="Q70" i="14"/>
  <c r="Q75" i="14"/>
  <c r="Q72" i="14"/>
  <c r="Q73" i="14"/>
  <c r="Q74" i="14"/>
  <c r="Q80" i="14"/>
  <c r="Q76" i="14"/>
  <c r="Q77" i="14"/>
  <c r="Q78" i="14"/>
  <c r="Q79" i="14"/>
  <c r="Q85" i="14"/>
  <c r="Q81" i="14"/>
  <c r="Q82" i="14"/>
  <c r="Q83" i="14"/>
  <c r="Q84" i="14"/>
  <c r="Q89" i="14"/>
  <c r="Q86" i="14"/>
  <c r="Q87" i="14"/>
  <c r="Q88" i="14"/>
  <c r="Q93" i="14"/>
  <c r="Q90" i="14"/>
  <c r="Q91" i="14"/>
  <c r="Q92" i="14"/>
  <c r="Q97" i="14"/>
  <c r="Q94" i="14"/>
  <c r="Q95" i="14"/>
  <c r="Q96" i="14"/>
  <c r="Q102" i="14"/>
  <c r="Q98" i="14"/>
  <c r="Q99" i="14"/>
  <c r="Q100" i="14"/>
  <c r="Q101" i="14"/>
  <c r="Q106" i="14"/>
  <c r="Q103" i="14"/>
  <c r="Q104" i="14"/>
  <c r="Q105" i="14"/>
  <c r="Q110" i="14"/>
  <c r="Q107" i="14"/>
  <c r="Q108" i="14"/>
  <c r="Q109" i="14"/>
  <c r="Q116" i="14"/>
  <c r="Q111" i="14"/>
  <c r="Q112" i="14"/>
  <c r="Q113" i="14"/>
  <c r="Q114" i="14"/>
  <c r="Q115" i="14"/>
  <c r="Q120" i="14"/>
  <c r="Q118" i="14"/>
  <c r="Q119" i="14"/>
  <c r="Q124" i="14"/>
  <c r="Q121" i="14"/>
  <c r="Q122" i="14"/>
  <c r="Q123" i="14"/>
  <c r="Q128" i="14"/>
  <c r="Q125" i="14"/>
  <c r="Q126" i="14"/>
  <c r="Q127" i="14"/>
  <c r="Q129" i="14"/>
  <c r="O64" i="14"/>
  <c r="O65" i="14"/>
  <c r="O66" i="14"/>
  <c r="O71" i="14"/>
  <c r="O68" i="14"/>
  <c r="O69" i="14"/>
  <c r="O70" i="14"/>
  <c r="O75" i="14"/>
  <c r="O72" i="14"/>
  <c r="O73" i="14"/>
  <c r="O74" i="14"/>
  <c r="O80" i="14"/>
  <c r="O76" i="14"/>
  <c r="O77" i="14"/>
  <c r="O78" i="14"/>
  <c r="O79" i="14"/>
  <c r="O85" i="14"/>
  <c r="O81" i="14"/>
  <c r="O82" i="14"/>
  <c r="O83" i="14"/>
  <c r="O84" i="14"/>
  <c r="O89" i="14"/>
  <c r="O86" i="14"/>
  <c r="O87" i="14"/>
  <c r="O88" i="14"/>
  <c r="O93" i="14"/>
  <c r="O90" i="14"/>
  <c r="O91" i="14"/>
  <c r="O92" i="14"/>
  <c r="O97" i="14"/>
  <c r="O94" i="14"/>
  <c r="O95" i="14"/>
  <c r="O96" i="14"/>
  <c r="O102" i="14"/>
  <c r="O98" i="14"/>
  <c r="O99" i="14"/>
  <c r="O100" i="14"/>
  <c r="O101" i="14"/>
  <c r="O106" i="14"/>
  <c r="O103" i="14"/>
  <c r="O104" i="14"/>
  <c r="O105" i="14"/>
  <c r="O110" i="14"/>
  <c r="O107" i="14"/>
  <c r="O108" i="14"/>
  <c r="O109" i="14"/>
  <c r="O116" i="14"/>
  <c r="O111" i="14"/>
  <c r="O112" i="14"/>
  <c r="O113" i="14"/>
  <c r="O114" i="14"/>
  <c r="O115" i="14"/>
  <c r="O120" i="14"/>
  <c r="O118" i="14"/>
  <c r="O119" i="14"/>
  <c r="O124" i="14"/>
  <c r="O121" i="14"/>
  <c r="O122" i="14"/>
  <c r="O123" i="14"/>
  <c r="O128" i="14"/>
  <c r="O125" i="14"/>
  <c r="O126" i="14"/>
  <c r="O127" i="14"/>
  <c r="O129" i="14"/>
  <c r="M64" i="14"/>
  <c r="M65" i="14"/>
  <c r="M66" i="14"/>
  <c r="M71" i="14"/>
  <c r="M68" i="14"/>
  <c r="M69" i="14"/>
  <c r="M70" i="14"/>
  <c r="M75" i="14"/>
  <c r="M72" i="14"/>
  <c r="M73" i="14"/>
  <c r="M74" i="14"/>
  <c r="M80" i="14"/>
  <c r="M76" i="14"/>
  <c r="M77" i="14"/>
  <c r="M78" i="14"/>
  <c r="M79" i="14"/>
  <c r="M85" i="14"/>
  <c r="M81" i="14"/>
  <c r="M82" i="14"/>
  <c r="M83" i="14"/>
  <c r="M84" i="14"/>
  <c r="M89" i="14"/>
  <c r="M86" i="14"/>
  <c r="M87" i="14"/>
  <c r="M88" i="14"/>
  <c r="M93" i="14"/>
  <c r="M90" i="14"/>
  <c r="M91" i="14"/>
  <c r="M92" i="14"/>
  <c r="M97" i="14"/>
  <c r="M94" i="14"/>
  <c r="M95" i="14"/>
  <c r="M96" i="14"/>
  <c r="M102" i="14"/>
  <c r="M98" i="14"/>
  <c r="M99" i="14"/>
  <c r="M100" i="14"/>
  <c r="M101" i="14"/>
  <c r="M106" i="14"/>
  <c r="M103" i="14"/>
  <c r="M104" i="14"/>
  <c r="M105" i="14"/>
  <c r="M110" i="14"/>
  <c r="M107" i="14"/>
  <c r="M108" i="14"/>
  <c r="M109" i="14"/>
  <c r="M116" i="14"/>
  <c r="M111" i="14"/>
  <c r="M112" i="14"/>
  <c r="M113" i="14"/>
  <c r="M114" i="14"/>
  <c r="M115" i="14"/>
  <c r="M120" i="14"/>
  <c r="M118" i="14"/>
  <c r="M119" i="14"/>
  <c r="M124" i="14"/>
  <c r="M121" i="14"/>
  <c r="M122" i="14"/>
  <c r="M123" i="14"/>
  <c r="M128" i="14"/>
  <c r="M125" i="14"/>
  <c r="M126" i="14"/>
  <c r="M127" i="14"/>
  <c r="M129" i="14"/>
  <c r="K64" i="14"/>
  <c r="V64" i="14" s="1"/>
  <c r="K65" i="14"/>
  <c r="V65" i="14" s="1"/>
  <c r="K66" i="14"/>
  <c r="V66" i="14" s="1"/>
  <c r="K71" i="14"/>
  <c r="V71" i="14" s="1"/>
  <c r="K68" i="14"/>
  <c r="V68" i="14" s="1"/>
  <c r="K69" i="14"/>
  <c r="V69" i="14" s="1"/>
  <c r="K70" i="14"/>
  <c r="V70" i="14" s="1"/>
  <c r="K75" i="14"/>
  <c r="V75" i="14" s="1"/>
  <c r="K72" i="14"/>
  <c r="V72" i="14" s="1"/>
  <c r="K73" i="14"/>
  <c r="V73" i="14" s="1"/>
  <c r="K74" i="14"/>
  <c r="K80" i="14"/>
  <c r="V80" i="14" s="1"/>
  <c r="K76" i="14"/>
  <c r="V76" i="14" s="1"/>
  <c r="K77" i="14"/>
  <c r="V77" i="14" s="1"/>
  <c r="K78" i="14"/>
  <c r="V78" i="14" s="1"/>
  <c r="K79" i="14"/>
  <c r="V79" i="14" s="1"/>
  <c r="K85" i="14"/>
  <c r="V85" i="14" s="1"/>
  <c r="K81" i="14"/>
  <c r="V81" i="14" s="1"/>
  <c r="K82" i="14"/>
  <c r="V82" i="14" s="1"/>
  <c r="K83" i="14"/>
  <c r="V83" i="14" s="1"/>
  <c r="K84" i="14"/>
  <c r="V84" i="14" s="1"/>
  <c r="K89" i="14"/>
  <c r="V89" i="14" s="1"/>
  <c r="K86" i="14"/>
  <c r="K87" i="14"/>
  <c r="V87" i="14" s="1"/>
  <c r="K88" i="14"/>
  <c r="V88" i="14" s="1"/>
  <c r="K93" i="14"/>
  <c r="V93" i="14" s="1"/>
  <c r="K90" i="14"/>
  <c r="V90" i="14" s="1"/>
  <c r="K91" i="14"/>
  <c r="V91" i="14" s="1"/>
  <c r="K92" i="14"/>
  <c r="V92" i="14" s="1"/>
  <c r="K97" i="14"/>
  <c r="K94" i="14"/>
  <c r="V94" i="14" s="1"/>
  <c r="K95" i="14"/>
  <c r="V95" i="14" s="1"/>
  <c r="K96" i="14"/>
  <c r="V96" i="14" s="1"/>
  <c r="K102" i="14"/>
  <c r="V102" i="14" s="1"/>
  <c r="K98" i="14"/>
  <c r="V98" i="14" s="1"/>
  <c r="K99" i="14"/>
  <c r="V99" i="14" s="1"/>
  <c r="K100" i="14"/>
  <c r="V100" i="14" s="1"/>
  <c r="K101" i="14"/>
  <c r="V101" i="14" s="1"/>
  <c r="K106" i="14"/>
  <c r="V106" i="14" s="1"/>
  <c r="K103" i="14"/>
  <c r="V103" i="14" s="1"/>
  <c r="K104" i="14"/>
  <c r="V104" i="14" s="1"/>
  <c r="K105" i="14"/>
  <c r="V105" i="14" s="1"/>
  <c r="K110" i="14"/>
  <c r="V110" i="14" s="1"/>
  <c r="K107" i="14"/>
  <c r="K108" i="14"/>
  <c r="V108" i="14" s="1"/>
  <c r="K109" i="14"/>
  <c r="V109" i="14" s="1"/>
  <c r="K116" i="14"/>
  <c r="V116" i="14" s="1"/>
  <c r="K111" i="14"/>
  <c r="V111" i="14" s="1"/>
  <c r="K112" i="14"/>
  <c r="V112" i="14" s="1"/>
  <c r="K113" i="14"/>
  <c r="V113" i="14" s="1"/>
  <c r="K114" i="14"/>
  <c r="K115" i="14"/>
  <c r="V115" i="14" s="1"/>
  <c r="K120" i="14"/>
  <c r="V120" i="14" s="1"/>
  <c r="K118" i="14"/>
  <c r="V118" i="14" s="1"/>
  <c r="K119" i="14"/>
  <c r="V119" i="14" s="1"/>
  <c r="K124" i="14"/>
  <c r="V124" i="14" s="1"/>
  <c r="K121" i="14"/>
  <c r="V121" i="14" s="1"/>
  <c r="K122" i="14"/>
  <c r="V122" i="14" s="1"/>
  <c r="K123" i="14"/>
  <c r="V123" i="14" s="1"/>
  <c r="K128" i="14"/>
  <c r="V128" i="14" s="1"/>
  <c r="K125" i="14"/>
  <c r="V125" i="14" s="1"/>
  <c r="K126" i="14"/>
  <c r="V126" i="14" s="1"/>
  <c r="K127" i="14"/>
  <c r="V127" i="14" s="1"/>
  <c r="K129" i="14"/>
  <c r="S67" i="14"/>
  <c r="Q67" i="14"/>
  <c r="O67" i="14"/>
  <c r="M67" i="14"/>
  <c r="K67" i="14"/>
  <c r="U35" i="14"/>
  <c r="U36" i="14"/>
  <c r="U37" i="14"/>
  <c r="U38" i="14"/>
  <c r="U39" i="14"/>
  <c r="U40" i="14"/>
  <c r="U41" i="14"/>
  <c r="U42" i="14"/>
  <c r="U43" i="14"/>
  <c r="U44" i="14"/>
  <c r="U45" i="14"/>
  <c r="U46" i="14"/>
  <c r="U47" i="14"/>
  <c r="U48" i="14"/>
  <c r="U49" i="14"/>
  <c r="U34" i="14"/>
  <c r="S35" i="14"/>
  <c r="S36" i="14"/>
  <c r="S37" i="14"/>
  <c r="S38" i="14"/>
  <c r="S39" i="14"/>
  <c r="S40" i="14"/>
  <c r="S41" i="14"/>
  <c r="S42" i="14"/>
  <c r="S43" i="14"/>
  <c r="S44" i="14"/>
  <c r="S45" i="14"/>
  <c r="S46" i="14"/>
  <c r="S47" i="14"/>
  <c r="S48" i="14"/>
  <c r="S49" i="14"/>
  <c r="Q35" i="14"/>
  <c r="Q36" i="14"/>
  <c r="Q37" i="14"/>
  <c r="Q38" i="14"/>
  <c r="Q39" i="14"/>
  <c r="Q40" i="14"/>
  <c r="Q41" i="14"/>
  <c r="Q42" i="14"/>
  <c r="Q43" i="14"/>
  <c r="Q44" i="14"/>
  <c r="Q45" i="14"/>
  <c r="Q46" i="14"/>
  <c r="Q47" i="14"/>
  <c r="Q48" i="14"/>
  <c r="Q49" i="14"/>
  <c r="O35" i="14"/>
  <c r="O36" i="14"/>
  <c r="O37" i="14"/>
  <c r="O38" i="14"/>
  <c r="O39" i="14"/>
  <c r="O40" i="14"/>
  <c r="O41" i="14"/>
  <c r="O42" i="14"/>
  <c r="O43" i="14"/>
  <c r="O44" i="14"/>
  <c r="O45" i="14"/>
  <c r="O46" i="14"/>
  <c r="O47" i="14"/>
  <c r="O48" i="14"/>
  <c r="O49" i="14"/>
  <c r="M35" i="14"/>
  <c r="M36" i="14"/>
  <c r="M37" i="14"/>
  <c r="M38" i="14"/>
  <c r="M39" i="14"/>
  <c r="M40" i="14"/>
  <c r="M41" i="14"/>
  <c r="M42" i="14"/>
  <c r="M43" i="14"/>
  <c r="M44" i="14"/>
  <c r="M45" i="14"/>
  <c r="M46" i="14"/>
  <c r="M47" i="14"/>
  <c r="M48" i="14"/>
  <c r="M49" i="14"/>
  <c r="K35" i="14"/>
  <c r="K36" i="14"/>
  <c r="K37" i="14"/>
  <c r="K38" i="14"/>
  <c r="K39" i="14"/>
  <c r="K40" i="14"/>
  <c r="K41" i="14"/>
  <c r="K42" i="14"/>
  <c r="K43" i="14"/>
  <c r="K44" i="14"/>
  <c r="K45" i="14"/>
  <c r="K46" i="14"/>
  <c r="K47" i="14"/>
  <c r="K48" i="14"/>
  <c r="K49" i="14"/>
  <c r="S34" i="14"/>
  <c r="Q34" i="14"/>
  <c r="O34" i="14"/>
  <c r="M34" i="14"/>
  <c r="K34" i="14"/>
  <c r="U65" i="13"/>
  <c r="V65" i="13"/>
  <c r="U66" i="13"/>
  <c r="U67" i="13"/>
  <c r="U68" i="13"/>
  <c r="U69" i="13"/>
  <c r="U70" i="13"/>
  <c r="U71" i="13"/>
  <c r="U72" i="13"/>
  <c r="U73" i="13"/>
  <c r="V73" i="13"/>
  <c r="U74" i="13"/>
  <c r="V74" i="13"/>
  <c r="U75" i="13"/>
  <c r="U76" i="13"/>
  <c r="U77" i="13"/>
  <c r="U78" i="13"/>
  <c r="U79" i="13"/>
  <c r="U80" i="13"/>
  <c r="U81" i="13"/>
  <c r="U82" i="13"/>
  <c r="U83" i="13"/>
  <c r="V83" i="13"/>
  <c r="U84" i="13"/>
  <c r="U85" i="13"/>
  <c r="U86" i="13"/>
  <c r="U87" i="13"/>
  <c r="U88" i="13"/>
  <c r="V88" i="13"/>
  <c r="U89" i="13"/>
  <c r="U90" i="13"/>
  <c r="U91" i="13"/>
  <c r="V91" i="13"/>
  <c r="U92" i="13"/>
  <c r="U93" i="13"/>
  <c r="U94" i="13"/>
  <c r="U95" i="13"/>
  <c r="U96" i="13"/>
  <c r="U97" i="13"/>
  <c r="U98" i="13"/>
  <c r="U99" i="13"/>
  <c r="U100" i="13"/>
  <c r="U101" i="13"/>
  <c r="V101" i="13"/>
  <c r="U102" i="13"/>
  <c r="U103" i="13"/>
  <c r="V103" i="13"/>
  <c r="U104" i="13"/>
  <c r="V104" i="13"/>
  <c r="U105" i="13"/>
  <c r="V105" i="13"/>
  <c r="U106" i="13"/>
  <c r="V106" i="13"/>
  <c r="U107" i="13"/>
  <c r="U108" i="13"/>
  <c r="V108" i="13"/>
  <c r="U109" i="13"/>
  <c r="U110" i="13"/>
  <c r="U111" i="13"/>
  <c r="V111" i="13"/>
  <c r="U112" i="13"/>
  <c r="U113" i="13"/>
  <c r="U114" i="13"/>
  <c r="U115" i="13"/>
  <c r="V115" i="13"/>
  <c r="U116" i="13"/>
  <c r="U117" i="13"/>
  <c r="U118" i="13"/>
  <c r="V118" i="13"/>
  <c r="U119" i="13"/>
  <c r="V119" i="13"/>
  <c r="U120" i="13"/>
  <c r="U121" i="13"/>
  <c r="U122" i="13"/>
  <c r="V122" i="13"/>
  <c r="U123" i="13"/>
  <c r="V123" i="13"/>
  <c r="U124" i="13"/>
  <c r="U125" i="13"/>
  <c r="V125" i="13"/>
  <c r="U126" i="13"/>
  <c r="V126" i="13"/>
  <c r="U127" i="13"/>
  <c r="V127" i="13"/>
  <c r="U128" i="13"/>
  <c r="V128" i="13"/>
  <c r="U129" i="13"/>
  <c r="V64" i="13"/>
  <c r="U64" i="13"/>
  <c r="S66" i="13"/>
  <c r="S71" i="13"/>
  <c r="S68" i="13"/>
  <c r="S69" i="13"/>
  <c r="S70" i="13"/>
  <c r="S75" i="13"/>
  <c r="S72" i="13"/>
  <c r="S80" i="13"/>
  <c r="S76" i="13"/>
  <c r="S77" i="13"/>
  <c r="S78" i="13"/>
  <c r="S79" i="13"/>
  <c r="S85" i="13"/>
  <c r="S81" i="13"/>
  <c r="S82" i="13"/>
  <c r="S84" i="13"/>
  <c r="S89" i="13"/>
  <c r="S86" i="13"/>
  <c r="S87" i="13"/>
  <c r="S93" i="13"/>
  <c r="S90" i="13"/>
  <c r="S92" i="13"/>
  <c r="S97" i="13"/>
  <c r="S94" i="13"/>
  <c r="S95" i="13"/>
  <c r="S96" i="13"/>
  <c r="S102" i="13"/>
  <c r="S98" i="13"/>
  <c r="S99" i="13"/>
  <c r="S100" i="13"/>
  <c r="S110" i="13"/>
  <c r="S107" i="13"/>
  <c r="S109" i="13"/>
  <c r="S116" i="13"/>
  <c r="S112" i="13"/>
  <c r="S113" i="13"/>
  <c r="S114" i="13"/>
  <c r="S120" i="13"/>
  <c r="S117" i="13"/>
  <c r="S124" i="13"/>
  <c r="S121" i="13"/>
  <c r="S129" i="13"/>
  <c r="Q66" i="13"/>
  <c r="Q71" i="13"/>
  <c r="Q68" i="13"/>
  <c r="Q69" i="13"/>
  <c r="Q70" i="13"/>
  <c r="Q75" i="13"/>
  <c r="Q72" i="13"/>
  <c r="Q80" i="13"/>
  <c r="Q76" i="13"/>
  <c r="Q77" i="13"/>
  <c r="Q78" i="13"/>
  <c r="Q79" i="13"/>
  <c r="Q85" i="13"/>
  <c r="Q81" i="13"/>
  <c r="Q82" i="13"/>
  <c r="Q84" i="13"/>
  <c r="Q89" i="13"/>
  <c r="Q86" i="13"/>
  <c r="Q87" i="13"/>
  <c r="Q93" i="13"/>
  <c r="Q90" i="13"/>
  <c r="Q92" i="13"/>
  <c r="Q97" i="13"/>
  <c r="Q94" i="13"/>
  <c r="Q95" i="13"/>
  <c r="Q96" i="13"/>
  <c r="Q102" i="13"/>
  <c r="Q98" i="13"/>
  <c r="Q99" i="13"/>
  <c r="Q100" i="13"/>
  <c r="Q110" i="13"/>
  <c r="Q107" i="13"/>
  <c r="Q109" i="13"/>
  <c r="Q116" i="13"/>
  <c r="Q112" i="13"/>
  <c r="Q113" i="13"/>
  <c r="Q114" i="13"/>
  <c r="Q120" i="13"/>
  <c r="Q117" i="13"/>
  <c r="Q124" i="13"/>
  <c r="Q121" i="13"/>
  <c r="Q129" i="13"/>
  <c r="O66" i="13"/>
  <c r="O71" i="13"/>
  <c r="O68" i="13"/>
  <c r="O69" i="13"/>
  <c r="O70" i="13"/>
  <c r="O75" i="13"/>
  <c r="O72" i="13"/>
  <c r="O80" i="13"/>
  <c r="O76" i="13"/>
  <c r="O77" i="13"/>
  <c r="O78" i="13"/>
  <c r="O79" i="13"/>
  <c r="O85" i="13"/>
  <c r="O81" i="13"/>
  <c r="O82" i="13"/>
  <c r="O84" i="13"/>
  <c r="O89" i="13"/>
  <c r="O86" i="13"/>
  <c r="O87" i="13"/>
  <c r="O93" i="13"/>
  <c r="O90" i="13"/>
  <c r="O92" i="13"/>
  <c r="O97" i="13"/>
  <c r="O94" i="13"/>
  <c r="O95" i="13"/>
  <c r="O96" i="13"/>
  <c r="O102" i="13"/>
  <c r="O98" i="13"/>
  <c r="O99" i="13"/>
  <c r="O100" i="13"/>
  <c r="O110" i="13"/>
  <c r="O107" i="13"/>
  <c r="O109" i="13"/>
  <c r="O116" i="13"/>
  <c r="O112" i="13"/>
  <c r="O113" i="13"/>
  <c r="O114" i="13"/>
  <c r="O120" i="13"/>
  <c r="O117" i="13"/>
  <c r="O124" i="13"/>
  <c r="O121" i="13"/>
  <c r="O129" i="13"/>
  <c r="M66" i="13"/>
  <c r="M71" i="13"/>
  <c r="M68" i="13"/>
  <c r="M69" i="13"/>
  <c r="M70" i="13"/>
  <c r="M75" i="13"/>
  <c r="M72" i="13"/>
  <c r="M80" i="13"/>
  <c r="M76" i="13"/>
  <c r="M77" i="13"/>
  <c r="M78" i="13"/>
  <c r="M79" i="13"/>
  <c r="M85" i="13"/>
  <c r="M81" i="13"/>
  <c r="M82" i="13"/>
  <c r="M84" i="13"/>
  <c r="M89" i="13"/>
  <c r="M86" i="13"/>
  <c r="M87" i="13"/>
  <c r="M93" i="13"/>
  <c r="M90" i="13"/>
  <c r="M92" i="13"/>
  <c r="M97" i="13"/>
  <c r="M94" i="13"/>
  <c r="M95" i="13"/>
  <c r="M96" i="13"/>
  <c r="M102" i="13"/>
  <c r="M98" i="13"/>
  <c r="M99" i="13"/>
  <c r="M100" i="13"/>
  <c r="M110" i="13"/>
  <c r="M107" i="13"/>
  <c r="M109" i="13"/>
  <c r="M116" i="13"/>
  <c r="M112" i="13"/>
  <c r="M113" i="13"/>
  <c r="M114" i="13"/>
  <c r="M120" i="13"/>
  <c r="M117" i="13"/>
  <c r="M124" i="13"/>
  <c r="M121" i="13"/>
  <c r="M129" i="13"/>
  <c r="K66" i="13"/>
  <c r="K71" i="13"/>
  <c r="K68" i="13"/>
  <c r="K69" i="13"/>
  <c r="K70" i="13"/>
  <c r="K75" i="13"/>
  <c r="K72" i="13"/>
  <c r="K80" i="13"/>
  <c r="K76" i="13"/>
  <c r="K77" i="13"/>
  <c r="K78" i="13"/>
  <c r="K79" i="13"/>
  <c r="K85" i="13"/>
  <c r="K81" i="13"/>
  <c r="K82" i="13"/>
  <c r="K84" i="13"/>
  <c r="K89" i="13"/>
  <c r="K86" i="13"/>
  <c r="K87" i="13"/>
  <c r="K93" i="13"/>
  <c r="K90" i="13"/>
  <c r="K92" i="13"/>
  <c r="K97" i="13"/>
  <c r="K94" i="13"/>
  <c r="K95" i="13"/>
  <c r="K96" i="13"/>
  <c r="K102" i="13"/>
  <c r="K98" i="13"/>
  <c r="K99" i="13"/>
  <c r="K100" i="13"/>
  <c r="K110" i="13"/>
  <c r="K107" i="13"/>
  <c r="K109" i="13"/>
  <c r="K116" i="13"/>
  <c r="K112" i="13"/>
  <c r="K113" i="13"/>
  <c r="K114" i="13"/>
  <c r="K120" i="13"/>
  <c r="K117" i="13"/>
  <c r="K124" i="13"/>
  <c r="K121" i="13"/>
  <c r="K129" i="13"/>
  <c r="S67" i="13"/>
  <c r="Q67" i="13"/>
  <c r="O67" i="13"/>
  <c r="M67" i="13"/>
  <c r="K67" i="13"/>
  <c r="U35" i="13"/>
  <c r="U36" i="13"/>
  <c r="U37" i="13"/>
  <c r="U38" i="13"/>
  <c r="U39" i="13"/>
  <c r="U40" i="13"/>
  <c r="U41" i="13"/>
  <c r="U42" i="13"/>
  <c r="U43" i="13"/>
  <c r="V43" i="13"/>
  <c r="U44" i="13"/>
  <c r="U45" i="13"/>
  <c r="U46" i="13"/>
  <c r="U47" i="13"/>
  <c r="U48" i="13"/>
  <c r="V48" i="13"/>
  <c r="U49" i="13"/>
  <c r="U34" i="13"/>
  <c r="S35" i="13"/>
  <c r="S36" i="13"/>
  <c r="S37" i="13"/>
  <c r="S38" i="13"/>
  <c r="S39" i="13"/>
  <c r="S40" i="13"/>
  <c r="S41" i="13"/>
  <c r="S42" i="13"/>
  <c r="S44" i="13"/>
  <c r="S45" i="13"/>
  <c r="S46" i="13"/>
  <c r="S47" i="13"/>
  <c r="S49" i="13"/>
  <c r="Q35" i="13"/>
  <c r="Q36" i="13"/>
  <c r="Q37" i="13"/>
  <c r="Q38" i="13"/>
  <c r="Q39" i="13"/>
  <c r="Q40" i="13"/>
  <c r="Q41" i="13"/>
  <c r="Q42" i="13"/>
  <c r="Q44" i="13"/>
  <c r="Q45" i="13"/>
  <c r="Q46" i="13"/>
  <c r="Q47" i="13"/>
  <c r="Q49" i="13"/>
  <c r="O35" i="13"/>
  <c r="O36" i="13"/>
  <c r="O37" i="13"/>
  <c r="O38" i="13"/>
  <c r="O39" i="13"/>
  <c r="O40" i="13"/>
  <c r="O41" i="13"/>
  <c r="O42" i="13"/>
  <c r="O44" i="13"/>
  <c r="O45" i="13"/>
  <c r="O46" i="13"/>
  <c r="O47" i="13"/>
  <c r="O49" i="13"/>
  <c r="M35" i="13"/>
  <c r="M36" i="13"/>
  <c r="M37" i="13"/>
  <c r="M38" i="13"/>
  <c r="M39" i="13"/>
  <c r="M40" i="13"/>
  <c r="M41" i="13"/>
  <c r="M42" i="13"/>
  <c r="M44" i="13"/>
  <c r="M45" i="13"/>
  <c r="M46" i="13"/>
  <c r="M47" i="13"/>
  <c r="M49" i="13"/>
  <c r="K35" i="13"/>
  <c r="K36" i="13"/>
  <c r="K37" i="13"/>
  <c r="K38" i="13"/>
  <c r="K39" i="13"/>
  <c r="K40" i="13"/>
  <c r="K41" i="13"/>
  <c r="K42" i="13"/>
  <c r="K44" i="13"/>
  <c r="K45" i="13"/>
  <c r="K46" i="13"/>
  <c r="K47" i="13"/>
  <c r="K49" i="13"/>
  <c r="S34" i="13"/>
  <c r="Q34" i="13"/>
  <c r="O34" i="13"/>
  <c r="M34" i="13"/>
  <c r="K34" i="13"/>
  <c r="S154" i="12"/>
  <c r="S157" i="12"/>
  <c r="S158" i="12"/>
  <c r="S159" i="12"/>
  <c r="S160" i="12"/>
  <c r="S161" i="12"/>
  <c r="S163" i="12"/>
  <c r="S165" i="12"/>
  <c r="S167" i="12"/>
  <c r="S168" i="12"/>
  <c r="S169" i="12"/>
  <c r="S171" i="12"/>
  <c r="S172" i="12"/>
  <c r="S173" i="12"/>
  <c r="S176" i="12"/>
  <c r="S181" i="12"/>
  <c r="S182" i="12"/>
  <c r="S184" i="12"/>
  <c r="S185" i="12"/>
  <c r="S189" i="12"/>
  <c r="S190" i="12"/>
  <c r="S191" i="12"/>
  <c r="S192" i="12"/>
  <c r="S193" i="12"/>
  <c r="Q154" i="12"/>
  <c r="Q157" i="12"/>
  <c r="Q158" i="12"/>
  <c r="Q159" i="12"/>
  <c r="Q160" i="12"/>
  <c r="Q161" i="12"/>
  <c r="Q163" i="12"/>
  <c r="Q165" i="12"/>
  <c r="Q167" i="12"/>
  <c r="Q168" i="12"/>
  <c r="Q169" i="12"/>
  <c r="Q171" i="12"/>
  <c r="Q172" i="12"/>
  <c r="Q173" i="12"/>
  <c r="Q176" i="12"/>
  <c r="Q181" i="12"/>
  <c r="Q182" i="12"/>
  <c r="Q184" i="12"/>
  <c r="Q185" i="12"/>
  <c r="Q189" i="12"/>
  <c r="Q190" i="12"/>
  <c r="Q191" i="12"/>
  <c r="Q192" i="12"/>
  <c r="Q193" i="12"/>
  <c r="O154" i="12"/>
  <c r="O157" i="12"/>
  <c r="O158" i="12"/>
  <c r="O159" i="12"/>
  <c r="O160" i="12"/>
  <c r="O161" i="12"/>
  <c r="O163" i="12"/>
  <c r="O165" i="12"/>
  <c r="O167" i="12"/>
  <c r="O168" i="12"/>
  <c r="O169" i="12"/>
  <c r="O171" i="12"/>
  <c r="O172" i="12"/>
  <c r="O173" i="12"/>
  <c r="O176" i="12"/>
  <c r="O181" i="12"/>
  <c r="O182" i="12"/>
  <c r="O184" i="12"/>
  <c r="O185" i="12"/>
  <c r="O189" i="12"/>
  <c r="O190" i="12"/>
  <c r="O191" i="12"/>
  <c r="O192" i="12"/>
  <c r="O193" i="12"/>
  <c r="M154" i="12"/>
  <c r="M157" i="12"/>
  <c r="M158" i="12"/>
  <c r="M159" i="12"/>
  <c r="M160" i="12"/>
  <c r="M161" i="12"/>
  <c r="M163" i="12"/>
  <c r="M165" i="12"/>
  <c r="M167" i="12"/>
  <c r="M168" i="12"/>
  <c r="M169" i="12"/>
  <c r="M171" i="12"/>
  <c r="M172" i="12"/>
  <c r="M173" i="12"/>
  <c r="M176" i="12"/>
  <c r="M181" i="12"/>
  <c r="M182" i="12"/>
  <c r="M184" i="12"/>
  <c r="M185" i="12"/>
  <c r="M189" i="12"/>
  <c r="M190" i="12"/>
  <c r="M191" i="12"/>
  <c r="M192" i="12"/>
  <c r="M193" i="12"/>
  <c r="K154" i="12"/>
  <c r="K157" i="12"/>
  <c r="K158" i="12"/>
  <c r="K159" i="12"/>
  <c r="K160" i="12"/>
  <c r="K161" i="12"/>
  <c r="K163" i="12"/>
  <c r="K165" i="12"/>
  <c r="K167" i="12"/>
  <c r="K168" i="12"/>
  <c r="K169" i="12"/>
  <c r="K171" i="12"/>
  <c r="K172" i="12"/>
  <c r="K173" i="12"/>
  <c r="K176" i="12"/>
  <c r="K181" i="12"/>
  <c r="K182" i="12"/>
  <c r="K184" i="12"/>
  <c r="K185" i="12"/>
  <c r="K189" i="12"/>
  <c r="K190" i="12"/>
  <c r="K191" i="12"/>
  <c r="K192" i="12"/>
  <c r="K193" i="12"/>
  <c r="S152" i="12"/>
  <c r="Q152" i="12"/>
  <c r="O152" i="12"/>
  <c r="M152" i="12"/>
  <c r="K152" i="12"/>
  <c r="S66" i="12"/>
  <c r="S71" i="12"/>
  <c r="S70" i="12"/>
  <c r="S75" i="12"/>
  <c r="S72" i="12"/>
  <c r="S80" i="12"/>
  <c r="S78" i="12"/>
  <c r="S79" i="12"/>
  <c r="S85" i="12"/>
  <c r="S81" i="12"/>
  <c r="S82" i="12"/>
  <c r="S83" i="12"/>
  <c r="S84" i="12"/>
  <c r="S89" i="12"/>
  <c r="S86" i="12"/>
  <c r="S87" i="12"/>
  <c r="S88" i="12"/>
  <c r="S93" i="12"/>
  <c r="S90" i="12"/>
  <c r="S91" i="12"/>
  <c r="S92" i="12"/>
  <c r="S97" i="12"/>
  <c r="S94" i="12"/>
  <c r="S95" i="12"/>
  <c r="S96" i="12"/>
  <c r="S102" i="12"/>
  <c r="S99" i="12"/>
  <c r="S100" i="12"/>
  <c r="S101" i="12"/>
  <c r="S110" i="12"/>
  <c r="S107" i="12"/>
  <c r="S109" i="12"/>
  <c r="S116" i="12"/>
  <c r="S111" i="12"/>
  <c r="S112" i="12"/>
  <c r="S113" i="12"/>
  <c r="S114" i="12"/>
  <c r="S120" i="12"/>
  <c r="S117" i="12"/>
  <c r="S118" i="12"/>
  <c r="S124" i="12"/>
  <c r="S122" i="12"/>
  <c r="S128" i="12"/>
  <c r="S127" i="12"/>
  <c r="S129" i="12"/>
  <c r="Q66" i="12"/>
  <c r="Q71" i="12"/>
  <c r="Q70" i="12"/>
  <c r="Q75" i="12"/>
  <c r="Q72" i="12"/>
  <c r="Q80" i="12"/>
  <c r="Q78" i="12"/>
  <c r="Q79" i="12"/>
  <c r="Q85" i="12"/>
  <c r="Q81" i="12"/>
  <c r="Q82" i="12"/>
  <c r="Q83" i="12"/>
  <c r="Q84" i="12"/>
  <c r="Q89" i="12"/>
  <c r="Q86" i="12"/>
  <c r="Q87" i="12"/>
  <c r="Q88" i="12"/>
  <c r="Q93" i="12"/>
  <c r="Q90" i="12"/>
  <c r="Q91" i="12"/>
  <c r="Q92" i="12"/>
  <c r="Q97" i="12"/>
  <c r="Q94" i="12"/>
  <c r="Q95" i="12"/>
  <c r="Q96" i="12"/>
  <c r="Q102" i="12"/>
  <c r="Q99" i="12"/>
  <c r="Q100" i="12"/>
  <c r="Q101" i="12"/>
  <c r="Q110" i="12"/>
  <c r="Q107" i="12"/>
  <c r="Q109" i="12"/>
  <c r="Q116" i="12"/>
  <c r="Q111" i="12"/>
  <c r="Q112" i="12"/>
  <c r="Q113" i="12"/>
  <c r="Q114" i="12"/>
  <c r="Q120" i="12"/>
  <c r="Q117" i="12"/>
  <c r="Q118" i="12"/>
  <c r="Q124" i="12"/>
  <c r="Q122" i="12"/>
  <c r="Q128" i="12"/>
  <c r="Q127" i="12"/>
  <c r="Q129" i="12"/>
  <c r="O66" i="12"/>
  <c r="O71" i="12"/>
  <c r="O70" i="12"/>
  <c r="O75" i="12"/>
  <c r="O72" i="12"/>
  <c r="O80" i="12"/>
  <c r="O78" i="12"/>
  <c r="O79" i="12"/>
  <c r="O85" i="12"/>
  <c r="O81" i="12"/>
  <c r="O82" i="12"/>
  <c r="O83" i="12"/>
  <c r="O84" i="12"/>
  <c r="O89" i="12"/>
  <c r="O86" i="12"/>
  <c r="O87" i="12"/>
  <c r="O88" i="12"/>
  <c r="O93" i="12"/>
  <c r="O90" i="12"/>
  <c r="O91" i="12"/>
  <c r="O92" i="12"/>
  <c r="O97" i="12"/>
  <c r="O94" i="12"/>
  <c r="O95" i="12"/>
  <c r="O96" i="12"/>
  <c r="O102" i="12"/>
  <c r="O99" i="12"/>
  <c r="O100" i="12"/>
  <c r="O101" i="12"/>
  <c r="O110" i="12"/>
  <c r="O107" i="12"/>
  <c r="O109" i="12"/>
  <c r="O116" i="12"/>
  <c r="O111" i="12"/>
  <c r="O112" i="12"/>
  <c r="O113" i="12"/>
  <c r="O114" i="12"/>
  <c r="O120" i="12"/>
  <c r="O117" i="12"/>
  <c r="O118" i="12"/>
  <c r="O124" i="12"/>
  <c r="O122" i="12"/>
  <c r="O128" i="12"/>
  <c r="O127" i="12"/>
  <c r="O129" i="12"/>
  <c r="M66" i="12"/>
  <c r="M71" i="12"/>
  <c r="M70" i="12"/>
  <c r="M75" i="12"/>
  <c r="M72" i="12"/>
  <c r="M80" i="12"/>
  <c r="M78" i="12"/>
  <c r="M79" i="12"/>
  <c r="M85" i="12"/>
  <c r="M81" i="12"/>
  <c r="M82" i="12"/>
  <c r="M83" i="12"/>
  <c r="M84" i="12"/>
  <c r="M89" i="12"/>
  <c r="M86" i="12"/>
  <c r="M87" i="12"/>
  <c r="M88" i="12"/>
  <c r="M93" i="12"/>
  <c r="M90" i="12"/>
  <c r="M91" i="12"/>
  <c r="M92" i="12"/>
  <c r="M97" i="12"/>
  <c r="M94" i="12"/>
  <c r="M95" i="12"/>
  <c r="M96" i="12"/>
  <c r="M102" i="12"/>
  <c r="M99" i="12"/>
  <c r="M100" i="12"/>
  <c r="M101" i="12"/>
  <c r="M110" i="12"/>
  <c r="M107" i="12"/>
  <c r="M109" i="12"/>
  <c r="M116" i="12"/>
  <c r="M111" i="12"/>
  <c r="M112" i="12"/>
  <c r="M113" i="12"/>
  <c r="M114" i="12"/>
  <c r="M120" i="12"/>
  <c r="M117" i="12"/>
  <c r="M118" i="12"/>
  <c r="M124" i="12"/>
  <c r="M122" i="12"/>
  <c r="M128" i="12"/>
  <c r="M127" i="12"/>
  <c r="M129" i="12"/>
  <c r="K66" i="12"/>
  <c r="K71" i="12"/>
  <c r="K70" i="12"/>
  <c r="K75" i="12"/>
  <c r="K72" i="12"/>
  <c r="K80" i="12"/>
  <c r="K78" i="12"/>
  <c r="K79" i="12"/>
  <c r="K85" i="12"/>
  <c r="K81" i="12"/>
  <c r="K82" i="12"/>
  <c r="K83" i="12"/>
  <c r="K84" i="12"/>
  <c r="K89" i="12"/>
  <c r="K86" i="12"/>
  <c r="K87" i="12"/>
  <c r="K88" i="12"/>
  <c r="K93" i="12"/>
  <c r="K90" i="12"/>
  <c r="K91" i="12"/>
  <c r="K92" i="12"/>
  <c r="K97" i="12"/>
  <c r="K94" i="12"/>
  <c r="K95" i="12"/>
  <c r="K96" i="12"/>
  <c r="K102" i="12"/>
  <c r="K99" i="12"/>
  <c r="K100" i="12"/>
  <c r="K101" i="12"/>
  <c r="K110" i="12"/>
  <c r="K107" i="12"/>
  <c r="K109" i="12"/>
  <c r="K116" i="12"/>
  <c r="K111" i="12"/>
  <c r="K112" i="12"/>
  <c r="K113" i="12"/>
  <c r="K114" i="12"/>
  <c r="K120" i="12"/>
  <c r="K117" i="12"/>
  <c r="K118" i="12"/>
  <c r="K124" i="12"/>
  <c r="K122" i="12"/>
  <c r="K128" i="12"/>
  <c r="K127" i="12"/>
  <c r="K129" i="12"/>
  <c r="K67" i="12"/>
  <c r="M67" i="12"/>
  <c r="O67" i="12"/>
  <c r="Q67" i="12"/>
  <c r="S67" i="12"/>
  <c r="U35" i="12"/>
  <c r="U36" i="12"/>
  <c r="U37" i="12"/>
  <c r="U38" i="12"/>
  <c r="U39" i="12"/>
  <c r="U40" i="12"/>
  <c r="U41" i="12"/>
  <c r="U42" i="12"/>
  <c r="U43" i="12"/>
  <c r="V43" i="12"/>
  <c r="U44" i="12"/>
  <c r="U45" i="12"/>
  <c r="U46" i="12"/>
  <c r="U47" i="12"/>
  <c r="U48" i="12"/>
  <c r="U49" i="12"/>
  <c r="U34" i="12"/>
  <c r="S35" i="12"/>
  <c r="S36" i="12"/>
  <c r="S37" i="12"/>
  <c r="S38" i="12"/>
  <c r="S39" i="12"/>
  <c r="S40" i="12"/>
  <c r="S41" i="12"/>
  <c r="S42" i="12"/>
  <c r="S44" i="12"/>
  <c r="S45" i="12"/>
  <c r="S46" i="12"/>
  <c r="S47" i="12"/>
  <c r="S48" i="12"/>
  <c r="S49" i="12"/>
  <c r="Q35" i="12"/>
  <c r="Q36" i="12"/>
  <c r="Q37" i="12"/>
  <c r="Q38" i="12"/>
  <c r="Q39" i="12"/>
  <c r="Q40" i="12"/>
  <c r="Q41" i="12"/>
  <c r="Q42" i="12"/>
  <c r="Q44" i="12"/>
  <c r="Q45" i="12"/>
  <c r="Q46" i="12"/>
  <c r="Q47" i="12"/>
  <c r="Q48" i="12"/>
  <c r="Q49" i="12"/>
  <c r="O35" i="12"/>
  <c r="O36" i="12"/>
  <c r="O37" i="12"/>
  <c r="O38" i="12"/>
  <c r="O39" i="12"/>
  <c r="O40" i="12"/>
  <c r="O41" i="12"/>
  <c r="O42" i="12"/>
  <c r="O44" i="12"/>
  <c r="O45" i="12"/>
  <c r="O46" i="12"/>
  <c r="O47" i="12"/>
  <c r="O48" i="12"/>
  <c r="O49" i="12"/>
  <c r="M35" i="12"/>
  <c r="M36" i="12"/>
  <c r="M37" i="12"/>
  <c r="M38" i="12"/>
  <c r="M39" i="12"/>
  <c r="M40" i="12"/>
  <c r="M41" i="12"/>
  <c r="M42" i="12"/>
  <c r="M44" i="12"/>
  <c r="M45" i="12"/>
  <c r="M46" i="12"/>
  <c r="M47" i="12"/>
  <c r="M48" i="12"/>
  <c r="M49" i="12"/>
  <c r="K35" i="12"/>
  <c r="K36" i="12"/>
  <c r="K37" i="12"/>
  <c r="K38" i="12"/>
  <c r="K39" i="12"/>
  <c r="K40" i="12"/>
  <c r="K41" i="12"/>
  <c r="K42" i="12"/>
  <c r="K44" i="12"/>
  <c r="K45" i="12"/>
  <c r="K46" i="12"/>
  <c r="K47" i="12"/>
  <c r="K48" i="12"/>
  <c r="K49" i="12"/>
  <c r="S34" i="12"/>
  <c r="Q34" i="12"/>
  <c r="O34" i="12"/>
  <c r="M34" i="12"/>
  <c r="K34" i="12"/>
  <c r="R4" i="14"/>
  <c r="P4" i="14"/>
  <c r="N4" i="14"/>
  <c r="L4" i="14"/>
  <c r="J4" i="14"/>
  <c r="R4" i="13"/>
  <c r="P4" i="13"/>
  <c r="N4" i="13"/>
  <c r="L4" i="13"/>
  <c r="J4" i="13"/>
  <c r="R4" i="12"/>
  <c r="P4" i="12"/>
  <c r="N4" i="12"/>
  <c r="L4" i="12"/>
  <c r="J4" i="12"/>
  <c r="U151" i="8"/>
  <c r="V151" i="8"/>
  <c r="U152" i="8"/>
  <c r="V152" i="8"/>
  <c r="U153" i="8"/>
  <c r="V153" i="8"/>
  <c r="U154" i="8"/>
  <c r="V154" i="8"/>
  <c r="U155" i="8"/>
  <c r="U156" i="8"/>
  <c r="V156" i="8"/>
  <c r="U157" i="8"/>
  <c r="V157" i="8"/>
  <c r="U158" i="8"/>
  <c r="U159" i="8"/>
  <c r="U160" i="8"/>
  <c r="U161" i="8"/>
  <c r="V161" i="8"/>
  <c r="U162" i="8"/>
  <c r="V162" i="8"/>
  <c r="U163" i="8"/>
  <c r="V163" i="8"/>
  <c r="U164" i="8"/>
  <c r="U165" i="8"/>
  <c r="V165" i="8"/>
  <c r="U166" i="8"/>
  <c r="V166" i="8"/>
  <c r="U167" i="8"/>
  <c r="U168" i="8"/>
  <c r="U169" i="8"/>
  <c r="V169" i="8"/>
  <c r="U170" i="8"/>
  <c r="V170" i="8"/>
  <c r="U171" i="8"/>
  <c r="U172" i="8"/>
  <c r="U173" i="8"/>
  <c r="V173" i="8"/>
  <c r="U174" i="8"/>
  <c r="V174" i="8"/>
  <c r="U175" i="8"/>
  <c r="V175" i="8"/>
  <c r="U176" i="8"/>
  <c r="V176" i="8"/>
  <c r="U177" i="8"/>
  <c r="V177" i="8"/>
  <c r="U178" i="8"/>
  <c r="V178" i="8"/>
  <c r="U179" i="8"/>
  <c r="V179" i="8"/>
  <c r="U180" i="8"/>
  <c r="V180" i="8"/>
  <c r="U181" i="8"/>
  <c r="V181" i="8"/>
  <c r="U182" i="8"/>
  <c r="V182" i="8"/>
  <c r="U183" i="8"/>
  <c r="V183" i="8"/>
  <c r="U184" i="8"/>
  <c r="U185" i="8"/>
  <c r="V185" i="8"/>
  <c r="U186" i="8"/>
  <c r="V186" i="8"/>
  <c r="U187" i="8"/>
  <c r="V187" i="8"/>
  <c r="U188" i="8"/>
  <c r="V188" i="8"/>
  <c r="U189" i="8"/>
  <c r="V189" i="8"/>
  <c r="U190" i="8"/>
  <c r="V190" i="8"/>
  <c r="U191" i="8"/>
  <c r="V191" i="8"/>
  <c r="U192" i="8"/>
  <c r="V192" i="8"/>
  <c r="U193" i="8"/>
  <c r="V193" i="8"/>
  <c r="V150" i="8"/>
  <c r="U150" i="8"/>
  <c r="S158" i="8"/>
  <c r="S159" i="8"/>
  <c r="S160" i="8"/>
  <c r="S161" i="8"/>
  <c r="S164" i="8"/>
  <c r="S167" i="8"/>
  <c r="S168" i="8"/>
  <c r="S169" i="8"/>
  <c r="S171" i="8"/>
  <c r="S172" i="8"/>
  <c r="S173" i="8"/>
  <c r="S177" i="8"/>
  <c r="S181" i="8"/>
  <c r="S184" i="8"/>
  <c r="S189" i="8"/>
  <c r="S193" i="8"/>
  <c r="Q158" i="8"/>
  <c r="Q159" i="8"/>
  <c r="Q160" i="8"/>
  <c r="Q161" i="8"/>
  <c r="Q164" i="8"/>
  <c r="Q167" i="8"/>
  <c r="Q168" i="8"/>
  <c r="Q169" i="8"/>
  <c r="Q171" i="8"/>
  <c r="Q172" i="8"/>
  <c r="Q173" i="8"/>
  <c r="Q177" i="8"/>
  <c r="Q181" i="8"/>
  <c r="Q184" i="8"/>
  <c r="Q189" i="8"/>
  <c r="Q193" i="8"/>
  <c r="O158" i="8"/>
  <c r="O159" i="8"/>
  <c r="O160" i="8"/>
  <c r="O161" i="8"/>
  <c r="O164" i="8"/>
  <c r="O167" i="8"/>
  <c r="O168" i="8"/>
  <c r="O169" i="8"/>
  <c r="O171" i="8"/>
  <c r="O172" i="8"/>
  <c r="O173" i="8"/>
  <c r="O177" i="8"/>
  <c r="O181" i="8"/>
  <c r="O184" i="8"/>
  <c r="O189" i="8"/>
  <c r="O193" i="8"/>
  <c r="M158" i="8"/>
  <c r="M159" i="8"/>
  <c r="M160" i="8"/>
  <c r="M161" i="8"/>
  <c r="M164" i="8"/>
  <c r="M167" i="8"/>
  <c r="M168" i="8"/>
  <c r="M169" i="8"/>
  <c r="M171" i="8"/>
  <c r="M172" i="8"/>
  <c r="M173" i="8"/>
  <c r="M177" i="8"/>
  <c r="M181" i="8"/>
  <c r="M184" i="8"/>
  <c r="M189" i="8"/>
  <c r="M193" i="8"/>
  <c r="K158" i="8"/>
  <c r="V158" i="8" s="1"/>
  <c r="K159" i="8"/>
  <c r="V159" i="8" s="1"/>
  <c r="K160" i="8"/>
  <c r="V160" i="8" s="1"/>
  <c r="K161" i="8"/>
  <c r="K164" i="8"/>
  <c r="V164" i="8" s="1"/>
  <c r="K167" i="8"/>
  <c r="V167" i="8" s="1"/>
  <c r="K168" i="8"/>
  <c r="V168" i="8" s="1"/>
  <c r="K169" i="8"/>
  <c r="K171" i="8"/>
  <c r="V171" i="8" s="1"/>
  <c r="K172" i="8"/>
  <c r="V172" i="8" s="1"/>
  <c r="K173" i="8"/>
  <c r="K177" i="8"/>
  <c r="K181" i="8"/>
  <c r="K184" i="8"/>
  <c r="V184" i="8" s="1"/>
  <c r="K189" i="8"/>
  <c r="K193" i="8"/>
  <c r="S155" i="8"/>
  <c r="Q155" i="8"/>
  <c r="O155" i="8"/>
  <c r="V155" i="8" s="1"/>
  <c r="M155" i="8"/>
  <c r="K155" i="8"/>
  <c r="U65" i="8"/>
  <c r="V65" i="8"/>
  <c r="U66" i="8"/>
  <c r="U67" i="8"/>
  <c r="U68" i="8"/>
  <c r="V68" i="8"/>
  <c r="U69" i="8"/>
  <c r="U70" i="8"/>
  <c r="U71" i="8"/>
  <c r="U72" i="8"/>
  <c r="U73" i="8"/>
  <c r="V73" i="8"/>
  <c r="U74" i="8"/>
  <c r="U75" i="8"/>
  <c r="U76" i="8"/>
  <c r="U77" i="8"/>
  <c r="V77" i="8"/>
  <c r="U78" i="8"/>
  <c r="U79" i="8"/>
  <c r="U80" i="8"/>
  <c r="U81" i="8"/>
  <c r="U82" i="8"/>
  <c r="U83" i="8"/>
  <c r="V83" i="8"/>
  <c r="U84" i="8"/>
  <c r="U85" i="8"/>
  <c r="U86" i="8"/>
  <c r="U87" i="8"/>
  <c r="U88" i="8"/>
  <c r="U89" i="8"/>
  <c r="U90" i="8"/>
  <c r="V90" i="8"/>
  <c r="U91" i="8"/>
  <c r="U92" i="8"/>
  <c r="V92" i="8"/>
  <c r="U93" i="8"/>
  <c r="U94" i="8"/>
  <c r="U95" i="8"/>
  <c r="U96" i="8"/>
  <c r="U97" i="8"/>
  <c r="U98" i="8"/>
  <c r="U99" i="8"/>
  <c r="U100" i="8"/>
  <c r="U101" i="8"/>
  <c r="U102" i="8"/>
  <c r="U103" i="8"/>
  <c r="U104" i="8"/>
  <c r="V104" i="8"/>
  <c r="U105" i="8"/>
  <c r="V105" i="8"/>
  <c r="U106" i="8"/>
  <c r="U107" i="8"/>
  <c r="V107" i="8"/>
  <c r="U108" i="8"/>
  <c r="V108" i="8"/>
  <c r="U109" i="8"/>
  <c r="U110" i="8"/>
  <c r="U111" i="8"/>
  <c r="U112" i="8"/>
  <c r="V112" i="8"/>
  <c r="U113" i="8"/>
  <c r="U114" i="8"/>
  <c r="U115" i="8"/>
  <c r="V115" i="8"/>
  <c r="U116" i="8"/>
  <c r="U117" i="8"/>
  <c r="V117" i="8"/>
  <c r="U118" i="8"/>
  <c r="V118" i="8"/>
  <c r="U119" i="8"/>
  <c r="V119" i="8"/>
  <c r="U120" i="8"/>
  <c r="V120" i="8"/>
  <c r="U121" i="8"/>
  <c r="V121" i="8"/>
  <c r="U122" i="8"/>
  <c r="V122" i="8"/>
  <c r="U123" i="8"/>
  <c r="V123" i="8"/>
  <c r="U124" i="8"/>
  <c r="V124" i="8"/>
  <c r="U125" i="8"/>
  <c r="V125" i="8"/>
  <c r="U126" i="8"/>
  <c r="V126" i="8"/>
  <c r="U127" i="8"/>
  <c r="U128" i="8"/>
  <c r="U129" i="8"/>
  <c r="V64" i="8"/>
  <c r="U64" i="8"/>
  <c r="S66" i="8"/>
  <c r="S71" i="8"/>
  <c r="S69" i="8"/>
  <c r="S70" i="8"/>
  <c r="S75" i="8"/>
  <c r="S72" i="8"/>
  <c r="S74" i="8"/>
  <c r="S80" i="8"/>
  <c r="S76" i="8"/>
  <c r="S78" i="8"/>
  <c r="S79" i="8"/>
  <c r="S85" i="8"/>
  <c r="S81" i="8"/>
  <c r="S82" i="8"/>
  <c r="S84" i="8"/>
  <c r="S89" i="8"/>
  <c r="S86" i="8"/>
  <c r="S87" i="8"/>
  <c r="S88" i="8"/>
  <c r="S93" i="8"/>
  <c r="S91" i="8"/>
  <c r="S97" i="8"/>
  <c r="S94" i="8"/>
  <c r="S95" i="8"/>
  <c r="S96" i="8"/>
  <c r="S102" i="8"/>
  <c r="S98" i="8"/>
  <c r="S99" i="8"/>
  <c r="S100" i="8"/>
  <c r="S101" i="8"/>
  <c r="S106" i="8"/>
  <c r="S103" i="8"/>
  <c r="S110" i="8"/>
  <c r="S109" i="8"/>
  <c r="S116" i="8"/>
  <c r="S111" i="8"/>
  <c r="S113" i="8"/>
  <c r="S114" i="8"/>
  <c r="S128" i="8"/>
  <c r="S127" i="8"/>
  <c r="S129" i="8"/>
  <c r="Q66" i="8"/>
  <c r="Q71" i="8"/>
  <c r="Q69" i="8"/>
  <c r="Q70" i="8"/>
  <c r="Q75" i="8"/>
  <c r="Q72" i="8"/>
  <c r="Q74" i="8"/>
  <c r="Q80" i="8"/>
  <c r="Q76" i="8"/>
  <c r="Q78" i="8"/>
  <c r="Q79" i="8"/>
  <c r="Q85" i="8"/>
  <c r="Q81" i="8"/>
  <c r="Q82" i="8"/>
  <c r="Q84" i="8"/>
  <c r="Q89" i="8"/>
  <c r="Q86" i="8"/>
  <c r="Q87" i="8"/>
  <c r="Q88" i="8"/>
  <c r="Q93" i="8"/>
  <c r="Q91" i="8"/>
  <c r="Q97" i="8"/>
  <c r="Q94" i="8"/>
  <c r="Q95" i="8"/>
  <c r="Q96" i="8"/>
  <c r="Q102" i="8"/>
  <c r="Q98" i="8"/>
  <c r="Q99" i="8"/>
  <c r="Q100" i="8"/>
  <c r="Q101" i="8"/>
  <c r="Q106" i="8"/>
  <c r="Q103" i="8"/>
  <c r="Q110" i="8"/>
  <c r="Q109" i="8"/>
  <c r="Q116" i="8"/>
  <c r="Q111" i="8"/>
  <c r="Q113" i="8"/>
  <c r="Q114" i="8"/>
  <c r="Q128" i="8"/>
  <c r="Q127" i="8"/>
  <c r="Q129" i="8"/>
  <c r="O66" i="8"/>
  <c r="O71" i="8"/>
  <c r="O69" i="8"/>
  <c r="O70" i="8"/>
  <c r="O75" i="8"/>
  <c r="O72" i="8"/>
  <c r="O74" i="8"/>
  <c r="O80" i="8"/>
  <c r="O76" i="8"/>
  <c r="O78" i="8"/>
  <c r="O79" i="8"/>
  <c r="O85" i="8"/>
  <c r="O81" i="8"/>
  <c r="O82" i="8"/>
  <c r="O84" i="8"/>
  <c r="O89" i="8"/>
  <c r="O86" i="8"/>
  <c r="O87" i="8"/>
  <c r="O88" i="8"/>
  <c r="O93" i="8"/>
  <c r="O91" i="8"/>
  <c r="O97" i="8"/>
  <c r="O94" i="8"/>
  <c r="O95" i="8"/>
  <c r="O96" i="8"/>
  <c r="O102" i="8"/>
  <c r="O98" i="8"/>
  <c r="O99" i="8"/>
  <c r="O100" i="8"/>
  <c r="O101" i="8"/>
  <c r="O106" i="8"/>
  <c r="O103" i="8"/>
  <c r="O110" i="8"/>
  <c r="O109" i="8"/>
  <c r="O116" i="8"/>
  <c r="O111" i="8"/>
  <c r="O113" i="8"/>
  <c r="V113" i="8" s="1"/>
  <c r="O114" i="8"/>
  <c r="O128" i="8"/>
  <c r="O127" i="8"/>
  <c r="O129" i="8"/>
  <c r="M66" i="8"/>
  <c r="M71" i="8"/>
  <c r="M69" i="8"/>
  <c r="M70" i="8"/>
  <c r="M75" i="8"/>
  <c r="M72" i="8"/>
  <c r="M74" i="8"/>
  <c r="M80" i="8"/>
  <c r="M76" i="8"/>
  <c r="M78" i="8"/>
  <c r="M79" i="8"/>
  <c r="M85" i="8"/>
  <c r="M81" i="8"/>
  <c r="M82" i="8"/>
  <c r="M84" i="8"/>
  <c r="M89" i="8"/>
  <c r="M86" i="8"/>
  <c r="M87" i="8"/>
  <c r="M88" i="8"/>
  <c r="M93" i="8"/>
  <c r="M91" i="8"/>
  <c r="M97" i="8"/>
  <c r="M94" i="8"/>
  <c r="M95" i="8"/>
  <c r="M96" i="8"/>
  <c r="M102" i="8"/>
  <c r="M98" i="8"/>
  <c r="M99" i="8"/>
  <c r="M100" i="8"/>
  <c r="M101" i="8"/>
  <c r="M106" i="8"/>
  <c r="M103" i="8"/>
  <c r="M110" i="8"/>
  <c r="M109" i="8"/>
  <c r="M116" i="8"/>
  <c r="M111" i="8"/>
  <c r="M113" i="8"/>
  <c r="M114" i="8"/>
  <c r="M128" i="8"/>
  <c r="M127" i="8"/>
  <c r="M129" i="8"/>
  <c r="K66" i="8"/>
  <c r="K71" i="8"/>
  <c r="K69" i="8"/>
  <c r="V69" i="8" s="1"/>
  <c r="K70" i="8"/>
  <c r="K75" i="8"/>
  <c r="K72" i="8"/>
  <c r="V72" i="8" s="1"/>
  <c r="K74" i="8"/>
  <c r="K80" i="8"/>
  <c r="K76" i="8"/>
  <c r="K78" i="8"/>
  <c r="K79" i="8"/>
  <c r="V79" i="8" s="1"/>
  <c r="K85" i="8"/>
  <c r="K81" i="8"/>
  <c r="K82" i="8"/>
  <c r="V82" i="8" s="1"/>
  <c r="K84" i="8"/>
  <c r="K89" i="8"/>
  <c r="K86" i="8"/>
  <c r="K87" i="8"/>
  <c r="K88" i="8"/>
  <c r="V88" i="8" s="1"/>
  <c r="K93" i="8"/>
  <c r="K91" i="8"/>
  <c r="K97" i="8"/>
  <c r="V97" i="8" s="1"/>
  <c r="K94" i="8"/>
  <c r="K95" i="8"/>
  <c r="K96" i="8"/>
  <c r="K102" i="8"/>
  <c r="K98" i="8"/>
  <c r="V98" i="8" s="1"/>
  <c r="K99" i="8"/>
  <c r="K100" i="8"/>
  <c r="K101" i="8"/>
  <c r="V101" i="8" s="1"/>
  <c r="K106" i="8"/>
  <c r="K103" i="8"/>
  <c r="K110" i="8"/>
  <c r="K109" i="8"/>
  <c r="K116" i="8"/>
  <c r="V116" i="8" s="1"/>
  <c r="K111" i="8"/>
  <c r="K113" i="8"/>
  <c r="K114" i="8"/>
  <c r="V114" i="8" s="1"/>
  <c r="K128" i="8"/>
  <c r="K127" i="8"/>
  <c r="K129" i="8"/>
  <c r="S67" i="8"/>
  <c r="Q67" i="8"/>
  <c r="O67" i="8"/>
  <c r="M67" i="8"/>
  <c r="K67" i="8"/>
  <c r="V67" i="8" s="1"/>
  <c r="U35" i="8"/>
  <c r="U36" i="8"/>
  <c r="U37" i="8"/>
  <c r="U38" i="8"/>
  <c r="U39" i="8"/>
  <c r="U40" i="8"/>
  <c r="U41" i="8"/>
  <c r="U42" i="8"/>
  <c r="U43" i="8"/>
  <c r="U44" i="8"/>
  <c r="U45" i="8"/>
  <c r="U46" i="8"/>
  <c r="V46" i="8"/>
  <c r="U47" i="8"/>
  <c r="V47" i="8"/>
  <c r="U48" i="8"/>
  <c r="U49" i="8"/>
  <c r="U34" i="8"/>
  <c r="S35" i="8"/>
  <c r="S36" i="8"/>
  <c r="S37" i="8"/>
  <c r="S38" i="8"/>
  <c r="S39" i="8"/>
  <c r="S40" i="8"/>
  <c r="S41" i="8"/>
  <c r="S42" i="8"/>
  <c r="S43" i="8"/>
  <c r="S44" i="8"/>
  <c r="S45" i="8"/>
  <c r="S48" i="8"/>
  <c r="S49" i="8"/>
  <c r="Q35" i="8"/>
  <c r="Q36" i="8"/>
  <c r="Q37" i="8"/>
  <c r="Q38" i="8"/>
  <c r="Q39" i="8"/>
  <c r="Q40" i="8"/>
  <c r="Q41" i="8"/>
  <c r="Q42" i="8"/>
  <c r="Q43" i="8"/>
  <c r="Q44" i="8"/>
  <c r="Q45" i="8"/>
  <c r="Q48" i="8"/>
  <c r="Q49" i="8"/>
  <c r="O35" i="8"/>
  <c r="O36" i="8"/>
  <c r="O37" i="8"/>
  <c r="O38" i="8"/>
  <c r="O39" i="8"/>
  <c r="O40" i="8"/>
  <c r="O41" i="8"/>
  <c r="O42" i="8"/>
  <c r="O43" i="8"/>
  <c r="O44" i="8"/>
  <c r="O45" i="8"/>
  <c r="O48" i="8"/>
  <c r="O49" i="8"/>
  <c r="M35" i="8"/>
  <c r="M36" i="8"/>
  <c r="M37" i="8"/>
  <c r="M38" i="8"/>
  <c r="M39" i="8"/>
  <c r="M40" i="8"/>
  <c r="M41" i="8"/>
  <c r="M42" i="8"/>
  <c r="M43" i="8"/>
  <c r="M44" i="8"/>
  <c r="M45" i="8"/>
  <c r="M48" i="8"/>
  <c r="M49" i="8"/>
  <c r="K35" i="8"/>
  <c r="K36" i="8"/>
  <c r="K37" i="8"/>
  <c r="K38" i="8"/>
  <c r="K39" i="8"/>
  <c r="K40" i="8"/>
  <c r="K41" i="8"/>
  <c r="K42" i="8"/>
  <c r="K43" i="8"/>
  <c r="K44" i="8"/>
  <c r="K45" i="8"/>
  <c r="K48" i="8"/>
  <c r="K49" i="8"/>
  <c r="S34" i="8"/>
  <c r="Q34" i="8"/>
  <c r="O34" i="8"/>
  <c r="M34" i="8"/>
  <c r="K34" i="8"/>
  <c r="J4" i="8"/>
  <c r="L4" i="8"/>
  <c r="R4" i="8"/>
  <c r="P4" i="8"/>
  <c r="N4" i="8"/>
  <c r="U200" i="6"/>
  <c r="V200" i="6"/>
  <c r="U201" i="6"/>
  <c r="V201" i="6"/>
  <c r="U202" i="6"/>
  <c r="V202" i="6"/>
  <c r="U203" i="6"/>
  <c r="V203" i="6"/>
  <c r="U204" i="6"/>
  <c r="V204" i="6"/>
  <c r="U205" i="6"/>
  <c r="V205" i="6"/>
  <c r="U206" i="6"/>
  <c r="V206" i="6"/>
  <c r="U207" i="6"/>
  <c r="V207" i="6"/>
  <c r="U208" i="6"/>
  <c r="V208" i="6"/>
  <c r="U209" i="6"/>
  <c r="V209" i="6"/>
  <c r="V199" i="6"/>
  <c r="U199" i="6"/>
  <c r="S200" i="6"/>
  <c r="S201" i="6"/>
  <c r="S202" i="6"/>
  <c r="S203" i="6"/>
  <c r="S204" i="6"/>
  <c r="S205" i="6"/>
  <c r="S206" i="6"/>
  <c r="S207" i="6"/>
  <c r="S208" i="6"/>
  <c r="S209" i="6"/>
  <c r="Q200" i="6"/>
  <c r="Q201" i="6"/>
  <c r="Q202" i="6"/>
  <c r="Q203" i="6"/>
  <c r="Q204" i="6"/>
  <c r="Q205" i="6"/>
  <c r="Q206" i="6"/>
  <c r="Q207" i="6"/>
  <c r="Q208" i="6"/>
  <c r="Q209" i="6"/>
  <c r="O200" i="6"/>
  <c r="O201" i="6"/>
  <c r="O202" i="6"/>
  <c r="O203" i="6"/>
  <c r="O204" i="6"/>
  <c r="O205" i="6"/>
  <c r="O206" i="6"/>
  <c r="O207" i="6"/>
  <c r="O208" i="6"/>
  <c r="O209" i="6"/>
  <c r="M200" i="6"/>
  <c r="M201" i="6"/>
  <c r="M202" i="6"/>
  <c r="M203" i="6"/>
  <c r="M204" i="6"/>
  <c r="M205" i="6"/>
  <c r="M206" i="6"/>
  <c r="M207" i="6"/>
  <c r="M208" i="6"/>
  <c r="M209" i="6"/>
  <c r="K200" i="6"/>
  <c r="K201" i="6"/>
  <c r="K202" i="6"/>
  <c r="K203" i="6"/>
  <c r="K204" i="6"/>
  <c r="K205" i="6"/>
  <c r="K206" i="6"/>
  <c r="K207" i="6"/>
  <c r="K208" i="6"/>
  <c r="K209" i="6"/>
  <c r="S199" i="6"/>
  <c r="Q199" i="6"/>
  <c r="O199" i="6"/>
  <c r="M199" i="6"/>
  <c r="K199" i="6"/>
  <c r="U167" i="6"/>
  <c r="V156" i="6"/>
  <c r="U142" i="6"/>
  <c r="V142" i="6"/>
  <c r="U143" i="6"/>
  <c r="V143" i="6"/>
  <c r="U144" i="6"/>
  <c r="V144" i="6"/>
  <c r="U145" i="6"/>
  <c r="V145" i="6"/>
  <c r="U146" i="6"/>
  <c r="V146" i="6"/>
  <c r="U147" i="6"/>
  <c r="V147" i="6"/>
  <c r="U148" i="6"/>
  <c r="V148" i="6"/>
  <c r="U149" i="6"/>
  <c r="V149" i="6"/>
  <c r="U150" i="6"/>
  <c r="V150" i="6"/>
  <c r="U151" i="6"/>
  <c r="V151" i="6"/>
  <c r="U152" i="6"/>
  <c r="V152" i="6"/>
  <c r="U153" i="6"/>
  <c r="V153" i="6"/>
  <c r="U154" i="6"/>
  <c r="V154" i="6"/>
  <c r="U155" i="6"/>
  <c r="V155" i="6"/>
  <c r="U156" i="6"/>
  <c r="U157" i="6"/>
  <c r="V157" i="6"/>
  <c r="U158" i="6"/>
  <c r="V158" i="6"/>
  <c r="U159" i="6"/>
  <c r="V159" i="6"/>
  <c r="U160" i="6"/>
  <c r="V160" i="6"/>
  <c r="U161" i="6"/>
  <c r="V161" i="6"/>
  <c r="U162" i="6"/>
  <c r="V162" i="6"/>
  <c r="U163" i="6"/>
  <c r="V163" i="6"/>
  <c r="U164" i="6"/>
  <c r="V164" i="6"/>
  <c r="U165" i="6"/>
  <c r="V165" i="6"/>
  <c r="U166" i="6"/>
  <c r="V166" i="6"/>
  <c r="V167" i="6"/>
  <c r="U168" i="6"/>
  <c r="V168" i="6"/>
  <c r="U169" i="6"/>
  <c r="V169" i="6"/>
  <c r="U170" i="6"/>
  <c r="V170" i="6"/>
  <c r="U171" i="6"/>
  <c r="V171" i="6"/>
  <c r="U172" i="6"/>
  <c r="V172" i="6"/>
  <c r="U173" i="6"/>
  <c r="V173" i="6"/>
  <c r="U174" i="6"/>
  <c r="V174" i="6"/>
  <c r="U175" i="6"/>
  <c r="V175" i="6"/>
  <c r="U176" i="6"/>
  <c r="V176" i="6"/>
  <c r="U177" i="6"/>
  <c r="V177" i="6"/>
  <c r="U178" i="6"/>
  <c r="V178" i="6"/>
  <c r="U179" i="6"/>
  <c r="V179" i="6"/>
  <c r="U180" i="6"/>
  <c r="V180" i="6"/>
  <c r="U181" i="6"/>
  <c r="V181" i="6"/>
  <c r="U182" i="6"/>
  <c r="V182" i="6"/>
  <c r="U183" i="6"/>
  <c r="V183" i="6"/>
  <c r="U184" i="6"/>
  <c r="V184" i="6"/>
  <c r="V141" i="6"/>
  <c r="U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41" i="6"/>
  <c r="Q141" i="6"/>
  <c r="M141" i="6"/>
  <c r="O141" i="6"/>
  <c r="K141" i="6"/>
  <c r="U65" i="6"/>
  <c r="V65" i="6"/>
  <c r="U66" i="6"/>
  <c r="V66" i="6"/>
  <c r="U67" i="6"/>
  <c r="V67" i="6"/>
  <c r="U68" i="6"/>
  <c r="V68" i="6"/>
  <c r="U69" i="6"/>
  <c r="V69" i="6"/>
  <c r="U70" i="6"/>
  <c r="V70" i="6"/>
  <c r="U71" i="6"/>
  <c r="V71" i="6"/>
  <c r="U72" i="6"/>
  <c r="V72" i="6"/>
  <c r="U73" i="6"/>
  <c r="V73" i="6"/>
  <c r="U74" i="6"/>
  <c r="V74" i="6"/>
  <c r="U75" i="6"/>
  <c r="V75" i="6"/>
  <c r="U76" i="6"/>
  <c r="V76" i="6"/>
  <c r="U77" i="6"/>
  <c r="V77" i="6"/>
  <c r="U78" i="6"/>
  <c r="V78" i="6"/>
  <c r="U79" i="6"/>
  <c r="V79" i="6"/>
  <c r="U80" i="6"/>
  <c r="V80" i="6"/>
  <c r="U81" i="6"/>
  <c r="V81" i="6"/>
  <c r="U82" i="6"/>
  <c r="V82" i="6"/>
  <c r="U83" i="6"/>
  <c r="V83" i="6"/>
  <c r="U84" i="6"/>
  <c r="V84" i="6"/>
  <c r="U85" i="6"/>
  <c r="V85" i="6"/>
  <c r="U86" i="6"/>
  <c r="V86" i="6"/>
  <c r="U87" i="6"/>
  <c r="V87" i="6"/>
  <c r="U88" i="6"/>
  <c r="V88" i="6"/>
  <c r="U89" i="6"/>
  <c r="V89" i="6"/>
  <c r="U90" i="6"/>
  <c r="V90" i="6"/>
  <c r="U91" i="6"/>
  <c r="V91" i="6"/>
  <c r="U92" i="6"/>
  <c r="V92" i="6"/>
  <c r="U93" i="6"/>
  <c r="V93" i="6"/>
  <c r="U94" i="6"/>
  <c r="V94" i="6"/>
  <c r="U95" i="6"/>
  <c r="V95" i="6"/>
  <c r="U96" i="6"/>
  <c r="V96" i="6"/>
  <c r="U97" i="6"/>
  <c r="V97" i="6"/>
  <c r="U98" i="6"/>
  <c r="V98" i="6"/>
  <c r="U99" i="6"/>
  <c r="V99" i="6"/>
  <c r="U100" i="6"/>
  <c r="V100" i="6"/>
  <c r="U101" i="6"/>
  <c r="V101" i="6"/>
  <c r="U102" i="6"/>
  <c r="V102" i="6"/>
  <c r="U103" i="6"/>
  <c r="V103" i="6"/>
  <c r="U104" i="6"/>
  <c r="V104" i="6"/>
  <c r="U105" i="6"/>
  <c r="V105" i="6"/>
  <c r="U106" i="6"/>
  <c r="V106" i="6"/>
  <c r="U107" i="6"/>
  <c r="V107" i="6"/>
  <c r="U108" i="6"/>
  <c r="V108" i="6"/>
  <c r="U109" i="6"/>
  <c r="V109" i="6"/>
  <c r="U110" i="6"/>
  <c r="V110" i="6"/>
  <c r="U111" i="6"/>
  <c r="V111" i="6"/>
  <c r="U112" i="6"/>
  <c r="V112" i="6"/>
  <c r="U113" i="6"/>
  <c r="V113" i="6"/>
  <c r="U114" i="6"/>
  <c r="V114" i="6"/>
  <c r="U115" i="6"/>
  <c r="V115" i="6"/>
  <c r="U116" i="6"/>
  <c r="V116" i="6"/>
  <c r="U117" i="6"/>
  <c r="V117" i="6"/>
  <c r="U118" i="6"/>
  <c r="V118" i="6"/>
  <c r="U119" i="6"/>
  <c r="V119" i="6"/>
  <c r="U120" i="6"/>
  <c r="V120" i="6"/>
  <c r="U121" i="6"/>
  <c r="V121" i="6"/>
  <c r="U122" i="6"/>
  <c r="V122" i="6"/>
  <c r="U123" i="6"/>
  <c r="V123" i="6"/>
  <c r="U124" i="6"/>
  <c r="V124" i="6"/>
  <c r="U125" i="6"/>
  <c r="V125" i="6"/>
  <c r="U126" i="6"/>
  <c r="V126" i="6"/>
  <c r="U127" i="6"/>
  <c r="V127" i="6"/>
  <c r="U128" i="6"/>
  <c r="V128" i="6"/>
  <c r="U129" i="6"/>
  <c r="V129" i="6"/>
  <c r="V64" i="6"/>
  <c r="U64" i="6"/>
  <c r="S64" i="6"/>
  <c r="S65" i="6"/>
  <c r="S66" i="6"/>
  <c r="S71" i="6"/>
  <c r="S68" i="6"/>
  <c r="S69" i="6"/>
  <c r="S70" i="6"/>
  <c r="S75" i="6"/>
  <c r="S72" i="6"/>
  <c r="S73" i="6"/>
  <c r="S74" i="6"/>
  <c r="S80" i="6"/>
  <c r="S76" i="6"/>
  <c r="S77" i="6"/>
  <c r="S78" i="6"/>
  <c r="S79" i="6"/>
  <c r="S85" i="6"/>
  <c r="S81" i="6"/>
  <c r="S82" i="6"/>
  <c r="S83" i="6"/>
  <c r="S84" i="6"/>
  <c r="S89" i="6"/>
  <c r="S86" i="6"/>
  <c r="S87" i="6"/>
  <c r="S88" i="6"/>
  <c r="S93" i="6"/>
  <c r="S90" i="6"/>
  <c r="S91" i="6"/>
  <c r="S92" i="6"/>
  <c r="S97" i="6"/>
  <c r="S94" i="6"/>
  <c r="S95" i="6"/>
  <c r="S96" i="6"/>
  <c r="S102" i="6"/>
  <c r="S98" i="6"/>
  <c r="S99" i="6"/>
  <c r="S100" i="6"/>
  <c r="S101" i="6"/>
  <c r="S106" i="6"/>
  <c r="S103" i="6"/>
  <c r="S104" i="6"/>
  <c r="S105" i="6"/>
  <c r="S110" i="6"/>
  <c r="S107" i="6"/>
  <c r="S108" i="6"/>
  <c r="S109" i="6"/>
  <c r="S116" i="6"/>
  <c r="S111" i="6"/>
  <c r="S112" i="6"/>
  <c r="S113" i="6"/>
  <c r="S114" i="6"/>
  <c r="S115" i="6"/>
  <c r="S120" i="6"/>
  <c r="S117" i="6"/>
  <c r="S118" i="6"/>
  <c r="S119" i="6"/>
  <c r="S124" i="6"/>
  <c r="S121" i="6"/>
  <c r="S122" i="6"/>
  <c r="S123" i="6"/>
  <c r="S128" i="6"/>
  <c r="S125" i="6"/>
  <c r="S126" i="6"/>
  <c r="S127" i="6"/>
  <c r="S129" i="6"/>
  <c r="Q64" i="6"/>
  <c r="Q65" i="6"/>
  <c r="Q66" i="6"/>
  <c r="Q71" i="6"/>
  <c r="Q68" i="6"/>
  <c r="Q69" i="6"/>
  <c r="Q70" i="6"/>
  <c r="Q75" i="6"/>
  <c r="Q72" i="6"/>
  <c r="Q73" i="6"/>
  <c r="Q74" i="6"/>
  <c r="Q80" i="6"/>
  <c r="Q76" i="6"/>
  <c r="Q77" i="6"/>
  <c r="Q78" i="6"/>
  <c r="Q79" i="6"/>
  <c r="Q85" i="6"/>
  <c r="Q81" i="6"/>
  <c r="Q82" i="6"/>
  <c r="Q83" i="6"/>
  <c r="Q84" i="6"/>
  <c r="Q89" i="6"/>
  <c r="Q86" i="6"/>
  <c r="Q87" i="6"/>
  <c r="Q88" i="6"/>
  <c r="Q93" i="6"/>
  <c r="Q90" i="6"/>
  <c r="Q91" i="6"/>
  <c r="Q92" i="6"/>
  <c r="Q97" i="6"/>
  <c r="Q94" i="6"/>
  <c r="Q95" i="6"/>
  <c r="Q96" i="6"/>
  <c r="Q102" i="6"/>
  <c r="Q98" i="6"/>
  <c r="Q99" i="6"/>
  <c r="Q100" i="6"/>
  <c r="Q101" i="6"/>
  <c r="Q106" i="6"/>
  <c r="Q103" i="6"/>
  <c r="Q104" i="6"/>
  <c r="Q105" i="6"/>
  <c r="Q110" i="6"/>
  <c r="Q107" i="6"/>
  <c r="Q108" i="6"/>
  <c r="Q109" i="6"/>
  <c r="Q116" i="6"/>
  <c r="Q111" i="6"/>
  <c r="Q112" i="6"/>
  <c r="Q113" i="6"/>
  <c r="Q114" i="6"/>
  <c r="Q115" i="6"/>
  <c r="Q120" i="6"/>
  <c r="Q117" i="6"/>
  <c r="Q118" i="6"/>
  <c r="Q119" i="6"/>
  <c r="Q124" i="6"/>
  <c r="Q121" i="6"/>
  <c r="Q122" i="6"/>
  <c r="Q123" i="6"/>
  <c r="Q128" i="6"/>
  <c r="Q125" i="6"/>
  <c r="Q126" i="6"/>
  <c r="Q127" i="6"/>
  <c r="Q129" i="6"/>
  <c r="O64" i="6"/>
  <c r="O65" i="6"/>
  <c r="O66" i="6"/>
  <c r="O71" i="6"/>
  <c r="O68" i="6"/>
  <c r="O69" i="6"/>
  <c r="O70" i="6"/>
  <c r="O75" i="6"/>
  <c r="O72" i="6"/>
  <c r="O73" i="6"/>
  <c r="O74" i="6"/>
  <c r="O80" i="6"/>
  <c r="O76" i="6"/>
  <c r="O77" i="6"/>
  <c r="O78" i="6"/>
  <c r="O79" i="6"/>
  <c r="O85" i="6"/>
  <c r="O81" i="6"/>
  <c r="O82" i="6"/>
  <c r="O83" i="6"/>
  <c r="O84" i="6"/>
  <c r="O89" i="6"/>
  <c r="O86" i="6"/>
  <c r="O87" i="6"/>
  <c r="O88" i="6"/>
  <c r="O93" i="6"/>
  <c r="O90" i="6"/>
  <c r="O91" i="6"/>
  <c r="O92" i="6"/>
  <c r="O97" i="6"/>
  <c r="O94" i="6"/>
  <c r="O95" i="6"/>
  <c r="O96" i="6"/>
  <c r="O102" i="6"/>
  <c r="O98" i="6"/>
  <c r="O99" i="6"/>
  <c r="O100" i="6"/>
  <c r="O101" i="6"/>
  <c r="O106" i="6"/>
  <c r="O103" i="6"/>
  <c r="O104" i="6"/>
  <c r="O105" i="6"/>
  <c r="O110" i="6"/>
  <c r="O107" i="6"/>
  <c r="O108" i="6"/>
  <c r="O109" i="6"/>
  <c r="O116" i="6"/>
  <c r="O111" i="6"/>
  <c r="O112" i="6"/>
  <c r="O113" i="6"/>
  <c r="O114" i="6"/>
  <c r="O115" i="6"/>
  <c r="O120" i="6"/>
  <c r="O117" i="6"/>
  <c r="O118" i="6"/>
  <c r="O119" i="6"/>
  <c r="O124" i="6"/>
  <c r="O121" i="6"/>
  <c r="O122" i="6"/>
  <c r="O123" i="6"/>
  <c r="O128" i="6"/>
  <c r="O125" i="6"/>
  <c r="O126" i="6"/>
  <c r="O127" i="6"/>
  <c r="O129" i="6"/>
  <c r="M64" i="6"/>
  <c r="M65" i="6"/>
  <c r="M66" i="6"/>
  <c r="M71" i="6"/>
  <c r="M68" i="6"/>
  <c r="M69" i="6"/>
  <c r="M70" i="6"/>
  <c r="M75" i="6"/>
  <c r="M72" i="6"/>
  <c r="M73" i="6"/>
  <c r="M74" i="6"/>
  <c r="M80" i="6"/>
  <c r="M76" i="6"/>
  <c r="M77" i="6"/>
  <c r="M78" i="6"/>
  <c r="M79" i="6"/>
  <c r="M85" i="6"/>
  <c r="M81" i="6"/>
  <c r="M82" i="6"/>
  <c r="M83" i="6"/>
  <c r="M84" i="6"/>
  <c r="M89" i="6"/>
  <c r="M86" i="6"/>
  <c r="M87" i="6"/>
  <c r="M88" i="6"/>
  <c r="M93" i="6"/>
  <c r="M90" i="6"/>
  <c r="M91" i="6"/>
  <c r="M92" i="6"/>
  <c r="M97" i="6"/>
  <c r="M94" i="6"/>
  <c r="M95" i="6"/>
  <c r="M96" i="6"/>
  <c r="M102" i="6"/>
  <c r="M98" i="6"/>
  <c r="M99" i="6"/>
  <c r="M100" i="6"/>
  <c r="M101" i="6"/>
  <c r="M106" i="6"/>
  <c r="M103" i="6"/>
  <c r="M104" i="6"/>
  <c r="M105" i="6"/>
  <c r="M110" i="6"/>
  <c r="M107" i="6"/>
  <c r="M108" i="6"/>
  <c r="M109" i="6"/>
  <c r="M116" i="6"/>
  <c r="M111" i="6"/>
  <c r="M112" i="6"/>
  <c r="M113" i="6"/>
  <c r="M114" i="6"/>
  <c r="M115" i="6"/>
  <c r="M120" i="6"/>
  <c r="M117" i="6"/>
  <c r="M118" i="6"/>
  <c r="M119" i="6"/>
  <c r="M124" i="6"/>
  <c r="M121" i="6"/>
  <c r="M122" i="6"/>
  <c r="M123" i="6"/>
  <c r="M128" i="6"/>
  <c r="M125" i="6"/>
  <c r="M126" i="6"/>
  <c r="M127" i="6"/>
  <c r="M129" i="6"/>
  <c r="K64" i="6"/>
  <c r="K65" i="6"/>
  <c r="K66" i="6"/>
  <c r="K71" i="6"/>
  <c r="K68" i="6"/>
  <c r="K69" i="6"/>
  <c r="K70" i="6"/>
  <c r="K75" i="6"/>
  <c r="K72" i="6"/>
  <c r="K73" i="6"/>
  <c r="K74" i="6"/>
  <c r="K80" i="6"/>
  <c r="K76" i="6"/>
  <c r="K77" i="6"/>
  <c r="K78" i="6"/>
  <c r="K79" i="6"/>
  <c r="K85" i="6"/>
  <c r="K81" i="6"/>
  <c r="K82" i="6"/>
  <c r="K83" i="6"/>
  <c r="K84" i="6"/>
  <c r="K89" i="6"/>
  <c r="K86" i="6"/>
  <c r="K87" i="6"/>
  <c r="K88" i="6"/>
  <c r="K93" i="6"/>
  <c r="K90" i="6"/>
  <c r="K91" i="6"/>
  <c r="K92" i="6"/>
  <c r="K97" i="6"/>
  <c r="K94" i="6"/>
  <c r="K95" i="6"/>
  <c r="K96" i="6"/>
  <c r="K102" i="6"/>
  <c r="K98" i="6"/>
  <c r="K99" i="6"/>
  <c r="K100" i="6"/>
  <c r="K101" i="6"/>
  <c r="K106" i="6"/>
  <c r="K103" i="6"/>
  <c r="K104" i="6"/>
  <c r="K105" i="6"/>
  <c r="K110" i="6"/>
  <c r="K107" i="6"/>
  <c r="K108" i="6"/>
  <c r="K109" i="6"/>
  <c r="K116" i="6"/>
  <c r="K111" i="6"/>
  <c r="K112" i="6"/>
  <c r="K113" i="6"/>
  <c r="K114" i="6"/>
  <c r="K115" i="6"/>
  <c r="K120" i="6"/>
  <c r="K117" i="6"/>
  <c r="K118" i="6"/>
  <c r="K119" i="6"/>
  <c r="K124" i="6"/>
  <c r="K121" i="6"/>
  <c r="K122" i="6"/>
  <c r="K123" i="6"/>
  <c r="K128" i="6"/>
  <c r="K125" i="6"/>
  <c r="K126" i="6"/>
  <c r="K127" i="6"/>
  <c r="K129" i="6"/>
  <c r="S67" i="6"/>
  <c r="Q67" i="6"/>
  <c r="O67" i="6"/>
  <c r="M67" i="6"/>
  <c r="K67" i="6"/>
  <c r="U35" i="6"/>
  <c r="U36" i="6"/>
  <c r="U37" i="6"/>
  <c r="U38" i="6"/>
  <c r="U39" i="6"/>
  <c r="U40" i="6"/>
  <c r="U41" i="6"/>
  <c r="U42" i="6"/>
  <c r="U43" i="6"/>
  <c r="U44" i="6"/>
  <c r="U45" i="6"/>
  <c r="U46" i="6"/>
  <c r="U47" i="6"/>
  <c r="U48" i="6"/>
  <c r="U49" i="6"/>
  <c r="U34" i="6"/>
  <c r="S35" i="6"/>
  <c r="S36" i="6"/>
  <c r="S37" i="6"/>
  <c r="S38" i="6"/>
  <c r="S39" i="6"/>
  <c r="S40" i="6"/>
  <c r="S41" i="6"/>
  <c r="S42" i="6"/>
  <c r="V42" i="6" s="1"/>
  <c r="S43" i="6"/>
  <c r="S44" i="6"/>
  <c r="S45" i="6"/>
  <c r="S46" i="6"/>
  <c r="S47" i="6"/>
  <c r="S48" i="6"/>
  <c r="S49" i="6"/>
  <c r="Q35" i="6"/>
  <c r="Q36" i="6"/>
  <c r="Q37" i="6"/>
  <c r="Q38" i="6"/>
  <c r="Q39" i="6"/>
  <c r="Q40" i="6"/>
  <c r="Q41" i="6"/>
  <c r="V41" i="6" s="1"/>
  <c r="Q42" i="6"/>
  <c r="Q43" i="6"/>
  <c r="Q44" i="6"/>
  <c r="Q45" i="6"/>
  <c r="Q46" i="6"/>
  <c r="Q47" i="6"/>
  <c r="Q48" i="6"/>
  <c r="Q49" i="6"/>
  <c r="V49" i="6" s="1"/>
  <c r="O35" i="6"/>
  <c r="O36" i="6"/>
  <c r="O37" i="6"/>
  <c r="O38" i="6"/>
  <c r="O39" i="6"/>
  <c r="O40" i="6"/>
  <c r="V40" i="6" s="1"/>
  <c r="O41" i="6"/>
  <c r="O42" i="6"/>
  <c r="O43" i="6"/>
  <c r="O44" i="6"/>
  <c r="O45" i="6"/>
  <c r="O46" i="6"/>
  <c r="O47" i="6"/>
  <c r="O48" i="6"/>
  <c r="V48" i="6" s="1"/>
  <c r="O49" i="6"/>
  <c r="M35" i="6"/>
  <c r="M36" i="6"/>
  <c r="M37" i="6"/>
  <c r="M38" i="6"/>
  <c r="M39" i="6"/>
  <c r="M40" i="6"/>
  <c r="M41" i="6"/>
  <c r="M42" i="6"/>
  <c r="M43" i="6"/>
  <c r="M44" i="6"/>
  <c r="M45" i="6"/>
  <c r="M46" i="6"/>
  <c r="M47" i="6"/>
  <c r="M48" i="6"/>
  <c r="M49" i="6"/>
  <c r="K35" i="6"/>
  <c r="V35" i="6" s="1"/>
  <c r="K36" i="6"/>
  <c r="V36" i="6" s="1"/>
  <c r="K37" i="6"/>
  <c r="V37" i="6" s="1"/>
  <c r="K38" i="6"/>
  <c r="V38" i="6" s="1"/>
  <c r="K39" i="6"/>
  <c r="V39" i="6" s="1"/>
  <c r="K40" i="6"/>
  <c r="K41" i="6"/>
  <c r="K42" i="6"/>
  <c r="K43" i="6"/>
  <c r="V43" i="6" s="1"/>
  <c r="K44" i="6"/>
  <c r="V44" i="6" s="1"/>
  <c r="K45" i="6"/>
  <c r="V45" i="6" s="1"/>
  <c r="K46" i="6"/>
  <c r="V46" i="6" s="1"/>
  <c r="K47" i="6"/>
  <c r="V47" i="6" s="1"/>
  <c r="K48" i="6"/>
  <c r="K49" i="6"/>
  <c r="S34" i="6"/>
  <c r="Q34" i="6"/>
  <c r="O34" i="6"/>
  <c r="M34" i="6"/>
  <c r="K34" i="6"/>
  <c r="V34" i="6" s="1"/>
  <c r="R4" i="6"/>
  <c r="P4" i="6"/>
  <c r="N4" i="6"/>
  <c r="L4" i="6"/>
  <c r="J4" i="6"/>
  <c r="V97" i="13" l="1"/>
  <c r="V121" i="13"/>
  <c r="V109" i="13"/>
  <c r="V89" i="13"/>
  <c r="V76" i="13"/>
  <c r="V66" i="13"/>
  <c r="V117" i="13"/>
  <c r="V85" i="13"/>
  <c r="V116" i="13"/>
  <c r="V96" i="13"/>
  <c r="V86" i="13"/>
  <c r="V71" i="13"/>
  <c r="V79" i="13"/>
  <c r="V94" i="13"/>
  <c r="V112" i="13"/>
  <c r="V102" i="13"/>
  <c r="V78" i="13"/>
  <c r="V68" i="13"/>
  <c r="V110" i="13"/>
  <c r="V82" i="13"/>
  <c r="V72" i="13"/>
  <c r="V80" i="13"/>
  <c r="V67" i="13"/>
  <c r="V120" i="13"/>
  <c r="V100" i="13"/>
  <c r="V92" i="13"/>
  <c r="V81" i="13"/>
  <c r="V75" i="13"/>
  <c r="V107" i="13"/>
  <c r="V129" i="13"/>
  <c r="V77" i="13"/>
  <c r="V113" i="13"/>
  <c r="V93" i="13"/>
  <c r="V69" i="13"/>
  <c r="V124" i="13"/>
  <c r="V84" i="13"/>
  <c r="V114" i="13"/>
  <c r="V99" i="13"/>
  <c r="V90" i="13"/>
  <c r="V70" i="13"/>
  <c r="V95" i="13"/>
  <c r="V87" i="13"/>
  <c r="V98" i="13"/>
  <c r="V129" i="14"/>
  <c r="V97" i="14"/>
  <c r="V67" i="14"/>
  <c r="V48" i="14"/>
  <c r="V49" i="14"/>
  <c r="V40" i="14"/>
  <c r="V41" i="14"/>
  <c r="V43" i="14"/>
  <c r="V35" i="14"/>
  <c r="V47" i="14"/>
  <c r="V39" i="14"/>
  <c r="V34" i="14"/>
  <c r="V46" i="14"/>
  <c r="V38" i="14"/>
  <c r="V44" i="14"/>
  <c r="V36" i="14"/>
  <c r="V45" i="14"/>
  <c r="V37" i="14"/>
  <c r="V42" i="14"/>
  <c r="V37" i="13"/>
  <c r="V47" i="13"/>
  <c r="V38" i="13"/>
  <c r="V44" i="13"/>
  <c r="V35" i="13"/>
  <c r="V34" i="13"/>
  <c r="V45" i="13"/>
  <c r="V41" i="13"/>
  <c r="V40" i="13"/>
  <c r="V49" i="13"/>
  <c r="V39" i="13"/>
  <c r="V36" i="13"/>
  <c r="V46" i="13"/>
  <c r="V42" i="13"/>
  <c r="V41" i="12"/>
  <c r="V49" i="12"/>
  <c r="V40" i="12"/>
  <c r="V46" i="12"/>
  <c r="V109" i="8"/>
  <c r="V102" i="8"/>
  <c r="V87" i="8"/>
  <c r="V78" i="8"/>
  <c r="V71" i="8"/>
  <c r="V129" i="8"/>
  <c r="V110" i="8"/>
  <c r="V96" i="8"/>
  <c r="V86" i="8"/>
  <c r="V76" i="8"/>
  <c r="V66" i="8"/>
  <c r="V127" i="8"/>
  <c r="V103" i="8"/>
  <c r="V95" i="8"/>
  <c r="V89" i="8"/>
  <c r="V80" i="8"/>
  <c r="V128" i="8"/>
  <c r="V106" i="8"/>
  <c r="V94" i="8"/>
  <c r="V84" i="8"/>
  <c r="V74" i="8"/>
  <c r="V100" i="8"/>
  <c r="V91" i="8"/>
  <c r="V81" i="8"/>
  <c r="V75" i="8"/>
  <c r="V111" i="8"/>
  <c r="V99" i="8"/>
  <c r="V93" i="8"/>
  <c r="V85" i="8"/>
  <c r="V70" i="8"/>
  <c r="V48" i="12"/>
  <c r="V39" i="12"/>
  <c r="V37" i="12"/>
  <c r="V45" i="12"/>
  <c r="V36" i="12"/>
  <c r="V44" i="12"/>
  <c r="V35" i="12"/>
  <c r="V34" i="12"/>
  <c r="V42" i="12"/>
  <c r="V47" i="12"/>
  <c r="V38" i="12"/>
  <c r="V34" i="8"/>
  <c r="V42" i="8"/>
  <c r="V41" i="8"/>
  <c r="V40" i="8"/>
  <c r="V39" i="8"/>
  <c r="V36" i="8"/>
  <c r="V38" i="8"/>
  <c r="V49" i="8"/>
  <c r="V44" i="8"/>
  <c r="V48" i="8"/>
  <c r="V45" i="8"/>
  <c r="V37" i="8"/>
  <c r="V43" i="8"/>
  <c r="V35" i="8"/>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M122" i="5"/>
  <c r="K122" i="5"/>
  <c r="I122" i="5"/>
  <c r="M48" i="5"/>
  <c r="M49" i="5"/>
  <c r="M50" i="5"/>
  <c r="M55" i="5"/>
  <c r="M52" i="5"/>
  <c r="M53" i="5"/>
  <c r="M54" i="5"/>
  <c r="M59" i="5"/>
  <c r="M56" i="5"/>
  <c r="M57" i="5"/>
  <c r="M58" i="5"/>
  <c r="M64" i="5"/>
  <c r="M60" i="5"/>
  <c r="M61" i="5"/>
  <c r="M62" i="5"/>
  <c r="M63" i="5"/>
  <c r="M69" i="5"/>
  <c r="M65" i="5"/>
  <c r="M66" i="5"/>
  <c r="M67" i="5"/>
  <c r="M68" i="5"/>
  <c r="M73" i="5"/>
  <c r="M70" i="5"/>
  <c r="M71" i="5"/>
  <c r="M72" i="5"/>
  <c r="M77" i="5"/>
  <c r="M74" i="5"/>
  <c r="M75" i="5"/>
  <c r="M76" i="5"/>
  <c r="M81" i="5"/>
  <c r="M78" i="5"/>
  <c r="M79" i="5"/>
  <c r="M80" i="5"/>
  <c r="M86" i="5"/>
  <c r="M82" i="5"/>
  <c r="M83" i="5"/>
  <c r="M84" i="5"/>
  <c r="M85" i="5"/>
  <c r="M90" i="5"/>
  <c r="M87" i="5"/>
  <c r="M88" i="5"/>
  <c r="M89" i="5"/>
  <c r="M94" i="5"/>
  <c r="M91" i="5"/>
  <c r="M92" i="5"/>
  <c r="M93" i="5"/>
  <c r="M100" i="5"/>
  <c r="M95" i="5"/>
  <c r="M96" i="5"/>
  <c r="M97" i="5"/>
  <c r="M98" i="5"/>
  <c r="M99" i="5"/>
  <c r="M104" i="5"/>
  <c r="M101" i="5"/>
  <c r="M102" i="5"/>
  <c r="M103" i="5"/>
  <c r="M108" i="5"/>
  <c r="M105" i="5"/>
  <c r="M106" i="5"/>
  <c r="M107" i="5"/>
  <c r="M112" i="5"/>
  <c r="M109" i="5"/>
  <c r="M110" i="5"/>
  <c r="M111" i="5"/>
  <c r="M113" i="5"/>
  <c r="K48" i="5"/>
  <c r="K49" i="5"/>
  <c r="K50" i="5"/>
  <c r="K55" i="5"/>
  <c r="K52" i="5"/>
  <c r="K53" i="5"/>
  <c r="K54" i="5"/>
  <c r="K59" i="5"/>
  <c r="K56" i="5"/>
  <c r="K57" i="5"/>
  <c r="K58" i="5"/>
  <c r="K64" i="5"/>
  <c r="K60" i="5"/>
  <c r="K61" i="5"/>
  <c r="K62" i="5"/>
  <c r="K63" i="5"/>
  <c r="K69" i="5"/>
  <c r="K65" i="5"/>
  <c r="K66" i="5"/>
  <c r="K67" i="5"/>
  <c r="K68" i="5"/>
  <c r="K73" i="5"/>
  <c r="K70" i="5"/>
  <c r="K71" i="5"/>
  <c r="K72" i="5"/>
  <c r="K77" i="5"/>
  <c r="K74" i="5"/>
  <c r="K75" i="5"/>
  <c r="K76" i="5"/>
  <c r="K81" i="5"/>
  <c r="K78" i="5"/>
  <c r="K79" i="5"/>
  <c r="K80" i="5"/>
  <c r="K86" i="5"/>
  <c r="K82" i="5"/>
  <c r="K83" i="5"/>
  <c r="K84" i="5"/>
  <c r="K85" i="5"/>
  <c r="K90" i="5"/>
  <c r="K87" i="5"/>
  <c r="K88" i="5"/>
  <c r="K89" i="5"/>
  <c r="K94" i="5"/>
  <c r="K91" i="5"/>
  <c r="K92" i="5"/>
  <c r="K93" i="5"/>
  <c r="K100" i="5"/>
  <c r="K95" i="5"/>
  <c r="K96" i="5"/>
  <c r="K97" i="5"/>
  <c r="K98" i="5"/>
  <c r="K99" i="5"/>
  <c r="K104" i="5"/>
  <c r="K101" i="5"/>
  <c r="K102" i="5"/>
  <c r="K103" i="5"/>
  <c r="K108" i="5"/>
  <c r="K105" i="5"/>
  <c r="K106" i="5"/>
  <c r="K107" i="5"/>
  <c r="K112" i="5"/>
  <c r="K109" i="5"/>
  <c r="K110" i="5"/>
  <c r="K111" i="5"/>
  <c r="K113" i="5"/>
  <c r="I48" i="5"/>
  <c r="I49" i="5"/>
  <c r="I50" i="5"/>
  <c r="I55" i="5"/>
  <c r="I52" i="5"/>
  <c r="I53" i="5"/>
  <c r="I54" i="5"/>
  <c r="I59" i="5"/>
  <c r="I56" i="5"/>
  <c r="I57" i="5"/>
  <c r="I58" i="5"/>
  <c r="I64" i="5"/>
  <c r="I60" i="5"/>
  <c r="I61" i="5"/>
  <c r="I62" i="5"/>
  <c r="I63" i="5"/>
  <c r="I69" i="5"/>
  <c r="I65" i="5"/>
  <c r="I66" i="5"/>
  <c r="I67" i="5"/>
  <c r="I68" i="5"/>
  <c r="I73" i="5"/>
  <c r="I70" i="5"/>
  <c r="I71" i="5"/>
  <c r="I72" i="5"/>
  <c r="I77" i="5"/>
  <c r="I74" i="5"/>
  <c r="I75" i="5"/>
  <c r="I76" i="5"/>
  <c r="I81" i="5"/>
  <c r="I78" i="5"/>
  <c r="I79" i="5"/>
  <c r="I80" i="5"/>
  <c r="I86" i="5"/>
  <c r="I82" i="5"/>
  <c r="I83" i="5"/>
  <c r="I84" i="5"/>
  <c r="I85" i="5"/>
  <c r="I90" i="5"/>
  <c r="I87" i="5"/>
  <c r="I88" i="5"/>
  <c r="I89" i="5"/>
  <c r="I94" i="5"/>
  <c r="I91" i="5"/>
  <c r="I92" i="5"/>
  <c r="I93" i="5"/>
  <c r="I100" i="5"/>
  <c r="I95" i="5"/>
  <c r="I96" i="5"/>
  <c r="I97" i="5"/>
  <c r="I98" i="5"/>
  <c r="I99" i="5"/>
  <c r="I104" i="5"/>
  <c r="I101" i="5"/>
  <c r="I102" i="5"/>
  <c r="I103" i="5"/>
  <c r="I108" i="5"/>
  <c r="I105" i="5"/>
  <c r="I106" i="5"/>
  <c r="I107" i="5"/>
  <c r="I112" i="5"/>
  <c r="I109" i="5"/>
  <c r="I110" i="5"/>
  <c r="I111" i="5"/>
  <c r="I113" i="5"/>
  <c r="M51" i="5"/>
  <c r="K51" i="5"/>
  <c r="I51" i="5"/>
  <c r="M27" i="5"/>
  <c r="M28" i="5"/>
  <c r="M29" i="5"/>
  <c r="M30" i="5"/>
  <c r="M31" i="5"/>
  <c r="M32" i="5"/>
  <c r="M33" i="5"/>
  <c r="M34" i="5"/>
  <c r="M35" i="5"/>
  <c r="M36" i="5"/>
  <c r="M37" i="5"/>
  <c r="M38" i="5"/>
  <c r="M39" i="5"/>
  <c r="M40" i="5"/>
  <c r="M41" i="5"/>
  <c r="K27" i="5"/>
  <c r="K28" i="5"/>
  <c r="K29" i="5"/>
  <c r="K30" i="5"/>
  <c r="K31" i="5"/>
  <c r="K32" i="5"/>
  <c r="K33" i="5"/>
  <c r="K34" i="5"/>
  <c r="K35" i="5"/>
  <c r="K36" i="5"/>
  <c r="K37" i="5"/>
  <c r="K38" i="5"/>
  <c r="K39" i="5"/>
  <c r="K40" i="5"/>
  <c r="K41" i="5"/>
  <c r="I27" i="5"/>
  <c r="I28" i="5"/>
  <c r="I29" i="5"/>
  <c r="I30" i="5"/>
  <c r="I31" i="5"/>
  <c r="I32" i="5"/>
  <c r="I33" i="5"/>
  <c r="I34" i="5"/>
  <c r="I35" i="5"/>
  <c r="I36" i="5"/>
  <c r="I37" i="5"/>
  <c r="I38" i="5"/>
  <c r="I39" i="5"/>
  <c r="I40" i="5"/>
  <c r="I41" i="5"/>
  <c r="M26" i="5"/>
  <c r="K26" i="5"/>
  <c r="I26" i="5"/>
  <c r="G4" i="5"/>
  <c r="J4" i="5" s="1"/>
  <c r="H4" i="5" l="1"/>
  <c r="L4" i="5"/>
  <c r="T590" i="1"/>
  <c r="T494" i="1"/>
  <c r="T472" i="1"/>
  <c r="T471" i="1"/>
</calcChain>
</file>

<file path=xl/sharedStrings.xml><?xml version="1.0" encoding="utf-8"?>
<sst xmlns="http://schemas.openxmlformats.org/spreadsheetml/2006/main" count="24327" uniqueCount="6528">
  <si>
    <t>ID Público</t>
  </si>
  <si>
    <t>Organización</t>
  </si>
  <si>
    <t>Capítulo</t>
  </si>
  <si>
    <t>Meta</t>
  </si>
  <si>
    <t>Acción</t>
  </si>
  <si>
    <t>Descripción de la Acción</t>
  </si>
  <si>
    <t>Plazo Cumplimiento</t>
  </si>
  <si>
    <t>Acción de continuidad</t>
  </si>
  <si>
    <t>Institución Responsable</t>
  </si>
  <si>
    <t>Institución Colaboradora</t>
  </si>
  <si>
    <t>Estado</t>
  </si>
  <si>
    <t>No Iniciada - Motivo</t>
  </si>
  <si>
    <t>No Iniciada - Otro motivo - Detalle</t>
  </si>
  <si>
    <t>Acción Estratégica 1</t>
  </si>
  <si>
    <t>Acción Estratégica 2</t>
  </si>
  <si>
    <t>Indicardor #1</t>
  </si>
  <si>
    <t>Reporte Indicardor #1</t>
  </si>
  <si>
    <t>Consideraciones Metodológicas Indicardor #1</t>
  </si>
  <si>
    <t>Indicardor #2</t>
  </si>
  <si>
    <t>Reporte Indicardor #2</t>
  </si>
  <si>
    <t>Consideraciones Metodológicas Indicardor #2</t>
  </si>
  <si>
    <t>Indicardor #3</t>
  </si>
  <si>
    <t>Reporte Indicardor #3</t>
  </si>
  <si>
    <t>Consideraciones Metodológicas Indicardor #3</t>
  </si>
  <si>
    <t>Indicardor #4</t>
  </si>
  <si>
    <t>Reporte Indicardor #4</t>
  </si>
  <si>
    <t>Consideraciones Metodológicas Indicardor #4</t>
  </si>
  <si>
    <t>Indicardor #5</t>
  </si>
  <si>
    <t>Reporte Indicardor #5</t>
  </si>
  <si>
    <t>Consideraciones Metodológicas Indicardor #5</t>
  </si>
  <si>
    <t>Presupuesto anual asignado</t>
  </si>
  <si>
    <t>Presupuesto anual ejecutado</t>
  </si>
  <si>
    <t>Observación</t>
  </si>
  <si>
    <t>Acción Estratégica Futura 1</t>
  </si>
  <si>
    <t>Acción Estratégica Futura 2</t>
  </si>
  <si>
    <t>¿El desarrollo de la acción ha contado con alguna instancia de participación ciudadana?</t>
  </si>
  <si>
    <t>Jornadas participativas</t>
  </si>
  <si>
    <t>Mesas con ciudadanía y/u organizaciones de sociedad civil</t>
  </si>
  <si>
    <t>Consulta pública presencial</t>
  </si>
  <si>
    <t>Consulta pública digital</t>
  </si>
  <si>
    <t>Consulta indígena o proceso de participación indígena</t>
  </si>
  <si>
    <t>Otras #1</t>
  </si>
  <si>
    <t>Otras #1 - Detalle</t>
  </si>
  <si>
    <t>¿El desarrollo de la acción ha contado con alguna instancia de coordinación con otras instituciones públicas o internacionales?</t>
  </si>
  <si>
    <t>Reuniones interinstitucionales</t>
  </si>
  <si>
    <t>Reuniones interinstitucionales Descripción</t>
  </si>
  <si>
    <t>Mesas de trabajo</t>
  </si>
  <si>
    <t>Mesas de trabajo Descripción</t>
  </si>
  <si>
    <t>Convenios de colaboración</t>
  </si>
  <si>
    <t>Convenios de colaboración Descripción</t>
  </si>
  <si>
    <t>Otras #2</t>
  </si>
  <si>
    <t>Otras #2 - Detalle</t>
  </si>
  <si>
    <t>¿El desarrollo de la acción ha contado con algún mecanismo administrativo para la recepción de denuncias y reclamos?</t>
  </si>
  <si>
    <t>OIRS</t>
  </si>
  <si>
    <t>Recursos contra actos administrativos</t>
  </si>
  <si>
    <t>Formulario u otro canal ad hoc para la acción</t>
  </si>
  <si>
    <t>Otras #3</t>
  </si>
  <si>
    <t>Otras #3 - Detalle</t>
  </si>
  <si>
    <t>¿La implementación de la acción cuenta con algún mecanismo de rendición de cuentas a la ciudadanía?</t>
  </si>
  <si>
    <t>Generación de estadísticas y/u otro tipo documento de reporte</t>
  </si>
  <si>
    <t>Reporte sobre el desarrollo de la acción en alguna cuenta pública institucional, o similar</t>
  </si>
  <si>
    <t>Cuentas públicas en terreno</t>
  </si>
  <si>
    <t>Otras #4</t>
  </si>
  <si>
    <t>Otras #4 - Detalle</t>
  </si>
  <si>
    <t>¿La acción ha implementado mecanismos formales de evaluación en el período?</t>
  </si>
  <si>
    <t>Evaluación exante</t>
  </si>
  <si>
    <t>Evaluación de procesos</t>
  </si>
  <si>
    <t>Evaluación intermedia o final</t>
  </si>
  <si>
    <t>Evaluación de impacto</t>
  </si>
  <si>
    <t>Otras #5</t>
  </si>
  <si>
    <t>Otras #5 - Detalle</t>
  </si>
  <si>
    <t>Posee adjuntos</t>
  </si>
  <si>
    <t>Subsecretaría de Derechos Humanos</t>
  </si>
  <si>
    <t>Promoción de la Investigación, Sanción y Reparación de los Crímenes de Lesa Humanidad y de la Memoria Histórica</t>
  </si>
  <si>
    <t>Meta 1: Tomar todas las medidas necesarias para que se investigue y sancione a quienes hubieran cometido violaciones a los derechos humanos durante la dictadura</t>
  </si>
  <si>
    <t>Estudio comparado de comisiones de verdad</t>
  </si>
  <si>
    <t>Elaborar estudio comparado sobre comisiones de verdad en América Latina</t>
  </si>
  <si>
    <t>2020 - 2021</t>
  </si>
  <si>
    <t>No</t>
  </si>
  <si>
    <t>Ministerio de Justicia y Derechos Humanos - Subsecretaría de Derechos Humanos</t>
  </si>
  <si>
    <t>Finalizada, con cumplimiento total</t>
  </si>
  <si>
    <t>La versión final del documento se encuentra elaborada.</t>
  </si>
  <si>
    <t>1. Estudio elaborado</t>
  </si>
  <si>
    <t>Versión final del estudio está elaborada. Una copia digital puede solicitarse mediante el portal de transparencia de la Subsecretaría de Derechos Humanos.</t>
  </si>
  <si>
    <t>Informe de posibles mecanismos de acceso a la justicia para víctimas de tortura y prisión política</t>
  </si>
  <si>
    <t>Elaborar informe que recoja opciones de mecanismos para el acceso a la justicia para las víctimas de prisión política y tortura.</t>
  </si>
  <si>
    <t>2019 - 2020</t>
  </si>
  <si>
    <t>Finalizada, con cumplimiento parcial</t>
  </si>
  <si>
    <t>La versión final del documento se encuentra en revisión</t>
  </si>
  <si>
    <t>1. Informe elaborado</t>
  </si>
  <si>
    <t>El informe está elaborado.</t>
  </si>
  <si>
    <t>Una vez revisado el informe, estará disponible para ser solicitado a través de los mecanismos establecidos en la ley de acceso a la información pública.</t>
  </si>
  <si>
    <t>Estudio de jurisprudencia y evaluación de modificación normativa</t>
  </si>
  <si>
    <t>Elaborar informe en derecho y jurisprudencial respecto de la aplicación del artículo 103 del Código Penal para casos de delitos de lesa humanidad, para apoyar discusión legislativa sobre nuevo Código Penal.</t>
  </si>
  <si>
    <t>Ministerio de Justicia y Derechos Humanos - Subsecretaría de Justicia</t>
  </si>
  <si>
    <t>La versión final del documento ha sido elaborada.</t>
  </si>
  <si>
    <t>Versión final del Informe elaborada.</t>
  </si>
  <si>
    <t>Una copia digital puede solicitarse mediante el portal de transparencia de la Subsecretaría de Derechos Humanos.</t>
  </si>
  <si>
    <t>Informe en derecho sobre derogación de Ley de Amnistía</t>
  </si>
  <si>
    <t>Elaborar informe en derecho en relación al impacto jurídico de la eventual derogación de la Ley de Amnistía.</t>
  </si>
  <si>
    <t>Versión final del Informe está elaborada.</t>
  </si>
  <si>
    <t>Ministerio de Defensa Nacional</t>
  </si>
  <si>
    <t>Estudio para identificar los beneficios de los miembros de las Fuerzas Armadas condenados por crímenes de lesa humanidad</t>
  </si>
  <si>
    <t>Realizar un estudio para identificar los beneficios de los miembros de las Fuerzas Armadas condenados por crímenes de lesa humanidad</t>
  </si>
  <si>
    <t>Ministerio de Defensa Nacional - Subsecretaría para las Fuerzas Armadas</t>
  </si>
  <si>
    <t>Ministerio de Justicia y Derechos Humanos</t>
  </si>
  <si>
    <t>Finalizada, sin implementación</t>
  </si>
  <si>
    <t>Coordinación con responsables técnicos para recopilar antecedentes necesarios para el cumplimiento de la acción.</t>
  </si>
  <si>
    <t>Recopilación de información y antecedentes necesarios para continuar con la elaboración del estudio.</t>
  </si>
  <si>
    <t>1. Estudio realizado.</t>
  </si>
  <si>
    <t>Continuar complementando antecedentes para elaboración de informe y someterlo a revisión para su aprobación final.</t>
  </si>
  <si>
    <t>Estudio para evaluar la adopción de medidas pertinentes para impedir el reconocimiento institucional de condenados por violaciones a derechos humanos durante la dictadura</t>
  </si>
  <si>
    <t>Realizar un estudio sobre las medidas que se puedan adoptar para impedir el reconocimiento institucional a quienes han sido condenados por violaciones a los derechos humanos durante la dictadura.</t>
  </si>
  <si>
    <t>Coordinación con responsables técnicos para recopilar antecedentes necesarios para la elaboración del estudio.</t>
  </si>
  <si>
    <t>Elaboración de informe</t>
  </si>
  <si>
    <t>1. Estudio realizado</t>
  </si>
  <si>
    <t>Recopilación de información y antecedentes necesarios para finalizar estudio comprometido.</t>
  </si>
  <si>
    <t>Someter a revisión informe para su aprobación.</t>
  </si>
  <si>
    <t>Acciones para el esclarecimiento del destino final de victimas calificadas de desaparición forzada</t>
  </si>
  <si>
    <t>Desarrollar y coordinar acciones para el esclarecimiento del destino final de víctimas de desaparición forzada.</t>
  </si>
  <si>
    <t>2019 - 2021</t>
  </si>
  <si>
    <t>Sí</t>
  </si>
  <si>
    <t>Servicio Médico Legal; Policía de Investigaciones</t>
  </si>
  <si>
    <t>Coordinación con el SML para iniciar la búsqueda de familiares que no han donado muestras sanguíneas, lo que permitiría la identificación de restos que permanecen en el SML.</t>
  </si>
  <si>
    <t>Campaña gota de sangre</t>
  </si>
  <si>
    <t>1. N° de reuniones de mesa de trabajo con actores relevantes</t>
  </si>
  <si>
    <t>- 23.SEP.2021. Reunión representantes áreas Social e Investigación Administrativa de la UPDH.
- 14.OCT.2021. Reunión representantes áreas Social e Investigación Administrativa y jefe de la UPDH, con personal Unidad de DD. HH. del SML.
- 02.DIC.2021. Reunión representantes áreas Social e Investigación Administrativa y jefe de la UPDH, con personal Unidad de DD. HH. del SML y funcionario Brigada de DD. HH. de la PDI.</t>
  </si>
  <si>
    <t>2. Informe de acciones acordadas</t>
  </si>
  <si>
    <t>3 (Reporte y correo electrónico).</t>
  </si>
  <si>
    <t>El paulatino proceso de normalización sanitaria, permitió avanzar en el trabajo de colaboración, sumando a la Brigada de Derechos Humanos de la PDI en la tarea de identificar y ubicar a familiares de las víctimas.</t>
  </si>
  <si>
    <t>No hay</t>
  </si>
  <si>
    <t>Con la finalidad de apoyar el trabajo de contactar a familiares de las víctimas de desaparición forzada que aún no han donado muestras sanguíneas, se habilitó un banner en la página web www.derechoshumanos.gob.cl, con un formulario digital, teléfonos y correos electrónicos para contestar consultas y aclarar dudas, solicitándose la difusión de esta iniciativa a instituciones académicas, sitios de memorias, agrupaciones de familiares de víctimas y otros actores relevantes de la sociedad civil.</t>
  </si>
  <si>
    <t>Inclusión de PDI, Carabineros y SRCEI a los trabajos, dando origen a una Mesa de Trabajo Interinstitucional.</t>
  </si>
  <si>
    <t>Inicio de los trabajos de identificación y búsqueda de familiares para la toma de muestras sanguíneas.</t>
  </si>
  <si>
    <t>Existe un formulario para que los interesados puedan ser contactados, además de información para el procedimiento</t>
  </si>
  <si>
    <t>- Reuniones y comunicaciones entre puntos focales del Servicio Médico Legal (Unidad de DD. HH.), Policía de Investigaciones de Chile (Brigada de DD. HH.) y Unidad Programa de DD. HH. de la Subsecretaría de Derechos Humanos.</t>
  </si>
  <si>
    <t>Para recibir las denuncias o reclamos, por parte de los familiares de las víctimas interesados en hacerlo, se encuentran disponibles la línea telefónica y el correo electrónico del Área Social de la Unidad Programa de Derechos Humanos y de la Unidad de Derechos Humanos del Servicio Médico Legal, junto al formulario de la página web www.derechoshumanos.gob.cl.</t>
  </si>
  <si>
    <t>Para recibir las denuncias o reclamos, por parte de los familiares de las víctimas interesados en hacerlo, se encuentran disponibles el formulario de la página web www.derechoshumanos.gob.cl.</t>
  </si>
  <si>
    <t>Sistematización de información para el acceso a la justicia</t>
  </si>
  <si>
    <t>Sistematizar casos de víctimas de desaparición forzada y homicidio, calificadas por la Comisión Nacional de Verdad y Reconciliación (DS N°355), la Corporación Nacional de Reconciliación y Reparación y la Comisión Asesora para la calificación de detenidos desaparecidos, ejecutados políticos (Valech II), que hayan sido condenados por Tribunales Militares en tiempos de guerra.</t>
  </si>
  <si>
    <t>2018 - 2019</t>
  </si>
  <si>
    <t>Recopilación, ingreso y contrastación con el Sistema DD.HH. de información de los expedientes Judiciales Militares a la Base de Datos Bibliográfica.</t>
  </si>
  <si>
    <t>Sistematización y estandarización del ingreso de la información según normativas internacionales de acceso y recuperación bibliográfica.</t>
  </si>
  <si>
    <t>1. Base de datos con identificación de víctimas condenadas por Tribunales Militares en Tiempo de Guerra</t>
  </si>
  <si>
    <t>Analizadas, sistematizadas e ingresadas según estándares internacionales de catalogación, 547 causas en total a la base de datos bibliográfica. El avance es de un 100 % desde el último reporte con respecto a las causas que poseía UPDH, considerándose cumplida la acción de acuerdo a lo informado.</t>
  </si>
  <si>
    <t>Dificultades: La información requerida por tratarse de Juzgados Militares es de difícil acceso, no contamos con la totalidad de la entrega de los expedientes solicitados por oficios al Ministerio de Defensa, por lo tanto, gran parte de las causas ingresadas han sido obtenidas por abogados, dificultando los tiempos para completar la colección.
En términos físicos la mayoría de las causas se encuentran en difusas o precarias condiciones de legibilidad, considerando también, que en algunos casos la información que aportan los Consejos de Guerra no se condice con la realidad de lo sucedido a las víctimas y otros afectados al contrastarla, por lo tanto, fue necesario analizar y corroborar con la base de datos DD.HH. Tras la revisión, se evidencia la falta de otras causas que pueden o podrían contribuir a llegar a la verdad de lo sucedido a las víctimas y otros afectados.
Facilitadores: la consulta de los abogados del Programa de Derechos Humanos a instancias de transparencia ha facilitado el acceso a una parte de la información. Las herramientas propias de documentación, como las fichas actualizadas en el Programa DD.HH., facilitan el cruce de información de los Consejos de Guerra. También las causas que anulan sentencias de Consejos de guerra muchas veces incluyen información de estos.</t>
  </si>
  <si>
    <t>Búsqueda en los expedientes de las víctimas calificadas por la Comisión Nacional de Verdad y Reconciliación, Corporación Nacional de Reparación y Reconciliación y la Comisión Asesora para la Calificación de Detenidos Desaparecidos.</t>
  </si>
  <si>
    <t>Ingreso, descripción y catalogación de estos expedientes en una base de datos para poder facilitar la recuperación de la información analizada.</t>
  </si>
  <si>
    <t>Sistematización de información de víctimas calificadas de prisión política y tortura condenadas por tribunales militares en tiempo de guerra</t>
  </si>
  <si>
    <t>Sistematizar expedientes de víctimas calificadas de prisión política y tortura condenadas por tribunales militares en tiempos de guerra.</t>
  </si>
  <si>
    <t>Solicitud Área de Documentación de la UPDH de información sobre causas relacionadas con víctimas calificadas y otros afectados de prisión política y tortura sustanciadas por Tribunales Militares en tiempo de guerra.</t>
  </si>
  <si>
    <t>Requerimiento de información por medio de oficios al Ministerio de Defensa; Celebración de convenio de colaborativo con Museo de la Memoria y los Derechos Humanos que permitió el acceso a la información.</t>
  </si>
  <si>
    <t>1. Base de datos elaborada al 2020 con identificación de víctimas calificadas condenadas por Tribunales Militares en Tiempo de Guerra</t>
  </si>
  <si>
    <t>Se reporta el 100% de ingreso de causas de Tribunales Militares comprometidas inicialmente a 2021, aún falta depurar y contrastar la información en la base de datos, además de agregar nuevas causas gestionadas por UPDH el último trimestre sobre Tribunales Militares.</t>
  </si>
  <si>
    <t>2. Elaborar protocolo para la actualización semestral de la base de datos</t>
  </si>
  <si>
    <t>Realizamos la revisión y actualización de la base de datos en lo que refiere a encabezamientos de materias específicos de “regiones”, “poblaciones” y “recintos” a la entrada de materia 651 de MARC 21 la cual se complementan con subencabezamiento geográfico y general, para de esta forma, tener información más detallada en las causas de Tribunales Militares sobre víctimas y otros afectados.</t>
  </si>
  <si>
    <t>.</t>
  </si>
  <si>
    <t>Recopilación y sistematización de información disponible en el Área de Documentación, relacionadas con causas por víctimas calificadas de prisión política y tortura.</t>
  </si>
  <si>
    <t>Requerimiento de información por medio de oficios al Ministerio de Defensa.
Celebración de convenio de colaborativo con Museo de la Memoria y los Derechos Humanos , esto permite obtener acceso a la colección de consejos de guerra que posee el Museo</t>
  </si>
  <si>
    <t>Producción de información estadística sobre el cumplimiento de penas</t>
  </si>
  <si>
    <t>Realizar seguimiento detallado del cumplimiento de penas de personas condenadas por delitos de lesa humanidad.</t>
  </si>
  <si>
    <t>2018 - 2021</t>
  </si>
  <si>
    <t>Gendarmería de Chile; Servicio de Registro Civil e Identificación; Policía de Investigaciones</t>
  </si>
  <si>
    <t>Remisión de un segundo oficio a SRC eI especificando la solicitud de información estadística sobre el cumplimiento de penas de los agentes de la dictadura que se encuentran en la base de datos que posee la UPDH.</t>
  </si>
  <si>
    <t>Remisión de un segundo oficio a GENCHI, especificando la solicitud de información estadística sobre el cumplimiento de penas de los agentes de la dictadura que se encuentran en la base de datos que posee la UPDH. Este segundo oficio solicitó actualización de la información ya enviada.</t>
  </si>
  <si>
    <t>1. Informe anual</t>
  </si>
  <si>
    <t>Informe de las actividades desarrolladas durante el año 2021</t>
  </si>
  <si>
    <t>Se ha coordinado con los servicios colaboradores de la acción la remisión de la respuesta a la UPDH.
A la fecha no se ha recibido la ampliación de la información solicitada vía oficio.</t>
  </si>
  <si>
    <t>Unidad de Derechos Humanos del Ministerio de Defensa Nacional</t>
  </si>
  <si>
    <t>La Unidad de Derechos Humanos, deberá prestar asesoría al Ministro de Defensa Nacional, en materia de derechos humanos para la promoción de la igualdad y no discriminación arbitraria en el sector defensa y facilitar el flujo de información entre los jueces que instruyen causas respecto a violaciones a los derechos humanos y cada una de las ramas de las Fuerzas Armadas.</t>
  </si>
  <si>
    <t>Se formalizó la Unidad de Derechos Humanos mediante la dictación de la Resolución Exenta 1595/586, del 5 de noviembre de 2018, del Ministerio de Defensa Nacional.</t>
  </si>
  <si>
    <t>Dar curso a solicitudes recibidas de los tribunales de justicia, remitiendo tales requerimientos a las instituciones de las Fuerzas Armadas. Y asimismo, enviar información recibida desde las Fuerzas Armadas a la autoridad judicial que la haya requerido.</t>
  </si>
  <si>
    <t>1. Resolución que crea Unidad de Derechos Humanos</t>
  </si>
  <si>
    <t>Resolución Exenta 1595/586, del 5 de noviembre de 2018, del Ministerio de Defensa Nacional.</t>
  </si>
  <si>
    <t>2. Oficios de respuesta / Oficios enviados por los tribunales</t>
  </si>
  <si>
    <t>Se responden los requerimientos recibidos por las Fuerzas Armadas y el Ministerio desde los Tribunales de Justicia. Fuerzas Armadas informan una vez que evacúan la respuesta.</t>
  </si>
  <si>
    <t>Continuar gestionando los requerimientos de los tribunales de justicia y remitiendo información que sea proporcionada por las instituciones.</t>
  </si>
  <si>
    <t>Continuar gestionando los requerimientos de tribunales de justicia, como de otros organismos competentes en el tema, a través de la remisión de las solicitudes a la rama o institución castrense que corresponda, para luego ser remitida en forma por el Sr. Ministro de Defensa Nacional.</t>
  </si>
  <si>
    <t>Servicio Médico Legal</t>
  </si>
  <si>
    <t>Proceso pericial integral para la identificación de víctimas de crímenes de lesa humanidad durante la dictadura</t>
  </si>
  <si>
    <t>Aportar a las familias, a la sociedad, al Poder Judicial y/o Tribunales de Justicia, los antecedentes periciales del proceso de investigación para la identificación y/o determinación de causa y manera de muerte de víctimas de graves violaciones a los derechos humanos, que considere:
1. Registro pericial de víctimas, de acuerdo a lo mandatado por los Tribunales de Justicia y/o Ministerio Público.
2. Sistematización de historia de víctimas, y circunstancias de los crímenes cometidos contra ellas.
3. Recolección de antecedentes vinculados al trabajo del Servicio Médico Legal en relación con la víctima, y a los hallazgos de restos.
4. Sistematización de funciones del Servicio Médico Legal en pos de determinar la identificación de personas, la causa y manera de muerte de las víctimas.
5. Sistematización de funciones del Servicio Médico Legal en hallazgos de osamentas asociados a víctimas de crímenes de lesa humanidad.
6. Incorporación de familiares de víctimas en los procesos periciales (consentimientos, exhumaciones, toma de muestras, entrega de restos de acuerdo a consideraciones particulares de cada familia, entre otros).</t>
  </si>
  <si>
    <t>Ministerio de Justicia y Derechos Humanos - Servicio Médico Legal</t>
  </si>
  <si>
    <t>Ministerio de Justicia y Derechos Humanos - Subsecretaría de Derechos Humanos; Policía de Investigaciones; Ministerio Público, Servicio de Registro Civil e Identificación</t>
  </si>
  <si>
    <t>.-Sistema de registro de todo el proceso pericial en una carpeta asociada a una víctima. La pericia debe realizarse bajo los mejores estándares científicos y con enfoque de derecho.</t>
  </si>
  <si>
    <t>.-Organización interna de la unidad donde cada profesional del área pericial, profesional administrativo y técnico administrativo tiene claridad de sus roles y participación en el proceso pericial (antropología, arqueología, odontología y medicina forense).
.-Participación como integrantes de la mesa intersectorial de instituciones que auxilian a la justicia en la búsqueda e identificación de víctimas de la dictadura en la cual se desarrolla un protocolo de acción ante el hallazgo de osamentas.
.-Manuales de procedimiento internos que establecen la participación de los familiares de las víctimas en las distintas etapas del proceso pericial.</t>
  </si>
  <si>
    <t>1. Base de datos y carpetas de archivo</t>
  </si>
  <si>
    <t>NOVIEMBRE 2021
A la fecha existe un universo de 4.466 carpetas (desde el año 2007; archivadores desde el año 1990), ordenadas por un sistema informático que contienen documentación, fotografías, protocolos de autopsia, fichas, etc.. 
Las Carpetas, Archivadores y Cajas con documentación están instaladas en el Centro de Documentación y Archivo de la Unidad de Derechos Humanos del SML. Dichas Carpetas se encuentran en la sede de Avda. La Paz, Unidad de Derechos Humanos.</t>
  </si>
  <si>
    <t>2. N° total anual de pericias integrales para la identificación de violaciones a los derechos humanos</t>
  </si>
  <si>
    <t>30 DE NOVIEMBRE 2021:
NOVIEMBRE 2020:
Observaciones metodológicas: El proceso de identificación tiene un carácter multidisciplinario, donde se incluyen áreas como la medicina, dactiloscopía, odontología, antropología, arqueología, fotografía, radiología, genética, bioquímica, entre otras.</t>
  </si>
  <si>
    <t>Respecto de:
1.-Sistema de registro de todo el proceso pericial en una carpeta asociada a una víctima. La pericia debe realizarse bajo los mejores estándares científicos y con enfoque de derecho.
Se informa a través de los indicadores (dos) las actividades que desarrolla la Unidad de DDHH en esta materia. 
Participación en la mesa intersectorial de instituciones que auxilian a la justicia en el Caso Patio 29, donde se ha generado un plan para repoblar la red de familiares de víctimas de esta investigación y así ampliar los análisis genéticos respectivos. El Programa de DDHH de la Subsecretaría, junto con la Unidad de DDHH del SML, han realizado una nueva campaña de Toma de Muestras a familiares de víctimas, que ha tenido diferentes iniciativa: se han enviado cartas, correos electrónicos, etc., y aunque las respuestas aún no han sido evaluadas, sí se ha notado un aumento para el SML con nuevos agendamientos de tomas de muestras de familiares.</t>
  </si>
  <si>
    <t>.-Mesa Interinstitucional para la identificación de víctimas del Caso Patio 29.
.-Mesa Interinstitucional de auxiliares de la Justicia en la búsqueda e identificación de víctimas de desaparición forzada.</t>
  </si>
  <si>
    <t>Policía de Investigaciones</t>
  </si>
  <si>
    <t>Fortalecimiento de capacidades institucionales en la Policía de Investigaciones</t>
  </si>
  <si>
    <t>Realizar versión anual del Curso de Especialización en la Investigación de Delitos Contra los derechos humanos y Crímenes de Lesa Humanidad. 
Capacitar en este tipo de investigaciones a 35 Oficiales Policiales de la Brigada Investigadora de Delitos Contra los Derechos Humanos, y otras áreas investigativas de la PDI, a fin de convertirlos certificadamente en especialistas en la materia, estando preparados técnica y operativamente para investigar cualquier violación a los derechos fundamentales de las personas, tanto del pasado como actuales, y que conozcan la relevancia de la materia e interioricen las obligaciones del Estado en el ámbito de los derechos humanos, en lo que respecta al respeto a éstos y el deber de garantizarlos.</t>
  </si>
  <si>
    <t>2018 - 2020</t>
  </si>
  <si>
    <t>Policía de Investigaciones de Chile</t>
  </si>
  <si>
    <t>Escuela de Investigaciones Policiales de Chile</t>
  </si>
  <si>
    <t>Fortalecer las capacidades investigativas de los funcionarios policiales en materia de Derechos Humanos, fundamentalmente relativo a la Ley N° 20.968, que tipifica el Delito de Tortura y de Tratos Crueles, Inhumanos y Degradantes, Procedimiento de Actuación Policial para la Investigación del Delito de Tortura, Apremios Ilegítimos y Vejaciones injustas.</t>
  </si>
  <si>
    <t>Favorecer la continuidad y actualización en el carácter emergente de los Derechos Humanos con permanentes ofertas académicas para los funcionarios de todas las regiones.</t>
  </si>
  <si>
    <t>1. Resolución institucional que acredita la aprobación del citado curso de especialización</t>
  </si>
  <si>
    <t>Finalizado</t>
  </si>
  <si>
    <t>En Orden de Capacitación en el presente periodo la Jefatura Nacional de Educación y Doctrina ha organizado:
- V Versión del curso denominado: "Introducción a los Derechos Humanos para Funcionarios y Funcionarias Públicos/as PDI", para un total de 284 funcionarios.
- Curso "Introducción a las Políticas Pro-Equidad de Genero, realizado por el Ministerio de la Mujer y Equidad de Genero", para un total de 150 funcionarios 
- Capacitaciones en DDHH para el Comando Conjunto Austral de Magallanes, de las FFAA, para un total de 35 funcionarios de las Fuerzas Armadas.
- Programa ETHOS Y DDHH, capacitación especifica en materia de Derechos Humanos, dirigida a 170 oficiales policiales tutores de los detectives recién egresados de la escuela de formación policial.
- Capacitaciones en DDHH para el área de Inteligencia Policial de la Macro Zona Sur, destinado a 250 oficiales policiales a fin de actualizar la normativa internacional en materia de DDHH.</t>
  </si>
  <si>
    <t>El Instituto Interamericano de Derechos Humanos realizará entre el 24 de mayo y el 30 de septiembre del presente año, el IX Diplomado Internacional denominado "Seguridad y Enfoque de Genero. Hacia una función policial garante de Derechos Humanos", dirigida a 50 oficiales policiales , modalidad e-learning.</t>
  </si>
  <si>
    <t>El Centro de Capacitación Profesional de la Policía de Investigaciones de Chile, ofrecerá un Programa de Reentrenamiento y Actualización para Asistentes Policiales en materias de Deontología y DDHH.</t>
  </si>
  <si>
    <t>Ministerio de Salud</t>
  </si>
  <si>
    <t>Meta 2: Implementar una política integral de reparación para todas las víctimas de la dictadura</t>
  </si>
  <si>
    <t>Reparación en salud: Cobertura de usuarios PRAIS</t>
  </si>
  <si>
    <t>Contribuir desde el sector salud a la reparación integral de personas afectadas por la represión política, con acciones sustentadas en los estándares de derechos humanos y en el derecho a la reparación en salud, mediante el acceso oportuno y de calidad de las prestaciones a que se refiere la Ley Nº 18.469. Lo anterior, asegurando la inscripción en el Fondo Nacional de Salud de las personas beneficiarias del PRAIS.</t>
  </si>
  <si>
    <t>Ministerio de Hacienda</t>
  </si>
  <si>
    <t>Se dio continuidad al proceso de inscripción en FONASA de la población usuaria del programa, generándose nuevos usuarios con marca PRAIS FONASA en plataforma. Debido a la contingencia, se instruye a los equipos, según corresponda, continuar con las acreditaciones en modalidad teletrabajo vía telefónica, marcando desde la plataforma SIIS FONASA.</t>
  </si>
  <si>
    <t>1. N° de personas inscritas en Base Nacional Fondo Nacional de Salud (Fonasa) marcadas como Programa de Reparación y Atención Integral de Salud (PRAIS) / N° de personas estimada en la población potencial 800.000</t>
  </si>
  <si>
    <t>Las Personas inscritas en Base FONASA corresponden a 751.430 Información actualizada con fecha septiembre 2021</t>
  </si>
  <si>
    <t>6.695.854 (presupuesto anual)</t>
  </si>
  <si>
    <t>Monto anual ejecutado se informará a finales de enero 2022</t>
  </si>
  <si>
    <t>Pese a la finalización de la primera versión del PNDH, el proceso de acreditación y registro de la marca PRAIS FONASA en plataforma seguirá vigente, dado que corresponde a una acción de continuidad. Por lo que, se seguirá realizando para todo usuario o usuaria del programa que lo requiera.</t>
  </si>
  <si>
    <t>Continuar con el proceso de inscripción en FONASA de la población usuaria del programa, a través de la marca PRAIS FONASA.</t>
  </si>
  <si>
    <t>Coordinación permanente con Fondo Nacional de Salud (FONASA)</t>
  </si>
  <si>
    <t>Vía correo electrónico a Coordinación Nacional.</t>
  </si>
  <si>
    <t>Reparación en salud: Atención de usuarios PRAIS</t>
  </si>
  <si>
    <t>Dar atención especializada en trauma biopsicosocial a víctimas directas e indirectas de los crímenes de lesa humanidad ocurridos entre 1973 y 1990 en nuestro país, a fin de aminorar las secuelas generadas por la transversalidad y trasgeneracionalidad del daño ocasionado.</t>
  </si>
  <si>
    <t>Se da continuidad a la entrega de atención especializada en trauma biopsicosocial por parte de los dispositivos PRAIS a la población usuaria del programa.</t>
  </si>
  <si>
    <t>Con la finalidad de prestar apoyo constante a la gestión realizada por los profesionales que integran la red PRAIS y con ello contribuir en la atención oportuna de la población beneficiaria del programa, desde el nivel central se realiza asesoría clínica a los profesionales tratantes en materias de traumatización extrema, consecuencias y secuelas de las violaciones de derechos humanos, asesorías que lleva a cabo el psiquiatra profesional del equipo PRAIS nivel central.</t>
  </si>
  <si>
    <t>1. N° de personas atendidas en el período por el Equipo Especializado Programa de Reparación y Atención Integral de Salud (PRAIS) / N° total de personas inscritas en PRAIS</t>
  </si>
  <si>
    <t>Las personas atendidas en el periodo enero a septiembre 2021 corresponde a 36.292 y el número total de personas inscritas corresponde a 877.456 La información que se entrega fue reportada en el informe Glosa 11 que se envía a la comisión mixta de presupuesto; la cual es proporcionada por los equipos PRAIS de los 29 Servicios de Salud del país.</t>
  </si>
  <si>
    <t>Presupuesto anual ejecutado se informa en enero 2022</t>
  </si>
  <si>
    <t>Pese a que, la primera versión del PNDH llegó a su fin, por lo que se tuvo que indicar que esta acción finalizó. Las prestaciones entregadas por el programa PRAIS a sus usuarios (as) seguirán vigentes, al igual que la atención recibida en otros establecimientos de la red asistencial, siendo una acción de continuidad.</t>
  </si>
  <si>
    <t>Continuar entregando atención especializada en trauma biopsicosocial a la población usuaria del programa.</t>
  </si>
  <si>
    <t>Continuar prestando apoyo contante a la gestión realizada por los profesionales que integran los equipos especializados PRAIS, por medio de la realización de asesoría clínica a los profesionales tratantes en materia de traumatización extrema , consecuencias y secuelas de las violaciones de derechos humanos. Asesorías que continuara llevando a cabo el psiquiatra profesional del equipo PRAIS nivel central. 
A su vez, se pretende dar continuidad a las instancias formativas provistas por PRAIS nivel central.</t>
  </si>
  <si>
    <t>Trabajo con organizaciones de usuarios PRAIS.</t>
  </si>
  <si>
    <t>Coordinación con Fondo Nacional en Salud (FONASA)</t>
  </si>
  <si>
    <t>Reparación en salud: Atención a personas reconocidas en Comisión de Prisión Política y Tortura</t>
  </si>
  <si>
    <t>Dar atención especializada orientada a la rehabilitación de las secuelas generadas por la tortura y/o prisión política, según Ley Nº 19.992 artículo 10, priorizando la atención del usuario/a PRAIS en la Lista de Espera de Consultas Nuevas de Especialidad e Intervención Quirúrgica.</t>
  </si>
  <si>
    <t>Se da prioridad en la atención en los dispositivos PRAIS a las personas calificadas por la Ley 19.992 y N° 20.405 dirigidas a los usuarios calificados por la Comisión VALECH.</t>
  </si>
  <si>
    <t>Se da continuidad al componente de resolución de Lista PRAIS Primera Generación contenido en los Compromisos de Gestión N°4, 5 y 6.</t>
  </si>
  <si>
    <t>1. N° de personas atendidas en el período reconocidas en las Comisiones de Prisón Politica y Tortura / N° total de personas reconocidas en Comisión de Prisión Política y Tortura (Ley Nº 19.992 y Nº 20.405)</t>
  </si>
  <si>
    <t>Las personas atendidas en el periodo enero a septiembre 2021 corresponde a 3.983 y el número total de personas reconocidas en las comisiones de Política y tortura corresponde a 36.939</t>
  </si>
  <si>
    <t>Monto anual ejecutado se da a conocer en enero 2022</t>
  </si>
  <si>
    <t>Pese a que la primera versión del PNDH llegó a su fin, por lo que se tuvo que indicar que esta acción finalizó. Las prestaciones entregadas por el programa PRAIS a usuarios calificados por la comisión VALECH seguirán vigentes, al igual que la atención recibida en otros establecimientos de la red asistencial, siendo una acción de continuidad.</t>
  </si>
  <si>
    <t>Continuar entregando atención priorizada en los Dispositivos de la red PRAIS a las personas calificadas por la Ley 19.992 y N° 20.405 dirigidas a los usuarios calificados por la Comisión VALECH.</t>
  </si>
  <si>
    <t>Dar continuidad a capacitaciones y asesorías a profesionales de equipos PRAIS.</t>
  </si>
  <si>
    <t>Trabajo coordinado con organizaciones de usuarios PRAIS</t>
  </si>
  <si>
    <t>Coordinación permanente con Fondo Nacional de Salud (FONASA).</t>
  </si>
  <si>
    <t>Evaluación del Programa de Reparación y Atención Integral de Salud (PRAIS) a los afectados por violaciones a los derechos humanos</t>
  </si>
  <si>
    <t>1. Evaluación anual del programa.
2. Levantamiento y análisis de la información para la construcción de un plan de mejoras y actualización de las estrategias actuales del programa.
3. Seguimiento anual de las estrategias de mejoras.</t>
  </si>
  <si>
    <t>Se da continuidad al proceso de revisión técnico estructural del programa. el cual permitirá generar un diagnostico integral del estado de funcionamiento e indicadores anuales del mismo.</t>
  </si>
  <si>
    <t>De forma paralela, se ha rendido el informe anual 2020 y el tercer informe enero-septiembre 2021 a la comisión mixta de presupuesto. El cual entrega información sobre la población beneficiaria del programa en cuanto a universo, población en control y nuevos ingresos cuyo último corte fue con fecha 30 de septiembre. A su vez, dicho documento también indica la cantidad de recursos humanos y prestaciones realizadas por el programa en el periodo.</t>
  </si>
  <si>
    <t>1. Evaluación anual del programa realizada</t>
  </si>
  <si>
    <t>En proceso</t>
  </si>
  <si>
    <t>2. Implementación de estrategias de mejora</t>
  </si>
  <si>
    <t>3. % de objetivos estratégicos cumplidos</t>
  </si>
  <si>
    <t>Monto anual ejecutado se da a conocer en enero 2022.</t>
  </si>
  <si>
    <t>Pese a que la primera versión del PNDH llegó a su fin, por lo que se tuvo que indicar que esta acción finalizó. El proceso de revisión estructural continuará su curso, cuya finalización se proyecta para mediados del próximo año, siendo una acción de continuidad.</t>
  </si>
  <si>
    <t>Organizaciones de usuarios y usuarias PRAIS</t>
  </si>
  <si>
    <t>Ministerio de Educación</t>
  </si>
  <si>
    <t>Política de reparación en educación: Becas Chile</t>
  </si>
  <si>
    <t>Facilitar cobertura de las Becas Chile, a partir de asignación de puntaje de reparación, a quienes cumplan con los requisitos establecidos por la ley, en el marco de la reparación de crímenes de lesa humanidad cometidos en dictadura.</t>
  </si>
  <si>
    <t>Comisión Nacional de Investigación Científica y Tecnológica</t>
  </si>
  <si>
    <t>Gestionar la información con la contra parte de la Agencia Nacional de Investigación y Desarrollo (ANID), con lo 
solicitado en años anteriores a CONICYT.</t>
  </si>
  <si>
    <t>1. N° de postulantes con asignación de puntaje de reparación en programa Becas Chile, por año</t>
  </si>
  <si>
    <t>2017 4 2018 8 2019 3 2020 3 Total 
general 18</t>
  </si>
  <si>
    <t>Información suministrada por ANID</t>
  </si>
  <si>
    <t>2. % de beneficiarios de programa Becas Chile con asignación de puntaje de reparación, respecto al total de postulantes con asignación de puntaje de reparación</t>
  </si>
  <si>
    <t>total Becas Chile 2017 2.688 2018 
2.663 2019 2.471 2020 612 Total 
general 8.434</t>
  </si>
  <si>
    <t>Política de reparación en educación: Becas de reparación</t>
  </si>
  <si>
    <t>Asegurar cobertura para beneficiarios por becas de reparación establecidas en la Ley Nº 19.123 que crea la Corporación Nacional de Reparación y Reconciliación, considerando las modificaciones establecidas en la Ley Nº 19.980 de Reparación, que amplía y establece nuevos beneficios en favor de las personas que indica, y considerando la Ley Nº 20.405, que crea el Instituto Nacional de Derechos Humanos, de acuerdo a los establecido en dichos cuerpos legales.</t>
  </si>
  <si>
    <t>Junta Nacional de Auxilio Escolar y Becas</t>
  </si>
  <si>
    <t>La asignación se implementó desde el mes de marzo 2021. A la fecha 2 estudiantes han solicitado el beneficio, a quienes al mes de noviembre se les ha pagado el componente de mantención, arancel y matrícula.</t>
  </si>
  <si>
    <t>1. N° de beneficiarios por beca, por año</t>
  </si>
  <si>
    <t>Para el periodo 2021: 
- 2 beneficiarios.</t>
  </si>
  <si>
    <t>Se hace presente que estará en implementación hasta el mes de diciembre de 2021.</t>
  </si>
  <si>
    <t>10.000.000.-</t>
  </si>
  <si>
    <t>8.900.000.-</t>
  </si>
  <si>
    <t>Ministerio de Vivienda y Urbanismo</t>
  </si>
  <si>
    <t>Implementar medidas destinadas a personas calificadas como víctimas de prisión política y tortura para facilitar su acceso a una solución habitacional</t>
  </si>
  <si>
    <t>Medidas para personas calificadas como víctimas de prisión política y tortura incluidas en el listado de la Comisión Nacional sobre Prisión Política y Tortura 2003 (Informe Valech 1) y en el de la Comisión Asesora para la Calificación de Detenidos Desaparecidos, Ejecutados Políticos y Víctimas de Prisión Política y Tortura 2011 (informe Valech 2). Las medidas consideradas son las siguientes: 
1. Medidas para facilitar el acceso a solución habitacional en Sistema Integrado de Subsidio (DS01), Fondo Solidario de Elección de Vivienda (DS49), Programa Subsidio de Arriendo (DS52), Programa de Protección del Patrimonio Familiar (DS255); Medidas de Excepción para acceder a Sistema Integrado de Subsidio (DS01), Fondo Solidario de Elección de Vivienda (DS49), Programa Habitabilidad Rural (DS10), Programa Integración Social y Territorial (DS19); 
2. Medidas para Deudores Hipotecarios; 
3. Atención Preferencial Personalizada; 
4. Procedimientos de Difusión.</t>
  </si>
  <si>
    <t>Ministerio de Vivienda y Urbanismo - Subsecretaría de Vivienda y Urbanismo</t>
  </si>
  <si>
    <t>Realización de llamados de los diferentes subsidios, donde se continua con la priorización a las personas víctimas de tortura, consignadas por la comisión Valech, según lo establecido en los decretos de los programas de vivienda.</t>
  </si>
  <si>
    <t>Revisión de información Valech de la página web MINVU</t>
  </si>
  <si>
    <t>1. N° de solicitudes de subsidio de personas calificadas como presos políticos que obtuvieron el beneficio, respecto del N° total de solicitudes de postulantes Valech recibidas</t>
  </si>
  <si>
    <t>Fondo Solidario Elección Vivienda (DS 49): 
2020 - 2021:
Llamado Colectivo: 13 beneficiarios.
Llamado Individual: 65 seleccionados sobre 118 postulantes. 
Programa Habitabilidad Rural (DS10): 
2021: 0/0
Programa DS 27 y DS 255:
2021: 45/45
Programa Subsidio de Arriendo (DS 52): 
2021: 4/4
Sistema Integrado de Subsidio Habitacional (DS N°1)
año 2021: 12/48</t>
  </si>
  <si>
    <t>Para el DS. 49, modalidad colectiva, no es posible identificar en el sistema "Banco de Postulaciones" el número de postulantes Valech por año. Por defecto se entiende que han sido atendidos en un 100% las personas reconocidas como víctimas en el Informe de la Comisión Nacional sobre Prisión Política y Tortura que se encuentran en el Banco de Postulaciones.</t>
  </si>
  <si>
    <t>2. Realización de acciones de difusión de las medidas implementadas</t>
  </si>
  <si>
    <t>Se encuentra actualizada y publicada en la página web institucional las medidas e información para beneficiarios Valech.
Es importante indicar que las medidas también son difundidas mediante la línea telefónica, atenciones presenciales y respuestas escritas a través de oficio o correo electrónico, según sea la vía solicitada por la persona interesada. 
Dada la contingencia sanitaria se incorporó en la página Web Minvu la casilla de información avalech@minvu.cl.</t>
  </si>
  <si>
    <t>Mesa de negociación liderada por el Ministerio del Interior.</t>
  </si>
  <si>
    <t>Mecanismo de recepción de denuncias o reclamos: Portal SIAC (web); línea de atención telefónica Valech (línea #800); y atención preferencial presencial en Servius y Seremis, a través de OIRS./ Se han ejecutado modificaciones a la acción a partir de estas denuncias o reclamos: Se generaron medidas para atender requerimientos de dirigentes Valech, en el contexto de la mesa de negociación liderada por el Ministerio del Interior, en la que participaban Mineduc, Minsal y Minvu (2015). Esto se tradujo en un aumento del puntaje de postulación para personas Valech.</t>
  </si>
  <si>
    <t>Meta 3: Preservar la memoria histórica en materia de violaciones masivas y sistemáticas a los derechos humanos, velando por el reguardo del patrimonio histórico en esta materia, y por la articulación de las instituciones públicas dedicadas al rescate, conservación y difusión de dicho patrimonio</t>
  </si>
  <si>
    <t>Mesa intersectorial para la protección de Sitios de Memoria</t>
  </si>
  <si>
    <t>Coordinar mesas de trabajo intersectorial para la protección de Sitios de Memoria, en los ámbitos normativos, de conservación, de uso y puesta en valor.</t>
  </si>
  <si>
    <t>Subsecretaría de Bienes Nacionales; Subsecretaría del Patrimonio Cultural; Seremías de Justicia</t>
  </si>
  <si>
    <t>Se desarrollan reuniones de carácter mensual, desde mayo hasta diciembre, el tercer miércoles de cada mes.</t>
  </si>
  <si>
    <t>La mesa propone, de manera coordinada, metas que aportan productos necesarios para la visibilización de los sitios de memoria, su cuidado y protección.</t>
  </si>
  <si>
    <t>1. Actas de las reuniones firmadas y aprobadas</t>
  </si>
  <si>
    <t>Se envían por correo electrónico reuniones de meses de mayo, junio, julio, agosto, septiembre, octubre y noviembre.</t>
  </si>
  <si>
    <t>La mesa, tras su primera reunión, acuerda los objetivos a abordar en el año, las principales urgencias y productos esperados. El espacio cuenta con la asistencia de las diversas instituciones convocadas, asistiendo al menos 7 participantes a cada reunión. Debido a que no pueden realizarse gestiones presenciales, las actas se envían por correo y se cargan en plataforma compartida, donde la falta de observación implica conformidad.</t>
  </si>
  <si>
    <t>2. Informe anual publicado con acuerdos de la mesa, avances de implementación y desafíos</t>
  </si>
  <si>
    <t>Actas reuniones de mayo a diciembre y acta de octubre subcomisión daños a sitios de memoria.</t>
  </si>
  <si>
    <t>En las actas que fueron compartidas vía correo electrónico y disponibles para todas las instituciones en archivos compartidos en Drive, constan los acuerdos adoptados, los avances del trabajo desarrollado y los desafíos. Al interior de la mesa intersectorial nace como desafío levantar un catastro único de sitios de memoria por las instituciones participantes, sesionando por primera vez el mes de octubre, fijando los parámetros de sus funciones y el objetivo en la reunión .</t>
  </si>
  <si>
    <t>Se mantendrá el funcionamiento de la mesa intersectorial para el año 2022 con las instituciones participantes.</t>
  </si>
  <si>
    <t>Diseño y levantamiento de un catastro de sitios de memoria por subcomisión constituida para tal efecto, presentando resultados a la totalidad de las instituciones.</t>
  </si>
  <si>
    <t>Mesa de trabajo sobre Sitios de Memoria se coordinan las siguientes instituciones: Ministerio de las Artes y las Culturas y sus Subsecretarías, Secretaría Técnica del Consejo de Monumentos Nacionales, Ministerio de Bienes Nacionales, Ministerio de la Mujer y la Equidad de Género, Ministerio de Obras Públicas, Centro Nacional de Conservación y Restauración, Archivo Nacional, Museo de la Memoria y los Derechos Humanos, Instituto Nacional de Derechos Humanos.</t>
  </si>
  <si>
    <t>Diseño e implementación de protocolos sobre sitios de memoria histórica del sector defensa</t>
  </si>
  <si>
    <t>Elaboración de protocolo que permita determinar la pertinencia de declaración e identificación pública de sitios de memoria en el sector defensa.</t>
  </si>
  <si>
    <t>Ministerio de Bienes Nacionales; Subsecretaría de Derechos Humanos</t>
  </si>
  <si>
    <t>Recopilación de información relacionada a protocolos sobre sitios de memoria histórica y elaboración de informe preliminar.</t>
  </si>
  <si>
    <t>1. Protocolo aprobado</t>
  </si>
  <si>
    <t>Continuar con el análisis de información recopilada en relación a protocolos sobre sitios de memoria histórica.</t>
  </si>
  <si>
    <t>Instalación de placas conmemorativas en recintos militares</t>
  </si>
  <si>
    <t>Instalación de placas conmemorativas de las violaciones a derechos humanos en instituciones de la defensa nacional, de conformidad al protocolo dictado sobre sitios de memoria del sector defensa.</t>
  </si>
  <si>
    <t>1. N° de placas conmemorativas puestas en recientos militares, por año</t>
  </si>
  <si>
    <t>Subsecretaría de las Culturas y de las Artes</t>
  </si>
  <si>
    <t>Memoria histórica: Integración a la comunidad</t>
  </si>
  <si>
    <t>Contribuir, a través de acciones artísticas-culturales y de difusión, a la integración por parte de la comunidad de los espacios de memoria gestionados por las agrupaciones de derechos humanos.</t>
  </si>
  <si>
    <t>Ministerio de las Culturas, las Artes y el Patrimonio - Subsecretaría de las Culturas y las Artes</t>
  </si>
  <si>
    <t>Continuidad, producto de la pandemia, en formatos virtuales distintas actividades programadas para la difusión artística-cultural, diversificando las audiencias. Destaca Quinto Ciclo Formación en Gestión Cultural con Sitios y Lugares de Memoria.</t>
  </si>
  <si>
    <t>Implementación programática de las Iniciativas Artísticas Culturales Estratégicas Regionales y actividades conmemorativas. Destaca Ciclo Especializado de Gestión Cultural con Sitios y Lugares de Memoria</t>
  </si>
  <si>
    <t>1. % de aumento de visitas a los espacios de memoria que forman parte del programa</t>
  </si>
  <si>
    <t>[(78097/9720)-1]*100
703%</t>
  </si>
  <si>
    <t>((Nº de visitas registradas en los espacios de memoria del programa en el año t / Nº de visitas registradas en los espacios de memoria que participa en el programa en el año t-1) -1) *100 - Periodo: 2021.</t>
  </si>
  <si>
    <t>2. % de aumento de actividades abiertas a la comunidad desarrolladas en los espacios de Memoria que forman parte del programa, por año</t>
  </si>
  <si>
    <t>[(226/173)-1]*100
31%</t>
  </si>
  <si>
    <t>((N° de actividades abiertas a la comunidad desarrolladas en los espacios de memoria en el año t / N° de actividades abiertas a la comunidad desarrolladas en los espacios de memoria en el año t-1) -1) *100 - periodo: 2021.</t>
  </si>
  <si>
    <t>Considerado la contingencia sanitaria nacional derivada del Covid19, los Sitios de Memoria se encuentran cerrados al público y las actividades se adaptaron a modalidad virtual, se mide por visita a las actividades virtuales en Facebook Live, Zoom y/o YouTube. Paulatinamente se van generando acciones presenciales, en la medida que lo fue permitiendo el Plan Paso a Paso.</t>
  </si>
  <si>
    <t>Se realizan reuniones con instituciones de la Subsecretaría del Patrimonio del Ministerio de las Culturas, las Artes y el Patrimonio; como Archivo Nacional, Consejo de Monumentos Nacionales, Centro Nacional de Conservación y Restauración, entre otros. Así también, articulaciones con el Ministerio de Bienes Nacionales, el Ministerio de Obras Públicas y PRAIS. También con la Cátedra de Derechos Humanos de la Universidad de Chile, el INDH, entre otros. A nivel internacional, destaca trabajo colaborativo con el Centro Provincial por la Memoria (CPM) de Buenos Aires, Argentina.</t>
  </si>
  <si>
    <t>Se han desarrollado en regiones, mesas de trabajo donde participan las agrupaciones de derechos humanos vinculados a la gestión de Sitios/Lugares de Memoria. Mesa de Trabajo intersectorial de sitio de memoria Egaña 60, Ex PDI. Participan Consejo de Monumentos Nacionales, MOP, INDH, Universidad de Los Lagos, Corporación por la Memoria Egaña 60, Puerto Montt, Municipalidad de Puerto Montt. Mesa de trabajo intersectorial: Ex Comisaria Barón Valparaíso, participan: Consejo de Monumentos Nacionales; INDH; PRAIS; Municipalidad de Valparaíso; Ministerio de Bienes Nacionales; Ex COMI.</t>
  </si>
  <si>
    <t>Para la implemenación de la iniciativas se han diseñado convenios de colaboración desde SEREMIS y agrupaciones de derechos humanos.
Se realiza convenio de colaboración con Subsecretaría de Derechos Humanos.</t>
  </si>
  <si>
    <t>Informes anuales.</t>
  </si>
  <si>
    <t>Sistematización. 
Informes Encuestas Satisfacción Quinto Ciclo Formativo.</t>
  </si>
  <si>
    <t>Subsecretaría del Patrimonio Cultural</t>
  </si>
  <si>
    <t>Memoria histórica: Identificación de sitios de memoria</t>
  </si>
  <si>
    <t>Identificación y difusión de memoria histórica, reparación simbólica y educación y promoción de derechos humanos, a través de la instalación de 8 placas de identificación y señalización de sitios de memoria declarados Monumento Histórico.</t>
  </si>
  <si>
    <t>Ministerio de las Culturas, las Artes y el Patrimonio - Servicio Nacional de Patrimonio Cultural</t>
  </si>
  <si>
    <t>A través del convenio celebrado entre la SEREMI de Culturas de Los Ríos y la Agrupación de expresos políticos y familiares Valdivia, coordinado por la Unidad de Memoria y DDHH del Ministerio, se instaló placa en el MH Sitio de Memoria Ex Complejo Penitenciaro Cárcel Pública de Isla Teja en el mes de octubre.
Durante enero de 2019 se instaló una placa Identificatoria en el MH Campo de Prisioneros Políticos y Centro Clandestino de Detención 3 y 4 Álamos
Durante el mes de mayo de 2019 de instaló una placa identificatoria en el MH Archivo y Sede de la Fundación de Ayuda Social de las Iglesias Cristianas (FASIC)
Durante octubre y noviembre se fectuaron gestiones en la Región del Biobío con INJUV, agrupación de jóvenes y organizaciones de DDHH para instalar una placa identificatoria en el MH Sitio de Memoria Fuerte el morro.</t>
  </si>
  <si>
    <t>Se ha asignado presupuesto para la instalación de 5 placas de identificación. Se escogieron los sitios a identificar: el MH Casa de Piedra en la Región de Coquimbo; el MH Campo de Prisioneros y Balneario Popular Melinka-Puchuncaví y el MH ex Cárcel Pública de Valparaíso-actual Parque Cultural, ambos en la Región de Valparaíso; el MH Fuerte y Centro Clandestino de Detención el Morro de Talcahuano, en la Región del Biobío; y el MH Casa de los DDHH de Valdivia. Se consignó la autorización, se efectuaron los diseños y fotomontajes de las placas. Se subirá pronto la compra ágil para la confección de las placas.</t>
  </si>
  <si>
    <t>1. N° de placas identificación de Monumento Histórico instaladas, por año</t>
  </si>
  <si>
    <t>Se decidió por parte del servicio, idear una licitación pública para la señalización del conjunto de los sitios de memoria protegidos como monumentos histórico, con un monto presupuestario máximo de 19.000.000. En este momento se efectuó el levantamiento técnico de cada sitio y los criterios de factibilidad para la instalación de las placas.
Esta licitación, finalmente, por restricción resupuestaria no se efectuó por los lineamientos dados por la SEGPRES en el contexto de restricción presupuestaria producto de la emergencia sanitaria derivada de la COVID 19.
Se ajustó la acción y se realizó una compra ágil por medio de la platafoma de mercado público de seis placas: 
1) Ex Cárcerl Pública y Casa de Pólvora de Valparaíso (actual parque cultural). 
2) Fuerte y Sitio de Memoria El Morro de Talcahuano. 
3) Casa de la memoria y los derechos humanos de Valdivia. 
4) Sitio de Memoria José Domingo Cañas 
5) Balneario Popular y Campo de Prisioneros Melinka, Puchuncaví. 
6) Casa de Piedra. 
Cada diseño y emplazamiento de las placas fue trabajada en coordinación con las organizaciones de derechos humanos vinculadas a cada sitio.</t>
  </si>
  <si>
    <t>Diseño, compra e instalación de placa en sitios identificados</t>
  </si>
  <si>
    <t>Identificación de nuevos sitios para instalación de placas conmemorativas</t>
  </si>
  <si>
    <t>En particular con el Parque Cultural de Valparáiso se efectuó un trabajo coordinado para el diseño y posterior instalación de la placa. Se realizó además una jornada para la presentación: https://parquecultural.cl/2021/12/10/parque-cultural-de-valparaiso-cuenta-con-placa-que-lo-identifica-como-sitio-de-memoria/</t>
  </si>
  <si>
    <t>Memoria histórica: Difusión de memoria histórica</t>
  </si>
  <si>
    <t>Desarrollo de los siguientes proyectos e iniciativas de difusión de la memoria histórica y educación y promoción de los derechos humanos, junto con la Fundación de Documentación y Archivo de la Vicaría de la Solidaridad: 
1. Proyecto "Digitalización y puesta en valor y Conservación de Colecciones del Archivo de la Vicaría de la Solidaridad", que contempla: ejecutar labores conservación de los documentos a digitalizar; realizar inventario de la documentación a digitalizar; y el control de calidad de las imágenes.
2. Ordenamiento de los archivos jurídicos y documentación pública, para ponerlos a disposición de la sociedad como instrumentos de colaboración a la reconciliación y la construcción de una sociedad fundada en la verdad, la justicia y el respeto de los Derechos Humanos.
3. Ordenamiento y realmacenamiento definitivo de documentación en nuevo inmueble.</t>
  </si>
  <si>
    <t>El Archivo de la Vicaría de la Solidaridad se encuentra actualmente en receso, debido a razones de disposición sanitaria, pero retomará el proceso de digitalización de su acervo documental el segundo semestre de 2020, restando un 18 por ciento para dar por concluido este objetivo, pero mantiene plenamente operativo el servicio a los usuarios a través de su página web.</t>
  </si>
  <si>
    <t>Firma en 2020 del convenio entre Vicaría de la Solidaridad y el Servicio Nacional de Patrimonio Cultural que estableció un incremento en los fondos anuales destinados a la institución, el que contemplará labores de conservación y mantención de los documentos, pero también la continuación de la digitalización de su acervo y su puesta a disposición de usuarios sin mediar costo.</t>
  </si>
  <si>
    <t>1. Archivo documental con registros digitalizados</t>
  </si>
  <si>
    <t>Fondo Documentos Escaneados
Fondo de Prensa 6.581
Publicaciones y Documentos 1.206 (10.455 imágenes)
Fotografías 1.545
Total doc's 9.332
Total imágenes 18.581
2021
Fondo de Prensa 10.493 (Docs scan) 10.493 (IMG)
Publicaciones y Documentos 191(Docs scan) 4.579 (IMG)
Fotografías 36 (Docs scan) 36 (IMG)
Total 10.720 (Docs scan) 15.108 (IMG)</t>
  </si>
  <si>
    <t>El 83 por ciento archivo digitalizado hasta diciembre de 2020
90% de cumplimiento a diciembre de 2021</t>
  </si>
  <si>
    <t>2. Material documental ordenado y realmacenado en nuevo inmueble</t>
  </si>
  <si>
    <t>El archivo se encuentra físicamente ordenado en las nuevas dependencias definitivas del archivo en Avenida Ossa N° 479, con acceso regular a usuarios, ordenado y resguardado.</t>
  </si>
  <si>
    <t>El porcentaje del archivo que se encuentra digitalizado corresponde a un 82 por ciento, por lo que se estima tendrá un cumplimiento total en 2020 o 2021. En términos de accesibilidad el archivo digital se encuentra solo parcialmente al acceso al público general a través de su plataforma en internet, debido a que parte importante de su acervo corresponde a información de acceso restringido por la propia naturaliza de la documentación que resguarda.
En el convenio 2020 contempla una sujeción a los lineamientos técnicos de preservación como parte del Sistema Nacional de Archivo del Archivo Nacional.
Por su parte el presupuesto ejecutado anual es registra solo hasta finales de octubre dado que al cierre del presente informe no se ha hecho el balance del mes de noviembre y faltan los gastos correspondientes al mes de diciembre.
Dadas las condiciones generadas por la Pandemia, el cumplimiento de la meta se extenderá hasta 2021.
Debido a las condiciones de pandemia y dado que el trabajo debe realizarse de forma presencial, hubo un incremento en las digitalizaciones, sin embargo este no fue considerable respecto al año anterior.
Sin embargo la FUNVISOL, al 17 de diciembre 2021 reporta cerca del 90% del compromiso cumplido.</t>
  </si>
  <si>
    <t>Digitalización de Sección hemeroteca del Fondo del Archivo Vicaría Solidaridad</t>
  </si>
  <si>
    <t>Asesoría y visita técnica de profesionales del Archivo Nacional en el marco del Sistema Nacional de Archivos, asesorías y visitas técnicas</t>
  </si>
  <si>
    <t>Asesoría en el marco del Sistema Nacional de Archivos estipulado en convenio de acuerdo Archivo Vicaría Solidaridad y Servicio Nacional del Patrimonio Cultural</t>
  </si>
  <si>
    <t>Memoria institucional</t>
  </si>
  <si>
    <t>Informe Justicia Transicional</t>
  </si>
  <si>
    <t>Elaboración de informe sobre la respuesta que el Estado de Chile ha tenido en el período 1990-2018 en materia de justicia transicional.</t>
  </si>
  <si>
    <t>El informe se encuentra elaborado y en revisión.</t>
  </si>
  <si>
    <t>Informe elaborado</t>
  </si>
  <si>
    <t>Se encuentra en proceso de revisión</t>
  </si>
  <si>
    <t>Con el objeto de recopilar antecedentes para el informe, se solicitó información a diversos organismos públicos a través de oficios.</t>
  </si>
  <si>
    <t>Memoria histórica: Reimpresión de libros de Sitios de Memoria</t>
  </si>
  <si>
    <t>Edición y publicación de Libro de Sitios de Memoria declarados Monumentos Nacionales entre 1996 - 2018 (segunda parte).</t>
  </si>
  <si>
    <t>Investigación, redacción.</t>
  </si>
  <si>
    <t>1. Publicación realizada de 2.000 ejemplares del libro</t>
  </si>
  <si>
    <t>No se asignó presupuesto para el desarrollo de esta acción.</t>
  </si>
  <si>
    <t>2. % de ejemplares distribuidos</t>
  </si>
  <si>
    <t>No se asignó presupuesto para el desarrollo de esta acción. .</t>
  </si>
  <si>
    <t>Se contrató a una persona de apoyo para la realización de la investigación historiográfica, búsqueda de materiales audiovisuales de prensa histórica (periódicos y diarios), redacción de las reseñas de cada uno de los sitios de memoria contemplados y se avanzó con la revisión de los archivos fotográficos.
Producto de la restricción presupuestaria dada por la situación sanitaria derivada de la pandemia por COVID 19 se tuvo que reasignar este presupuesto. 
Falta el diseño del libro y la impresión del mismo.</t>
  </si>
  <si>
    <t>Investigación de los diversos archivos de derechos humanos, asociados a cada uno de los sitios de memoria que están contemplados dentro de la publicación. Contempla además la revisión de los archivos judiciales y de las publicaciones.</t>
  </si>
  <si>
    <t>Diseño contempla la edición y diseño del libro final.</t>
  </si>
  <si>
    <t>Contempla el desarrollo de un convenio de colaboración para la difusión con el Espacio de Memoria Ex Esma de Argentina, con quienes se está desarrollando un convenio de colaboración amplio.</t>
  </si>
  <si>
    <t>Memoria histórica: Financiamiento de Sitios de Memoria</t>
  </si>
  <si>
    <t>Desarrollo de proyectos e iniciativas de difusión de la memoria histórica y educación y promoción de los derechos humanos, a través del apoyo al financiamiento de los siguientes Sitios de Memoria: Londres 38 Casa de Memoria; Fundación Arte y Solidaridad; Corporación Parque Por la Paz Villa Grimaldi; Memorial de Paine; Centro Cultural y Memoria Neltume; Sitio Memoria Estadio Nacional.</t>
  </si>
  <si>
    <t>Se firmaron los 8 convenios de colaboración entre el Servicio Nacional del Patrimonio Cultural y las instituciones colaboradoras / Sitios de Memoria:
1. Fundación Archivo de la Vicaría de la Solidaridad; 
2. Corporación Paine un Lugar para la Memoria; 
3. Corporación Londres 38; 
4. Corporación Parque por la Paz Villa Grimaldi; 
5. Corporación Estadio Nacional; 
6. Corporación Ex Presos Políticos de Pisagua 
7. Centro Cultural Museo y Memoria de Neltume; y 
8. Fundación José Domingo Cañas.</t>
  </si>
  <si>
    <t>Una vez firmados los convenios se procedió a transferir la primera remesa correspondiente al 50% del aporte total señalado en la Ley de Presupuesto para el año 2021 y posteriormente la segunda y tercera remesa según corresponde, a 7 de las 8 instituciones.
La Corporación Ex Presos Políticos de Pisagua tiene una rendición pendiente del año 2019 por lo que se no ha hecho efectiva la transferencia de recursos correspondientes al 2021.</t>
  </si>
  <si>
    <t>1. % de presupuesto ejecutado respecto al total asignado, por año</t>
  </si>
  <si>
    <t>98.5%</t>
  </si>
  <si>
    <t>Corresponde al 100% de lo asignado a 7 de las 8 instituciones. No se pudo transferir la totalidad de lo correspondiente a Pisagua por $21.612.000</t>
  </si>
  <si>
    <t>Se pudo transferir la totalidad de los recursos a 7 de las 8 instituciones.
No se pudo concretar la transferencia a la Corporación Pisagua debido a que no ha regularizado la situación 2019.</t>
  </si>
  <si>
    <t>Recepción y aprobación de informes de gestión primer semestre 2021.</t>
  </si>
  <si>
    <t>Traspaso de segunda cuota 2021</t>
  </si>
  <si>
    <t>Se realizan revisiones tanto desde el punto de vista financiero como del punto de vista del cumplimiento de lo programado, de acuerdo a lo señalado en los convenios.</t>
  </si>
  <si>
    <t>Política pública de memoria histórica: Financiamiento Museo de la Memoria y los Derechos Humanos</t>
  </si>
  <si>
    <t>Memoria histórica: Financiamiento Museo de la Memoria y los Derechos Humanos</t>
  </si>
  <si>
    <t>Firma del Convenio de colaboración entre el Servicio Nacional del Patrimonio Cultural y la Fundación Museo de la Memoria.</t>
  </si>
  <si>
    <t>El proceso de transferencia de recursos ha funcionado adecuadamente.
Se transfirieron las 3 cuotas comprometidas en el convenio vigente cubriendo el 100% del monto total asignado para este año ($1.874.090.000).</t>
  </si>
  <si>
    <t>Se ha transferido la totalidad de los recursos comprometidos en el convenio, en 3 cuotas.</t>
  </si>
  <si>
    <t>Sin problemas</t>
  </si>
  <si>
    <t>Recepción y revisión de informe asociado a primera cuota 2021.</t>
  </si>
  <si>
    <t>Transferencias segunda y tercera cuotas 2021</t>
  </si>
  <si>
    <t>Los convenios y documentos asociados se encuentran disponibles en página de transparencia del Servicio Nacional del Patrimonio Cultural.</t>
  </si>
  <si>
    <t>Se realizan revisiones tanto desde el punto de vista financiero como del punto de vista del cumplimiento de lo programado, de acuerdo a lo señalado en el Convenio.</t>
  </si>
  <si>
    <t>Memoria histórica: Protección patrimonial de Sitios de Memoria</t>
  </si>
  <si>
    <t>Gestionar la resolución de solicitudes de protección patrimonial de un sitio de memoria como Monumento Histórico en las regiones de: Arica y Parinacota, Atacama, del Libertador Bernardo O’Higgins, Ñuble, Los Lagos y de Aysén del General Carlos Ibáñez del Campo ante el Consejo de Monumentos Nacionales.</t>
  </si>
  <si>
    <t>Se han iniciado gestiones administrativas para la tramitación de declaratorias en las regiones de Arica, O'Higgins, Los Lagos, Aysén y Temuco.
Se ha elaborado o colaborado en la realización de los expediente para declaratoria de Sitio Memoria de la ex-Cárcel Pública de San Fernando (Región de O'Higgins), del Sitio de Memoria y Memorial Puente PIlmaiquén (Región de Los Lagos), del Cuartel No. II de Carabineros de Aysén y del Cuartel de la CNI de calle Miraflores (Araucanía).</t>
  </si>
  <si>
    <t>De todos los sitios trabajados, se logró presentar al Consejo de Monumentos Nacionales obteniendo su aprobación de los siguientes sitios: 
1) Sitio de Memoria Segunda Comisaría de Puerto Aysén (Región de Aysén) 
2) Sitio de Memorial y memorial en Puente PIlmaiquén (Región de Los Lagos)
3) Sitio de Memoria ex Cárcel Pública de San Fernando (Región de O'Higgins)</t>
  </si>
  <si>
    <t>1. N° de gestiones realizadas para la tramitación ante el Consejo de Monumentos Nacionales de cada sitio de memoria, por año</t>
  </si>
  <si>
    <t>En los casos de la excárcel de San Fernando y del Puente Pilmaiquén solo falta la respuesta a la solicitud de opinión.</t>
  </si>
  <si>
    <t>2. N° solicitudes de protección patrimonial presentadas ante el Consejo de Monumentos Nacional, por año</t>
  </si>
  <si>
    <t>1 al año 2020</t>
  </si>
  <si>
    <t>Durante el mes de mayo se presentó en sesión ordinaria la solicitud de declaratoria como monumento histórico sitio de memoria cuartel no. 2 de la Comisaria de Carabineros de Puerto Aysén. 
El consejo acordó solicitar segunda discusión del caso, por estimar que faltaban gestiones y antecedentes.
Durante el mes de agosto de 2020 se presentó y aporbó en sesión la declaratoria del sitio.</t>
  </si>
  <si>
    <t>Se cuenta con carta de solicitud de tres sitios en las regiones identificadas. Se han cursado las solicitudes de las visitas técnicas a terrenos por parte de la Secretaría Ejecutiva de Monumentos Nacionales. Se efectuaron las gestiones de consultas administrativas (opiniones, reuniones de antecedentes, etc)</t>
  </si>
  <si>
    <t>Desarrollo de expedientes para Sitios Memoria de regione de Los Lagos y O'Higgins.</t>
  </si>
  <si>
    <t>Avanzar con gestiones administrativas y con las organizaciones vinculadas en otras regiones.</t>
  </si>
  <si>
    <t>Implementación del Acta de Chena N° 4, en lo relativo a los inmuebles vinculados a derechos humanos</t>
  </si>
  <si>
    <t>El Acta de Chena N° 4 contempla el traspaso de inmuebles entre el Ejército de Chile y Bienes Nacionales. De ellos, cuatro terrenos tienen alto valor simbólico en materia de derechos humanos. Corresponde ejecutar esos acuerdos, y realizar los actos públicos que releven la importancia simbólica de estos lugares y de su devolución por parte del Ejército.</t>
  </si>
  <si>
    <t>Tres terrenos que presentan valor simbólico en materia de derechos humanos, de los cuales se encuentran ejecutados:
- Parte del Predio del Regimiento de Infantería Número 10 "Pudeto", Punta Arenas. El Ministerio de Bienes Nacionales excluyó de la destinación al Ejército 44.654,27 m2, mediante el Decreto Exento N° 420, del 28 de diciembre del 2017.
- Parte del terreno de la Hacienda Peldehue ( 914,24 hectáreas) fue desafectado del PAF- COB en su primera fase mediante resolución CJE SGE DAI a (P) Nº 4180/33 del 20 de enero de 2017, rectificada posteriormente por resolución CJE CGP COB (P) Nº 4180/104 del 27 de marzo de 2017.</t>
  </si>
  <si>
    <t>1. N° de reuniones de mesa de trabajo Acta de Chena N° 4</t>
  </si>
  <si>
    <t>7 reuniones de mesa de trabajo Acta de Chena</t>
  </si>
  <si>
    <t>En consideración al estado de excepción constitucional de catástrofe por pandemia de COVID-19, se ha dificultado el trabajo interinstitucional y el avance de la mesa de trabajo.
Si bien se mantiene la mesa de trabajo, debido a la pandemia del COVID-19 y el rol que cumplieron en su control las FF.AA, su avance se vio complejizado y en definitiva paralizado</t>
  </si>
  <si>
    <t>Retomar las coordinaciones con Ministerio de Bienes Nacionales y Ejército con la finalidad de continuar con la mesa de trabajo.</t>
  </si>
  <si>
    <t>Periódicamente se llevan a cabo reuniones en el marco de una mesa de trabajo de ejecución de Acta de Chena IV, compuesta por el Ministerio de Defensa Nacional, Ministerio de Bienes Nacionales y Ejército de Chile, en la que se abordan los compromisos pendientes.</t>
  </si>
  <si>
    <t>Acuerdos con instituciones públicas y privadas para la preservación de la memoria histórica</t>
  </si>
  <si>
    <t>Impulsar acuerdos de colaboración con instituciones públicas y privadas para la difusión, promoción y preservación de la memoria histórica</t>
  </si>
  <si>
    <t>Firmas de convenio: Protocolo Vandalismo y Convenio de colaboración Subsecretaría Patrimonio Cultural por Plan Nacional de Patrimonio Cultural</t>
  </si>
  <si>
    <t>Firma de Convenios de colaboración en el marco del trabajo del proyecto Archivo de la Memoria.</t>
  </si>
  <si>
    <t>1. N° de actas de reunión por año</t>
  </si>
  <si>
    <t>Rex. N° 108, 03.05.21</t>
  </si>
  <si>
    <t>El Convenio se encuentra firmado. Ha sido socializado en dos reuniones sostenidas por la mesa intersectorial de sitios de memoria (octubre y noviembre) y una tercera reunión con el Gobierno Regional Metropolitano, sociedad civil (Corporación Memorial Cerro Chena), INDH y empresa COSAL que realiza trabajos en el Parque Metropolitano Sur ubicado en Cerro Chena.</t>
  </si>
  <si>
    <t>2. N° de convenios suscritos</t>
  </si>
  <si>
    <t>Rex. n° 216, 29.09.21</t>
  </si>
  <si>
    <t>Suscripción, aprobación y publicación del Convenio de colaboración entre la Subsecretaría de Derechos Humanos y la Fundación Museo de la Memoria y los Derechos Humanos, que permite intercambiar información relevante en materia de difusión, promoción e investigación de los derechos humanos que se encuentre en poder de ambas instituciones.</t>
  </si>
  <si>
    <t>En relación a la acción estratégica 1, se firma el Protocolo el 03 de mayo de 2021. Rex. N° 108, 21.05.21. 
Respecto a la suscripción del Convenio de colaboración con el Museo de la Memoria y los Derechos Humanos, esta se realiza presencialmente en dependencias del Museo, siendo luego aprobado y publicado por Rex. 216 del 29.09.21, lo que facilitará el flujo de información entre ambas instituciones.</t>
  </si>
  <si>
    <t>Con la implementación del Protocolo ante daños o vandalismo y el funcionamiento de la mesa intersectorial de daños a sitios de memoria se ha fomentado su coordinación y articulación entre las distintas instituciones, exponiéndose el protocolo en reuniones.
Además, se expuso el Protocolo de daños al GORE Metropolitano, representantes de la sociedad civil, INDH y empresa constructora por trabajos en Parque Metropolitano Sur en Cerro Chena.</t>
  </si>
  <si>
    <t>Memoria histórica: Difusión de experiencias en establecimientos educacionales</t>
  </si>
  <si>
    <t>Implementación de programas regionales de actividades de promoción de educación en memoria y derechos humanos en los establecimientos educacionales del país, para la difusión de experiencias y buenas prácticas en la materia. Estos programas incluirán actividades como concursos, muestras, exposiciones, encuentros, seminarios, entre otros.</t>
  </si>
  <si>
    <t>Instituciones de Educación Superior</t>
  </si>
  <si>
    <t>1. Programa de actividades publicado y disponible en web institucional</t>
  </si>
  <si>
    <t>2. % de cumplimiento del programa de actividades</t>
  </si>
  <si>
    <t>3. N° de establecimientos educacionales participantes de actividades del programa</t>
  </si>
  <si>
    <t>4. % de establecimientos educacionales participantes, respecto del total del país</t>
  </si>
  <si>
    <t>Memoria histórica: Plan de Formación Ciudadana</t>
  </si>
  <si>
    <t>Convenio de colaboración con diferentes museos para contribuir con un marco conceptual y lineamientos pedagógicos dirigidos a los establecimientos educacionales, con enfoque en el respeto y promoción de los derechos humanos, que sirva de insumo para los Planes de Formación Ciudadana de cada establecimiento.</t>
  </si>
  <si>
    <t>Convenio de colaboración con el Museo de la Memoria y los Derechos Humanos.</t>
  </si>
  <si>
    <t>1. Convenio publicado en web institucional</t>
  </si>
  <si>
    <t>No aplica (no se suben convenios a la web)</t>
  </si>
  <si>
    <t>2. N° de establecimiento educacionales cubiertos por la acción, por región</t>
  </si>
  <si>
    <t>Todas las escuelas que reciben subvención han recibido la información y orientaciones,</t>
  </si>
  <si>
    <t>3. % de establecimientos atendidos por región, respecto a su total de establecimientos</t>
  </si>
  <si>
    <t>El programa estuvo a disposición de todas las escuelas que reciben subvención.</t>
  </si>
  <si>
    <t>Museo de la Memoria y Derechos Humanos</t>
  </si>
  <si>
    <t>Memoria histórica: Actualización de bases curriculares III y IV medio</t>
  </si>
  <si>
    <t>Promover la actualización de Bases Curriculares de III y IV medio, a través del diseño de una propuesta que sea presentada al Consejo Nacional de Educación, entidad responsable de la aprobación de dichos instrumentos. 
Esta actualización incorporará contenidos que contribuyan a la preservación de la memoria histórica en materia de crímenes de lesa humanidad cometidos en dictadura, en las Bases Curriculares de III y IV medio, formación común Humanista Científica (HC), Técnico Profesional (TP), modalidad artística y diferenciada (HC); y de programas de estudio para III y IV medio en asignaturas de Historia, Geografía y Ciencias Sociales y Educación Cívica.</t>
  </si>
  <si>
    <t>Consejo Nacional de Educación</t>
  </si>
  <si>
    <t>1. Bases curriculares diseñadas e ingresadas al Consejo Nacional de Educación</t>
  </si>
  <si>
    <t>Diseñadas y ingresadas al Consejo Nacional de Educación</t>
  </si>
  <si>
    <t>El indicador se cumple en plenitud, puesto que la condición es ser entregada al Consejo Nacional de Educación, y esto ocurre en mes de febrero 2018</t>
  </si>
  <si>
    <t>Utilización de recursos humanos institucionales</t>
  </si>
  <si>
    <t>Sesiones de trabajo con expertos, estudios de investigaciones nacionales y extranjeros, grupos focales con Docentes especialistas.
Trabajo coordinado con INDH.
Estudios realizados y participación en eventos con UNESCO y PNUD</t>
  </si>
  <si>
    <t>Con instituciones afines al Ministerio de Educación con foco en la educación chilena, INDH.</t>
  </si>
  <si>
    <t>Sesiones de trabajo con Decanos de las Universidades Estatales y Privadas.
Ministerio de Hacienda.
Banco Central.</t>
  </si>
  <si>
    <t>Portal transparencia chile</t>
  </si>
  <si>
    <t>Previo al inicio de las modificaciones de las bases curriculares de III y IV año Medio se realiza
Diagnóstico de las Bases del Futuro / 2016 y 
Mesa desarrollo curricular</t>
  </si>
  <si>
    <t>Memoria histórica: Programas de estudio para III y IV medio</t>
  </si>
  <si>
    <t>Ingreso al Consejo Nacional de Educación de una propuesta de Programas de estudio para para III y IV medio, especialmente en las asignaturas de Historia, Geografía y Ciencias Sociales, y Educación Ciudadana. 
Esta propuesta considerará contenidos que contribuyan a la preservación de la memoria histórica en materia de crímenes de lesa humanidad.</t>
  </si>
  <si>
    <t>Diseño y elaboración de programas de estudio apoyados por un equipo externo de expertos, cautelando que programas del área de Historia, Geografía y Ciencias Sociales, incluyendo Educación Ciudadana aborden violaciones a los derechos humanos y memoria histórica.</t>
  </si>
  <si>
    <t>Consulta a mesa de expertos para reforzar disciplinarmente el enfoque de derechos humanos.</t>
  </si>
  <si>
    <t>1. Programas de estudio diseñados e ingresados al Consejo Nacional de Educación</t>
  </si>
  <si>
    <t>Se enviaron 46 programas de estudio al Consejo Nacional de Educación</t>
  </si>
  <si>
    <t>Programas de estudio fueron enviados al Consejo Nacional de Educación el 19 de julio de 2019. de los 46 enviados, 7 son del área de Historia, Geografía y Ciencias Sociales, en que se abordan violaciones a los derechos humanos. De estos programas, 3 fueron aprobados y los otros 4, observados por el Consejo Nacional de Educación. Se está trabajando en su corrección para volver a enviarlos.</t>
  </si>
  <si>
    <t>Recursos humanos propios</t>
  </si>
  <si>
    <t>Se realizaron sesiones de trabajo para obtener la opinión de los alumnos, lo que fue muy bien valorado.
Focus group con docentes de las respectivas asignaturas del plan de estudio.
Retraso para su elaboración ante la tardanza de la aprobación de las Bases Curriculares.
Se consultó mesa de expertos para temas de educación ciudadana y derechos humanos.
Diseño de programas se finalizó en los plazos establecidos, facilitado por la contratación de expertos externos que facilitaron el trabajo de los profesionales de la Unidad de Currículum y Evaluación.</t>
  </si>
  <si>
    <t>Ajustes a programas de estudio sobre la base de observaciones del Consejo Nacional de Educación.</t>
  </si>
  <si>
    <t>Publicación y difusión de programas de estudio aprobados por Consejo Nacional de Educación.</t>
  </si>
  <si>
    <t>Grupos focales
Estudio de investigaciones
Requerimientos de la Política Pública</t>
  </si>
  <si>
    <t>Ministerio de Hacienda para la asignatura de profundización Economía y sociedad
Expertos en las temáticas científicas, humanistas, artísticas, deporte, expresión corporal y salud.</t>
  </si>
  <si>
    <t>Memoria histórica: Orientaciones sobre Memoria Histórica</t>
  </si>
  <si>
    <t>Elaboración de orientaciones para el sistema educacional escolar sobre memoria histórica, construidas de manera participativa con organizaciones de la sociedad civil.</t>
  </si>
  <si>
    <t>Subsecretaría de Derechos Humanos; Ministerio de las Culturas, las Artes y el Patrimonio</t>
  </si>
  <si>
    <t>Reunión intraministerial de coordinación para la elaboración del documento. Coordinación con actores internos y externos para la asesoría técnica en materia de Derechos Humanos</t>
  </si>
  <si>
    <t>Revisión bibliográfica sobre Memoria, revisión de información sobre sitios de memoria en el país, selección de datos: dirección, horarios de atención, breve reseña y link para anexo de las orientaciones.
Elaboración de borrador de documento</t>
  </si>
  <si>
    <t>1. Orientaciones para la educación sobre memoria histórica elaboradas y publicadas en web institucional</t>
  </si>
  <si>
    <t>Documento en fase borrador</t>
  </si>
  <si>
    <t>Recopilación información para elaboración de orientaciones finalizada</t>
  </si>
  <si>
    <t>2. % de establecimientos educacionales a los que se envía documento de orientaciones, respecto de total de establecimientos del país</t>
  </si>
  <si>
    <t>El documento se publicará en web ministerial</t>
  </si>
  <si>
    <t>Realizada l asistencia técnica desde la Subsecretaria de Derechos Humanos. Definidos los objetivos, metodología, recursos técnicos y referencias para elaboración de documento. En estado de borrador.</t>
  </si>
  <si>
    <t>Elaboración de documento final</t>
  </si>
  <si>
    <t>Publicación en web ministerial</t>
  </si>
  <si>
    <t>Archivo de memoria</t>
  </si>
  <si>
    <t>Coordinar la creación de un archivo de memoria propendiendo a la unificación y digitalización de la información existente.</t>
  </si>
  <si>
    <t>Creación y desarrollo de un archivo de memoria digital.</t>
  </si>
  <si>
    <t>1. Informe de diseño del archivo</t>
  </si>
  <si>
    <t>Resolución Exenta N° 254, 10.09.20</t>
  </si>
  <si>
    <t>Resolución que aprueba el proyecto Archivo de la Memoria, que contiene la acción 1 y 2 en su desarrollo e implementación. El proyecto tiene fecha de término el 15.12.20</t>
  </si>
  <si>
    <t>2. Informe de implementación</t>
  </si>
  <si>
    <t>www.memoriahistorica.minjusticia.gob.cl 
Informe de entrega Sitio Web.
Solicitud Cierre Administrativo proyecto</t>
  </si>
  <si>
    <t>Url de la página web
Informe de Cierre de la empresa Austral Network Ltda., ejecutora del proyecto.
Memorándum Área de Memoria Histórica a División de Finanzas solicitando el cierre del proyecto</t>
  </si>
  <si>
    <t>3. Informe anual</t>
  </si>
  <si>
    <t>Se reemplaza por implementación del “Archivo de Memoria” www.memoriahistorica.minjusticia.gob.cl,</t>
  </si>
  <si>
    <t>Indicador fue modificado en función de la implementación del proyecto correspondiente al lanzamiento público de la plataforma digital “Archivo de Memoria” www.memoriahistorica.minjusticia.gob.cl, la difusión de la página y carga de información asociada a los proyectos de memoria 1997 – 2021 y el Catastro de Sitios de Memoria.</t>
  </si>
  <si>
    <t>936UF</t>
  </si>
  <si>
    <t>El Proyecto Archivo de Memoria cerró el 15 de diciembre de 2020, según los plazos definidos. Entre enero y abril se realizó una etapa de ajuste con la Empresa e Informática del Ministerio de Justicia. 
Desde mayo de 2020, la página se encuentra alojada en los servidores del Ministerio de Justicia. La página se presentó oficialmente el 07.05.21 a un grupo de la sociedad civil, autoridades y expertos de diversas instituciones. 
Durante este tiempo se ha trabajado en la recopilación, sistematización y carga de datos (Proyectos de memoria y Catastro Sitios de Memoria) y por otro lado la presentación y difusión de la página web.</t>
  </si>
  <si>
    <t>Archivo de la Memoria, recopilación, sistematización y carga de datos (Proyectos de memoria y Sitios de Memoria)
- Incorporación de los 13 proyectos seleccionados y ejecutados en el marco del Fondo Concursable para proyectos Cultura y Sitios de Memoria 2021 a la plataforma digital.
- Sistematización de información a través del insumo solicitado a tres instituciones públicas: Ministerio de Bienes Nacionales, Subsecretaría de Patrimonio Cultural y Consejo de Monumentos Nacionales.</t>
  </si>
  <si>
    <t>Presentación y difusión de Archivo de Memoria: Presentación del archivo a las organizaciones de Derechos Humanos a nivel nacional
- Presentación de la “Ruta de la Memoria” a organizaciones de DD. HH zona Norte (realizada el 19 de octubre de 2021).
- Presentación de la “Ruta de la Memoria” a organizaciones de DD. HH zona sur (realizada el 30 de noviembre de 2021).</t>
  </si>
  <si>
    <t>Política Pública de Archivos: Modelo de descripción archivística</t>
  </si>
  <si>
    <t>Generar un modelo de descripción archivística, con perspectiva de derechos humanos, para facilitar el acceso a documentación gubernamental producida entre los años 1973-1990. Lo anterior implica la identificación, acceso y descripción a documentos pertenecientes a los fondos documentales "Archivo Colonia Dignidad" y "Fondo Ministerio del Interior" custodiados por el Archivo Nacional de Chile, que dan cuenta de crímenes de lesa humanidad cometidos en dictadura.</t>
  </si>
  <si>
    <t>El modelo de descripción archivística para archivos testimonio de violaciones de los derechos humanos, de su defensa y promoción, fue elaborado utilizando la norma general de descripción archivística ISAD (G) entre los hitos del periodo destacan el trabajo de descripción del Archivo Colonia Dignidad.
Iniciado en octubre de 2018 y hasta diciembre de 2018 se organizó el archivo en 311 Unidades Documentales dividido en Registro de Inteligencia, Registro Clínico, Registro de Administración y Registro Registro de Prensa.</t>
  </si>
  <si>
    <t>El modelo ha sido validado por la mesa de trabajo de Derechos Humanos institucional compuesta por las unidades técnicas de descripción, transferencias, conservación y comunicaciones y su primer producto, el Archivo Colonia Dignidad tiene una alta demanda de investigadores y consultas desde el Poder Judicial, asociado a causas por violaciones a los derechos humanos. Adicionalmente se trabaja en la traducción del catálogo al idioma alemán, a través de un convenio a suscribir con la Universidad Libre de Berlín</t>
  </si>
  <si>
    <t>1. Modelo de descripción archivística elaborado</t>
  </si>
  <si>
    <t>si</t>
  </si>
  <si>
    <t>El modelo ha sido aplicado en la descripción archivística del Fondo Colonia Dignidad y ha sido validado como tal en instancia técnica mesa de trabajo de Derechos Humanos del Archivo Nacional</t>
  </si>
  <si>
    <t>2. % de avance de implementación del modelo de descripción archivística elaborado para garantizar acceso a su información</t>
  </si>
  <si>
    <t>El modelo es accesible en el catálogo puesto a disposición de los usuarios, investigadores, interesados y Poder Judicial en el marco de causas judiciales.</t>
  </si>
  <si>
    <t>De acuerdo a observaciones presentadas respecto a la ampliación del modelo hacia el desarrollo de otros archivos, se contempla el estudio de su aplicación a otros archivos.
Asimismo se ha planteado para el período 2020-2021 la posiblidad de publicación de catálogo de Archivo Colonia Dignidad. 
Para este 2021, la reducción de recursos institucionales no permitirá la posibilidad de publicar el catálogo del Archivo Colonia Dignidad. Sin embargo, el modelo de descripción archivística ya está cerrado en sí.</t>
  </si>
  <si>
    <t>Estudio para la edición de un catálogo del Archivo de Colonia Dignidad a disposición de usuarios en forma remota.</t>
  </si>
  <si>
    <t>El modelo aplicado en Fondo Colonia Dignidad se encuentra a disposición de los usuarios como catálogo de consultas del archivo y como todo el acervo institucional sujeto a consultas y reclamos de los usuarios de la institución</t>
  </si>
  <si>
    <t>Política Pública de Archivos: Capacitación archivística</t>
  </si>
  <si>
    <t>Capacitación archivística a personas vinculadas a gestión de sitios de memoria, y a participantes de organizaciones de derechos humanos vinculadas al Ministerio de las Culturas, las Artes y el Patrimonio.</t>
  </si>
  <si>
    <t>El Archivo Nacional, por medio de su unidad de Coordinación de Vinculación con el Medio y con el apoyo de miembros de equipos técnicos participó de el Quinto Ciclo de formación en gestión cultural con sitios de memoria es una iniciativa organizada por la Unidad de Memoria y Derechos Humanos del Ministerio de las Culturas, las Artes y el Patrimonio y cuenta con la colaboración de otras entidades, entre las que se encuentra el Archivo Nacional de Chile.
Taller del AN: Archivos y derechos humanos: conceptos fundamentales, procesos y herramientas técnicas de apoyo.</t>
  </si>
  <si>
    <t>Se adjunta breve informe de los desarrollado por el equipo del Archivo Nacional.</t>
  </si>
  <si>
    <t>1. N° de sitios y/u organizaciones participantes de capacitaciónes</t>
  </si>
  <si>
    <t>27 organizaciones y agrupaciones 2018-2019</t>
  </si>
  <si>
    <t>2. N° de personas capacitadas</t>
  </si>
  <si>
    <t>157 personas capacitadas periodo 2018-2019
en 2020 por pandemia, no fue posible realizar actividad.
en 2021 se realizaron dos actividades de capacitación en formato virtual.
39 personas.en Quinto Ciclo de Formación.
10 personas.Ciclo especializado en herramientas de Gestión Cultural</t>
  </si>
  <si>
    <t>63 personas en jornadas de capacitación específicas
75 personas asistentes a Tercer Ciclo de Formación y Gestión Cultural con Sitios de Memoria
21 asistentes Taller de Planificación Estratégica de Archivos organizado por la Red de Archivos de Memoria y Derechos Humanos
2021: 
-Quinto Ciclo de Formación en Gestión Cultural con Sitios de Memorias, con el taller "Archivo y DDHH: Conceptos fundamentales, procesos y herramientas técnicas de apoyo.
- Ciclo especializado en herramientas de Gestión Cultural para espacios y sitios de memoria, con el taller “Archivos de memoria y Derechos Humanos: conceptos clave y procesos de descripción documental”:</t>
  </si>
  <si>
    <t>La actual situación de disposición sanitaria ha impedido la continuación de la iniciativa y la coordinación y apoyo con el programa de capacitación de la Unidad de Derechos Humanos de la Subsecretaría de la Culturas y las Artes.
Dicha instancia se pospuso para año 2021.
Durante el mes de mayo de 2021 se desarrolló el Quinto ciclo de capacitación den DDHH donde el equipo del Archivo participó como talleristas, retomándose con ello los compromisos estancados el año anterior.</t>
  </si>
  <si>
    <t>Capacitación a Redes de Sitios de Memoria en Quinto Ciclo de formación.</t>
  </si>
  <si>
    <t>Se reactiva le Mesa de DDHH del Archivo en 2021.</t>
  </si>
  <si>
    <t>Unidad de Memoria y Derechos Humanos del Ministerio de las Culturas las Artes y el Patrimonio</t>
  </si>
  <si>
    <t>Política Pública de Archivos: Divulgación contenidos sobre violaciones a derechos humanos</t>
  </si>
  <si>
    <t>Divulgar contenidos en distintos soportes (actividades, publicaciones digitales y documentos para visitas guiadas) que den cuenta de las violaciones a los derechos humanos producidas entre 1973-1990.</t>
  </si>
  <si>
    <t>Se implementa un estudio respecto a la forma de implementación del compromiso durante el año 2020, dado que la situación de disposición de restricción sanitaria ha impedido la ejecución de iniciativas en tal sentido.</t>
  </si>
  <si>
    <t>Adjudicación del proyecto Faip (Fondo Investigación Patrimonial del Servicio del Patrimonio) para la investigación del Archivo Colonia Dignidad</t>
  </si>
  <si>
    <t>1. N° de exposiciones sobre fondos documentales</t>
  </si>
  <si>
    <t>1.- Exposición "Dignidad" en Hall Central Archivo Nacional.</t>
  </si>
  <si>
    <t>2. N° de conversatorios sobre fondos documentales</t>
  </si>
  <si>
    <t>1.- Visita guiada 
2.- Visita Guiada y conversatorio para asistentes a Cuarto Seminario Internacional Colonia Dignidad organizado por la Agrupación para la Memoria Colonia Dignidad y la Cátedra de Derechos Humanos de la Universidad de Chile
3.- Visita guiada a Fondo Colonia Dignidad Delegación Internacional Encuentro Iberarchivos
4.- Visita Guiada Archivos Derechos Humanos en Arnad a estudiantes 4to año Pedagogía en Historia Universidad Católica Cardenal Raúl Silva Henríquez
4.- Visita Guiada Archivos Derechos Humanos en Arnad a estudiantes de 2do año Gestión de Información, Archivos y Bibliotecas Universidad Alberto Hurtado.
5.- Visita Fondo Colonia Dignidad a estudiantes 1er año Pedagogía en Historia Universidad San Sebastián
ASOCARCHI
Técnico en Bibliotecología y Documentación Instituto ENAC
6.- Seminario Archivos y violaciones a los derechos Humanos , organizado junto a Agrupación Londres 38</t>
  </si>
  <si>
    <t>3. N° de publicaciones sobre fondos documentales</t>
  </si>
  <si>
    <t>publicación material educativo como parte del proceso de investigación.</t>
  </si>
  <si>
    <t>Se estudia un replanteamiento de una proyectada exposición Archivo Colonia Dignidad para un proceso participativo, el cual no se pudo realizar por motivos de la pandemia.
Realización de base de datos fichero Colonia Dignidad , en el marco del proyecto de investigación Patrimonial
La investigación se desarrolló de forma completa. Se está a la espera de la devolución de la revisión del informe por parte de la Subdirección de Investigaciones del Servicio Nacional del patrimonio.
Además y como resultado de la investigación se desarrolló un material educativo por parte de la Unidad de Educación.</t>
  </si>
  <si>
    <t>Desarrollo de investigación proyecto investigación Archivo Colonia Dignidad</t>
  </si>
  <si>
    <t>Realización de base de datos fichero Colonia Dignidad</t>
  </si>
  <si>
    <t>Colaboración con Universidad Academia Humanismo Cristiano, Cátedra de Derechos Humanos de la Universidad de Chile, Agrupación de memoria Colonia Dignidad y Diplomado de Archivística Universidad de Chile</t>
  </si>
  <si>
    <t>Elaboración de Informe de resultados de la Investigación.</t>
  </si>
  <si>
    <t>Política Pública de Archivos: Pesquisar documentos sobre acciones represivas</t>
  </si>
  <si>
    <t>Pesquisar y obtener documentos y conjuntos documentales que den cuenta de acciones represivas por parte de entidades estatales en el período 1973 - 1990, mediante la investigación interdisciplinaria, la cooperación y la gestión institucional. 
Se requerirá información a: los ministerios de Bienes Nacionales, Defensa Nacional, Interior y Seguridad Pública, Justicia, Relaciones Exteriores, Salud y del Trabajo y Previsión Social; así como a sus servicios dependientes; Intendencias y Gobernaciones del país.</t>
  </si>
  <si>
    <t>En atención a las observaciones planteadas, se ha estimado que junto a los oficios ya remitidos se ha iniciará un estudio sobre la posibilidad de gestionar la transferencia del Archivo del Departamento V de la Policía de Investigaciones de Chile, (PDI), acervo documental que da cuenta de las investigaciones desarrolladas por la institución sobre violaciones a los derechos humanos cometidas entre 1973-1990.
Existe un interés por el traspaso expresado públicamente por la institución, pero que dado que contempla la complejidad que son documentos que se mantiene en uso por los tribunales de justicia, es preciso abordar la forma en que se podría proceder a este traspaso</t>
  </si>
  <si>
    <t>1. N° de solicitudes formales derivadas a instituciones públicas para que transfieran documentación que de cuenta de acciones represivas por parte de entidades estatales en el período 1973- 1990</t>
  </si>
  <si>
    <t>37 oficios remitidos a autoridades de gobierno central y regionales.</t>
  </si>
  <si>
    <t>2. N° de instituciones que transfieren documentación relevante</t>
  </si>
  <si>
    <t>Sin respuestas afirmativas hasta el presente segundo semestre de 2019</t>
  </si>
  <si>
    <t>La acción de consultas vía oficio debe ser complementada con otras acciones de pesquisas en otras formas, para lo cual se abordará una estrategia de aproximación directa con otras instituciones.
No se registran actividades durante el período, salvo que por parte de la Policía de Investigaciones se señaló un cambio en el equipo que administra dichos fondos.
Por medio de un OFICIO N° 19 del 18 de enero del presente año (2021), enviado por el Director General de la PDI. Se señala que no habrá traspaso de los mencionados fondos y que estos serán conservado por la propia institución policial. (Se adjunta oficio como verificador de la información referida.</t>
  </si>
  <si>
    <t>Oficios pesquisa distribuidos</t>
  </si>
  <si>
    <t>Respuesta negativa: consiguiente archivo de solicitud
Respuesta positiva: generación de contraparte institucional para consiguiente transferencia documental.
En la actualidad se siguen realizando las respectivas gestiones para el efectivo traspaso de los fondos.</t>
  </si>
  <si>
    <t>El oficio respuesta a la consulta es una forma institucional de canalización de denuncias o reclamos respecto a la acción ejecutada</t>
  </si>
  <si>
    <t>Seguimiento a proyectos de ley que modifiquen el DFL N°5.200 de 1929</t>
  </si>
  <si>
    <t>Hacer seguimiento presencial a proyectos de ley que modifiquen el DFL N° 5.200 de 1929, del Ministerio de Educación Pública, que pone fin a la facultad legal del Ministerio de Defensa Nacional, las Fuerzas Armadas y de Orden y Seguridad Pública, y los demás organismos dependientes de esa Cartera o que se relacionen con el gobierno a través de ella, para archivar y eliminar su documentación conforme a lo que disponga la reglamentación ministerial e institucional respectiva.</t>
  </si>
  <si>
    <t>Ministerio Secretaría General de la Presidencia</t>
  </si>
  <si>
    <t>El proyecto de ley que modifica el DFL N°5.200, de 1929, del Ministerio de Educación Pública, para suprimir la eliminación de archivos y antecedentes por parte del Ministerio de Defensa Nacional, y de las Fuerzas Armadas y de Orden y Seguridad Pública ( Boletín 9958- 17), se encuentra radicado en la Comisión de Educación y Cultura del Senado, y no presenta avance en su tramitación desde noviembre del 2015. Sin perjuicio de ello, se efectúa seguimiento legislativo.</t>
  </si>
  <si>
    <t>De acuerdo a Boletín N° 11722-24, existe desde el 05 de mayo de 2018 un proyecto de ley que modifica el DFL N° 5200, de 1929. Este proyecto fue presentado por el diputado Luis Rocafull, está en segundo trámite constitucional y no presenta avance desde el 31 de julio de 2018. 
Se revisa periódicamente.</t>
  </si>
  <si>
    <t>1. N° de asistencia a sesiones citadas</t>
  </si>
  <si>
    <t>No se han efectuado citaciones.</t>
  </si>
  <si>
    <t>Proyectos de ley cuyo seguimiento se ha realizado constantemente, no presentan avance desde el reporte anterior, por eso se mantiene la información.</t>
  </si>
  <si>
    <t>Continuar con seguimiento legislativo.</t>
  </si>
  <si>
    <t>Gendarmería de Chile</t>
  </si>
  <si>
    <t>Digitalización de los archivos carcelarios de prisioneros políticos entre 1973 y 1990</t>
  </si>
  <si>
    <t>Colaborar en la digitalización de los archivos carcelarios correspondientes a prisioneros políticos entre 1973 y 1990.
Esto se realiza en dependencias del Museo de la Memoria y Derechos Humanos, en virtud del Convenio suscrito entre ambas entidades.</t>
  </si>
  <si>
    <t>Ministerio de Justicia - Gendarmería de Chile</t>
  </si>
  <si>
    <t>Museo de la Memoria y y los Derechos Humanos</t>
  </si>
  <si>
    <t>1. N° de archivos carcelarios digitalizados</t>
  </si>
  <si>
    <t>52 libros digitalizados</t>
  </si>
  <si>
    <t>Se digitalizaron todos los libros que estaban en poder de Gendarmería de Chile, 52 libros en total.</t>
  </si>
  <si>
    <t>Identificación de víctimas para contribuir a la preservación de la memoria en materia de violaciones de derechos humanos.</t>
  </si>
  <si>
    <t>Publicación de víctimas identificadas: Aportar a las familias, sociedad y Tribunales de Justicia, los antecedentes periciales del proceso de investigación para la identificación y/o determinación de causa y manera de muerte de víctimas de graves violaciones a los derechos humanos para contribuir a una política nacional de preservación de la memoria en materia de violaciones de derechos humanos.</t>
  </si>
  <si>
    <t>Proceso de información de nuevas identificaciones con enfoque de derechos</t>
  </si>
  <si>
    <t>Publicación a la ciudadanía de nuevas identificaciones en el sitio web del Servicio Médico Legal.</t>
  </si>
  <si>
    <t>1. Carpetas e informaciones sobre las víctimas y dar un formato tipo</t>
  </si>
  <si>
    <t>CARPETAS DE PERSONAS IDENTIFICADAS 2007 HASTA NOVIEMBRE 2021.
Personas identificadas por análisis genéticos (desde 2007 a 2021): 176
Se ha logrado la identificación por ADN nuclear de 123 víctimas de desaparición forzada, 53 ejecutados políticos sin entrega de restos, 3 víctimas no calificadas genéticas, 4 víctimas calificadas con el apoyo del Equipo Argentino de Antropología Forense (EAAF), además de 1 víctima por identificación judicial basada en la aproximación genética y la información de contexto. 
Del total de víctimas identificadas, cinco de ellas son mujeres. Tres de ellas fueron encontradas en Chile: Mónica Benarroyo, encontrada en Arica, de nacionalidad uruguaya; J. Barra Rosales detenida y ejecutada en Chile y, Matilde Pessa Mois, chilena detenida en Argentina y ejecutada en Chile fueron encontradas en la Cuesta Barriga. 
La cuarta víctima número corresponde a Claudia Poblete Hzalic, hija de padre chileno y madre argentina, recuperada por las Abuelas de la Plaza de Mayo; la última víctima corresponde a Cristina Carreño, chilena detenida desaparecida en Argentina y encontrada en ese país en una fosa común.</t>
  </si>
  <si>
    <t>En el marco de la memoria histórica, nuestro rol ha sido asesorar al juez a cargo de la investigación, entregando el Informe integral (oportuno y de calidad), quien citará a una audiencia donde asisten los familiares de la persona identificada y se hace entrega del informe pericial. 
En ese momento se abre un espacio para aclarar las inquietudes de la familia o, si lo prefieren, en una instancia posterior en dependencias del SML; se acuerda también con ellos una fecha para la entrega de los restos, donde pueden realizar todo tipo de rituales religiosos, culturales, políticos que el familiar estime necesario para que la entrega sea reparatoria. 
Como Unidad, preparamos la ceremonia instalando una foto enmarcada de la víctima, claveles rojos y una bandera chilena que representa el reconocimiento del Estado en la violación de los derechos humanos. 
Cada vez que se produce una identificación y se ha informado a los familiares en el tribunal pertinente, se procede a publicar la información en el sitio web institucional, para que cualquier ciudadano esté en conocimiento de este hecho y sea parte de nuestra memoria histórica. De esta manera se constituye un acto reparatorio para la familia, la sociedad y el Estado de Chile.</t>
  </si>
  <si>
    <t>La Unidad de Derechos Humanos como equipo multidisciplinario realiza peritajes en identificación de personas en casos de violaciones de derechos humanos, desastres masivos y, casos criminales complejos.
Sin lugar a dudas la llegada del Covid -19 afectó a la Unidad de Derechos Humanos y la forma que teníamos de trabajar. En algunos casos se instaló un sistema de turnos para poder cumplir con el aforo y seguir realizando pericias especialmente en laboratorio, en otros casos, el teletrabajo se ha transformado en una manera diferente de avanzar en las labores no presenciales. De una u otra forma. hemos logrado readecuarnos y llevar adelante nuestro trabajo, más allá de las dificultades del día a día, dando continuidad y priorizando aquellas tareas que es posible realizar y que son solicitadas por los tribunales de justicia y fiscalías.
Los años 2020 y 2021, los tiempos de respuesta no han sido los mismos: los laboratorios extranjeros, el trabajo en terreno, las actividades periciales, entrevistas a familiares, etc., han adquirido una nueva forma que busca celeridad en la medida de lo posible, dada las circunstancias actuales.</t>
  </si>
  <si>
    <t>Durante los 13 años de funcionamiento de la Unidad de Derechos Humanos (antes Programa de DDHH, luego Unidad Especial de Identificación Forense), se trabajaron siempre con Carpetas, incorporando todos los antecedentes de las personas. Cada acción pericial está incorporada a la Carpeta. Todas las Carpetas forman parte de la Base de Datos de la Unidad de Derechos Humanos.</t>
  </si>
  <si>
    <t>La publicación de los nombres de las personas identificadas, durante los últimos 5 años, han sido constantemente informadas al Dpto. de Comunicaciones, quienes publican en la página web del Servicio Médico legal, la nómina de las personas identificadas.</t>
  </si>
  <si>
    <t>Ministerio del Deporte</t>
  </si>
  <si>
    <t>Memoria histórica: Nuevo plan de manejo de recintos deportivos</t>
  </si>
  <si>
    <t>Nuevo Plan de Manejo de recintos deportivos: Elaborar nuevo plan de manejo de recintos deportivos para Estadio Víctor Jara y Estadio Nacional.</t>
  </si>
  <si>
    <t>Ministerio del Deporte - Instituto Nacional del Deporte</t>
  </si>
  <si>
    <t>Se gestiona peritaje arqueológica en Estadio Víctor Jara, en la zona de la residencia tras remodelación de mobiliario, con el Consejo Nacional de Conservación y Restauración.</t>
  </si>
  <si>
    <t>Se realiza registro 360º del Estadio Víctor Jara para incorporar ruta virtual en el marco del festival de Arquitectura OH Santiago</t>
  </si>
  <si>
    <t>1. Sanción de nuevo Plan de Gestión</t>
  </si>
  <si>
    <t>Peritaje arqueológico gestionado / Registro fotográfico 360º realizado</t>
  </si>
  <si>
    <t>Dada a la contingencia sanitaria de COVID 19, se atrasa el inicio del trabajo presencial del Plan de Manejo de los Estadios. Por esta razón se gestiona los aportes de otras reparticiones públicas</t>
  </si>
  <si>
    <t>CNCR, CMN, Universidades, Organizaciones de DD.HH y Memoria</t>
  </si>
  <si>
    <t>Memoria histórica: Estudio de identificación de recintos deportivos que fueron centros de detención</t>
  </si>
  <si>
    <t>Realizar un estudio que permita identificar los recintos deportivos administrados por el Instituto Nacional del Deporte y de propiedad municipal, que hayan sido centros de detención, tortura y exterminio, en conjunto con diferentes instituciones públicas, y desarrollar acciones de visibilización de dichos espacios.</t>
  </si>
  <si>
    <t>Ministerio de las Culturas, las Artes y el Patrimonio; Ministerio de Justicia y Derechos Humanos - Subsecretaría de Derechos Humanos</t>
  </si>
  <si>
    <t>Se realiza un estudio de identificación de recintos deportivos de administrados por servicios públicos y municipios, que funcionaron como centros de detención entre el año 1973 y 1990. La investigación se centró en los datos entregados en los Informes Valech, Rettig y publicaciones.</t>
  </si>
  <si>
    <t>1. Estudio publicado en web Ministerio del Deporte - Instituto Nacional del Deporte al 2020</t>
  </si>
  <si>
    <t>Realización de informe de identificación de Recintos Deportivos que funcionaron como centros de detención.</t>
  </si>
  <si>
    <t>Dada la contingencia sanitaria de COVID 19, las acciones comprometidas para la difusión del informe no pudieron ser realizadas. El informe realizado se dejará como herramienta de trabajo interno, en particular como orientador para medida en torno a Justicia Transicional.</t>
  </si>
  <si>
    <t>Entrega de información del CMN y Ministerio de Las Culturas las Artes y el Patrimonio</t>
  </si>
  <si>
    <t>Servicio de Registro Civil e Identificación</t>
  </si>
  <si>
    <t>Memoria histórica: Catastro de hechos vitales de víctimas calificadas</t>
  </si>
  <si>
    <t>Catastro de los hechos vitales de víctimas calificadas: Recopilar los registros y documentos fundantes de los hechos vitales de las víctimas de violaciones a los derechos humanos calificadas en la Comisión Nacional de Verdad y Reconciliación, por la Corporación Nacional del Reparación y Reconciliación y por la Comisión Presidencial Asesora para la Calificación de Detenidos Desaparecidos, Ejecutados Políticos. 
Requiere un levantamiento informático de la información, un repositorio digital, obtener la copias de libros y luego digitalizarla para guardarlas en el gestor de documentos.</t>
  </si>
  <si>
    <t>Ministerio de Justicia y Derechos Humanos - Servicio del Registro Civil e Identificación</t>
  </si>
  <si>
    <t>Servicio Nacional del Patrimonio Cultural</t>
  </si>
  <si>
    <t>Obtener la nómina oficial de víctimas de desaparición forzada del Programa de Derechos Humanos del Ministerio de Justicia.
Hacer un levantamiento informático de los hechos vitales de las víctimas que consten en la base de datos del Servicio.
E instalar un Gestor Documental, que permita administrarlos archivos digitalizados.</t>
  </si>
  <si>
    <t>Disponer de recursos humanos para extraer los documentos de los registros manuales.</t>
  </si>
  <si>
    <t>1. % de archivos digitalizados respecto del universo de 3.216 víctimas calificadas disponibles en el Servicio de Registro Civil e Identificación</t>
  </si>
  <si>
    <t>Este valor se obtiene mediante la siguiente fórmula: total de documentos digitalizados versus el universo de victimas calificadas.</t>
  </si>
  <si>
    <t>2. % de archivos digitalizados subidos al repositorio</t>
  </si>
  <si>
    <t>Este valor se obtiene mediante la siguiente fórmula: total de documentos digitalizados y subidos al repositorio versus el total de documentos obtenidos del levantamiento informático.</t>
  </si>
  <si>
    <t>0.0</t>
  </si>
  <si>
    <t>La principal dificultad ha sido la Pandemia del Covid, la que afectó las actividades presenciales para el cumplimiento de este compromiso, las que implican el desarchivo y la digitalización de los hechos vitales de las víctimas de desaparición forzada. Hubo períodos en los que se funcionó con dotación mínima, por tanto, se estableció que si bien este compromiso es del 1° Plan Nacional de Derechos Humanos, se continuará con su ejecución hasta su total cumplimiento.</t>
  </si>
  <si>
    <t>Hacer una revisión de los datos personales de cada víctima con la Unidad Programa de Derechos Humanos de la Subsecretaría de DDHH.</t>
  </si>
  <si>
    <t>El Programa de Derechos Humanos del Ministerio de Justicia, continuador del Programa de Derechos Humanos del Ministerio del Interior (ley 19.123) nos entregó la nómina oficial de Víctimas de Desaparición Forzada calificadas por el Estado de Chile. Posteriormente, comenzó una revisión de los datos civiles para establecer las concordancias de los datos tales como nombre completo y RUN</t>
  </si>
  <si>
    <t>Memoria histórica: Sitio de Memoria en Registro Civil</t>
  </si>
  <si>
    <t>Establecer en el Servicio un sitio de memoria permanente en relación con los y las funcionarias que hayan sido víctimas de violaciones a los derechos humanos.</t>
  </si>
  <si>
    <t>Creación de una mesa multidisciplinaria que representa a todas las áreas del Servicio y a todas las organizaciones de funcionarios.
Definición de la ubicación del memorial. 
Planificar estrategias de financiamiento. 
Reuniones con Comisión Nemesio Antúnez del Ministerio de Obras Públicas.</t>
  </si>
  <si>
    <t>Atendido la falta de financiamiento, y a fin de dar cumplimiento a lo comprometido se estableció un sitio de memoria en el edificio del Servicio, mediante la instalación de una placa en el ingreso al Auditorium del Edificio Corporativo, la que señala: La Familia del Registro Civil, en memoria de nuestra colega y compañera Monica Llanca Iturra, detenida desaparecida el 6 de septiembre de 1974, porque su recuerdo acompaña nuestros esfuerzos por alcanzar nuestra verdadera libertad.</t>
  </si>
  <si>
    <t>1. Financiamiento obtenido para elaboracion del memorial</t>
  </si>
  <si>
    <t>NO</t>
  </si>
  <si>
    <t>2. Creación de un sitio de memoria</t>
  </si>
  <si>
    <t>A fin de dar cumplimiento con lo comprometido, referido a tener un sitio de memoria, se instaló, en el Edificio del Servicio, una placa en memoria de Mónica Llanca Iturra, funcionaria de Servicio de Registro Civil e Identificación, detenida desaparecida, el 6 de septiembre de 1974.</t>
  </si>
  <si>
    <t>El Director Nacional y el Centro Cultural de los funcionarios del Servicio, instalaron una placa recordatoria en la entrada del Auditorio del Edificio NEA, en honor a Mónica Llanca Iturra, funcionaria Detenida Desaparecida de nuestra institución.</t>
  </si>
  <si>
    <t>Unidad de Memoriales del Ministerio de Justicia y Derechos Humanos
Comisión Nemesio Antúnez del Ministerio de Obras Públicas</t>
  </si>
  <si>
    <t>Declaración de Patrimonio del Archivo Histórico del área de derechos humanos de la Policía de Investigaciones</t>
  </si>
  <si>
    <t>1. El Consejo de Monumentos Nacionales evaluará la factibilidad técnica de declarar como Patrimonio Histórico, el Archivo con el que cuenta el área de derechos humanos de la PDI, donde se incoa información relativa a las investigaciones por crímenes de lesa humanidad ocurridos en Chile entre 1973 y 1990.
2. Con el Archivo Histórico ya declarado Monumento, se procederá a digitalizar cada uno de los documentos ahí contenidos, con la finalidad de que dicho archivo no sea consultado físicamente, evitando su deterioro, por lo que cada consulta requerida por algún Tribunal o por los propios Oficiales Investigadores, sea efectuada digitalmente, a través de un software.
3. Con el Archivo Histórico ya digitalizado, podrá ser utilizado en beneficio de las investigaciones seguidas por violaciones a derechos humanos ocurridas en Chile entre los años 1973 y 1990, las que son desarrolladas por Oficiales de la Brigada Investigadora de Delitos Contra los Derechos Humanos de la PDI e instruidas por los diferentes Ministros/as de las Cortes de Apelaciones del país.</t>
  </si>
  <si>
    <t>La primera parte de la acción comprometida, implicaba generar una mesa de trabajo con el Consejo de Monumentos Nacionales para evaluar la factibilidad técnica de declarar Monumento Nacional, el Archivo Histórico de la Jefatura Nacional de Delitos Contra los DD.HH. de la PDI, el que contiene información relativa a las diferentes investigaciones policiales desarrolladas por violaciones a derechos humanos ocurridas en Chile entre 1973 y 1990, indagatorias que se inician a partir del año 1991, lo que representa un gran valor histórico para nuestro país.</t>
  </si>
  <si>
    <t>En febrero de 2018 fue declarado como Monumento Nacional en la Categoría de Monumentos Histórico el Archivo de la Jefatura Nacional de Delitos Contra los Derechos Humanos y las Personas, que contiene información sobre las distintas investigaciones desarrolladas en la Policía de Investigaciones de Chile por violaciones a derechos humanos y crímenes de lesa humanidad, cometidas en nuestro país entre los años 1973 y 1990, en razón de lo cual entramos en la segunda etapa del proyecto, es decir, establecer un convenio con el Archivo Nacional de Chile, a fin de comenzar la etapa de preservación de los documentos, a través de las herramientas técnicas con las que cuenta dicho organismo de Estado, lo que contempla la digitalización de todo el material y la incorporación a un sistema digital que permita buscar información sin necesidad de consultar en forma manual los archivadores y carpetas. Para ello, se realizará una transferencia de los documentos al Archivo Nacional para su custodia, lo que quedará establecido legalmente por medio de un convenio marco de colaboración, dentro de los marcos jurídicos respectivos, en razón que el archivo contiene información que es constantemente utilizada en procesos judiciales que permanecen vigentes.</t>
  </si>
  <si>
    <t>1. Decreto de Declaración de Patrimonio</t>
  </si>
  <si>
    <t>A través del Decreto N° 42.030 CVE 1380332, de fecha 28 de febrero de 2018, del Ministerio de Educación, se declara como Monumento Nacional en la Categoría de Monumento Histórico del Archivo de la Jefatura Nacional de Delitos Contra los Derechos Humanos y las Personas, de la Policía de Investigaciones de Chile. Lo anterior, fue publicado en el Diario Oficial de La República de Chile.</t>
  </si>
  <si>
    <t>2. Plataforma digital de archivo histórico en funcionamiento</t>
  </si>
  <si>
    <t>El Próximo 03 de enero, se desarrollará una reunión con la Dirección de Bibliotecas, Archivos y Museos (DIBAM), organismo con quien se comenzará a gestionar la digitalización del Archivo Histórico, para luego proceder a su protección y conservación.</t>
  </si>
  <si>
    <t>3. Respuestas a los diferentes requerimientos judiciales relacionados con antecedentes contenidos en el Archivo Histórico</t>
  </si>
  <si>
    <t>Luego de constantes reuniones sostenidas entre el Archivo Nacional y la PDI, se acordó gestionar un convenio marco, que permita la transferencia de los documentos para su conservación y digitalización, de acuerdo a lo consignado en la estrategia N° 2. Lo anterior, quedó establecido mediante los Oficios N° 85, de fecha 19 de marzo de 2019 de la Jefatura Nacional de Delitos Contra los DD.HH. y las Personas de la PDI y el Oficio N° 054/2019, de fecha 07 de mayo de 2019, del Archivo Nacional.</t>
  </si>
  <si>
    <t>Finalmente, se logró declarar como Monumento Nacional en la Categoría de Monumento Histórico el Archivo de la Jefatura Nacional de Delitos Contra los Derechos Humanos y las Personas de la Policía de Investigaciones de Chile, no obstante, la idea de digitalizarlo en colaboración de la Dirección de Bibliotecas, Archivos y Museos (DIBAM), no fue posible.</t>
  </si>
  <si>
    <t>El fondo documental creado por los equipos de investigación de la Brigada Investigadora de Delitos Contra Derechos Humanos, conforman la mayor investigacion criminalistica realizada en el país para dilucidar los crímenes perpetrados en dictadura, por lo que la institución continuará trabajando en el proceso de conservación y digitalización.</t>
  </si>
  <si>
    <t>Se conformó una Mesa de Trabajo con los distintos actores involucrados digitalización del Archivo Histórico.</t>
  </si>
  <si>
    <t>Establecer sitios de memoria en proyectos habitacionales y urbanos</t>
  </si>
  <si>
    <t>Atender la demanda de creación de sitios de memoria, en el marco de la implementación de los programas habitacionales y urbanos del Ministerio de Vivienda y Urbanismo, de acuerdo a las condiciones normativas de los terrenos; la disponibilidad presupuestaria sectorial; y compromisos de administración y mantención de los organismos que lo soliciten.</t>
  </si>
  <si>
    <t>Realizar seguimiento del avance del proyecto</t>
  </si>
  <si>
    <t>1. N° de proyectos urbanos y/o habitacionales de los programas Ministerio de Vivienda y Urbanismo, en etapa de ejecución, que incorporan sitios de memoria en su diseño, respecto del N° total de proyectos que relevan en su formulación la necesidad de generar sitios de memoria</t>
  </si>
  <si>
    <t>2/2
Se están desarrollando 2 proyectos de parques urbanos que incorporan sitios de memoria.
1. Proyecto Parque Isla Cautín inició obras el 08.10.2018 y la fecha estimada de entrega es el 28.02.2022. 
2. Construcción Área Verde Ribera Sur Río Mapocho, Quinta Normal - Cerro Navia, inició obras con fecha 12.06.2020 y la fecha de término 31.03.2022.</t>
  </si>
  <si>
    <t>1.Al 31.12.2021 el proyecto Parque Isla Cautín registra un 94,32% de avance.
2. Al 31.12. 2021 el Proyecto Mapocho Río registra un 61,39% de avance la construcción del parque.</t>
  </si>
  <si>
    <t>Respecto al Parque Mapocho Río, se espera que concluya la etapa en desarrollo en marzo de 2022.
En cuanto a los avances del Parque Cautín, se proyecta concluir el memorial de DDHH en el mes de febrero de 2022.
El presupuesto informado corresponde al presupuesto asignado y ejecutado de ambos proyectos al 31.12.2021.</t>
  </si>
  <si>
    <t>Ministerio de Bienes Nacionales</t>
  </si>
  <si>
    <t>Administración de inmuebles fiscales con valor patrimonial memorial a nivel nacional</t>
  </si>
  <si>
    <t>Administración de inmuebles fiscales con Valor Patrimonial para organizaciones de derechos humanos a nivel nacional: Poner en valor Inmuebles Fiscales con Valor Patrimonial que hayan sido utilizados durante 1973-1990, al servicio de organizaciones de derechos humanos a través de los diversos procesos que existen en la cartera (Concesiones de Uso de Corto y Largo Plazo y Transferencias Gratuitas).</t>
  </si>
  <si>
    <t>Ministerio de Bienes Nacionales - Subsecretaría de Bienes Nacionales</t>
  </si>
  <si>
    <t>Realizar proceso de concesión o transferencia de inmuebles fiscales con valor patrimonial memorial durante el cuatrienio.</t>
  </si>
  <si>
    <t>1. 10% de inmuebles fiscales con valor patrimonial memorial administrados por organizaciones relacionadas con derechos humanos</t>
  </si>
  <si>
    <t>40 inmuebles fiscales con valor patrimonial memorial entregados a Organizaciones de DD.HH. a diciembre 2021. 
9 de estos 40 inmuebles declarados Monumentos Históricos, por la Ley N°17.288, de un total de 26 que cuentan con esta categoría de protección a nivel nacional. Por lo tanto, 34,6% de avance en el cumplimiento de la meta.</t>
  </si>
  <si>
    <t>Se ha proyectado para el año 2020 una actualización de sistema para identificación, seguimiento y reporte de solicitudes asociadas a organizaciones de DDHH el que no ha podido ser implementado a la fecha. Se espera incorporar en el transcurso del año 2022.</t>
  </si>
  <si>
    <t>Dificultad de seguimiento, ya que solicitudes de organizaciones de DDHH no cuentan con una identificación diferenciada al iniciar una solicitud de asignación.</t>
  </si>
  <si>
    <t>Hacer seguimiento a los expedientes iniciados respecto a Inmuebles fiscales con valor patrimonial memorial.</t>
  </si>
  <si>
    <t>Establecer seguimiento a los beneficiarios de estos inmuebles, mediante su inclusión en el Plan Anual de Fiscalización</t>
  </si>
  <si>
    <t>Participación institucional en Mesa de Derechos Humanos.
Participación institucional en el Plan Nacional de Derechos Humanos.</t>
  </si>
  <si>
    <t>Participación institucional en la Mesa Intersectorial para la Protección de Sitios de Memoria.</t>
  </si>
  <si>
    <t>Protocolo de actuación de instituciones públicas en caso de daños o vandalización en Sitios de Memoria y Memoriales (1973-1990)</t>
  </si>
  <si>
    <t>Informe Anual Situación de los DDHH en Chile</t>
  </si>
  <si>
    <t>Fiscalización</t>
  </si>
  <si>
    <t>Creación de nuevas Rutas Patrimoniales de Memoria</t>
  </si>
  <si>
    <t>Estudio y diseño de una Ruta Patrimonial de los Derechos Humanos en la Región de Valparaíso, que permita relevar el patrimonio cultural, natural e histórico, y contribuya a la consolidación de una cultura respetuosa de los derechos humanos.</t>
  </si>
  <si>
    <t>Ministerio de las Culturas, las Artes y el Patrimonio</t>
  </si>
  <si>
    <t>Término del estudio "Ruta de la Memoria: Región de Valparaíso", donde a través de licitación pública se contrataron los servicios de creación de la Ruta iniciado en 2019. Considera reuniones de trabajo entre el Ministerio de Bienes Nacionales, la Secretaría Regional Ministerial de Bienes Nacionales de la región de Valparaíso, la Subbsecretaría de Derechos Humanos, el Ministerio de las Culturas, Las Artes y el Patrimonio, y las Organizaciones de la Mesa de DDHH de la región de Valparaíso en representación de la Sociedad Civil.</t>
  </si>
  <si>
    <t>Desarrollo de Talleres presenciales y online, entre la consultora, el Ministerio de Bienes Nacionales, el Ministerio de Justicia y Derechos Humanos y el Ministerio de las Culturas y las Organizaciones de DDHH de la región.</t>
  </si>
  <si>
    <t>1. Publicación de Ruta de la Memoria región de Valparaíso</t>
  </si>
  <si>
    <t>Licitación Pública realizada, estudio adjudicado y ejecutado.</t>
  </si>
  <si>
    <t>Estudio iniciado en diciembre de 2019, debido a dificultades derivadas del estallido social y pandemia, fue terminado en noviembre de 2020.</t>
  </si>
  <si>
    <t>El estudio comenzó a tramitarse durante el año 2019, llegando a iniciar a fines del año 2019, por lo que la mayoría del trabajo se llevó a cabo durante el año 2020.
Dentro de las DIFICULTADES nos encontramos en el proceso de validación interna de los contenidos por parte de la Unidad de Comunicaciones.
Por otro lado como FACILITADORES, es importante indicar que el Ministerio durante el 2021 trabajó en un sitio web para la colección de Rutas de la Memoria, el que se encuentra desarrollado y publicado, a la espera de ser lanzado durante el primer trimestre de 2022 en el sitio web: http://memoria.bienes.cl/</t>
  </si>
  <si>
    <t>Realizar el desarrollo de portal web de las Rutas de la Memoria</t>
  </si>
  <si>
    <t>Publicar los resultados y buscar alianzas estratégicas con servicios afines para su distribución y difusión.
Identificar posibles administradores de la Ruta Patrimonial y entregarla en administración.</t>
  </si>
  <si>
    <t>A nivel central con Subsecretaría de DDHH y Ministerio de las Culturas, las Artes y el Patrimonio. A nivel regional con SEREMI de Justicia y DDHH, Seremi de Cultura y organizaciones de Derechos Humanos.</t>
  </si>
  <si>
    <t>Mesas virtuales de trabajo con organismos públicos y organizaciones de Derechos Humanos.</t>
  </si>
  <si>
    <t>Consultas por Ley de Transparencia y correo electrónico.</t>
  </si>
  <si>
    <t>Actualización de Rutas Patrimoniales de Memoria</t>
  </si>
  <si>
    <t>Fortalecer el trabajo realizado por el Programa de Rutas Patrimoniales en materia de derechos humanos, diseñando nuevas versiones de “Rutas de la Memoria” relacionadas con derechos humanos, con la finalidad de recuperar estos espacios de memoria.</t>
  </si>
  <si>
    <t>Actualización y re diseño de la Ruta Patrimonial N°48: De la Memoria, región Metropolitana, durante el año 2018, actividad que se completó en el mes de noviembre del 2018.</t>
  </si>
  <si>
    <t>Edición y corrección de estilo de los contenidos de la Ruta Patrimonial N°73: De la Memoria, región de Coquimbo y la Ruta Patrimonial N°74: De la Memoria, región de Los Ríos, trabajo finalizado en diciembre del 2018.</t>
  </si>
  <si>
    <t>1. Publicación de Ruta de la Memoria Región Metropolitana</t>
  </si>
  <si>
    <t>Publicada</t>
  </si>
  <si>
    <t>Ajuste de edición terminado</t>
  </si>
  <si>
    <t>2. Publicación de Ruta de la Memoria Región de Coquimbo</t>
  </si>
  <si>
    <t>3. Publicación de Ruta de la Memoria Región de Los Ríos</t>
  </si>
  <si>
    <t>Corrección de estilo y ajustes de diseño terminados para publicación. Productos se encuentran en revisados y aprobados por parte de la Unidad de Comunicaciones del Ministerio de Bienes Nacionales.
El Ministerio se encuentra trabajando un sitio web para la colección de Rutas de la Memoria desarrollado y publicado durante el 2021, el que se encuentra en periodo de marcha blanca para ser lanzado durante el primer trimestre de 2022. 
http://memoria.bienes.cl/.</t>
  </si>
  <si>
    <t>Publicar las Rutas de la Memoria</t>
  </si>
  <si>
    <t>Publicar los resultados y/o buscar alianzas estratégicas con servicios afines para su distribución y difusión.
Identificar posibles administradores de la Ruta Patrimonial y entregarla en administración.</t>
  </si>
  <si>
    <t>Educación en Derechos Humanos</t>
  </si>
  <si>
    <t>Meta 1: Sensibilizar a la población y promover una cultura de los derechos humanos Implementar mecanismos para fomentar en la sociedad el conocimiento y promoción de los derechos humanos</t>
  </si>
  <si>
    <t>Actualización de Bases Curriculares y promoción de derechos humanos</t>
  </si>
  <si>
    <t>1. Diseñar, incorporando el enfoque de derechos humanos, los programas de estudios de las distintas asignaturas, asociados a las nuevas bases curriculares.
2. Fomentar que los diversos recursos educativos que se pongan a disposición de las comunidades educativas, por parte del Ministerio de Educación, tengan enfoque de derechos humanos, a fin de sensibilizar a las comunidades educativas, promover una cultura de promoción de los derechos humanos.
3. Desarrollar orientaciones para los establecimientos educacionales respecto a las oportunidades curriculares existentes vinculadas a materias relativas a derechos humanos.</t>
  </si>
  <si>
    <t>1. Bases curriculares actualizadas con enfoque de derechos</t>
  </si>
  <si>
    <t>2. N° de textos y recursos elaborados para sensibilizar a la población, por año</t>
  </si>
  <si>
    <t>3. Orientaciones para establecimientos educacionales elaboradas</t>
  </si>
  <si>
    <t>Plan de Formación Ciudadana en materia de Educación en Derechos Humanos</t>
  </si>
  <si>
    <t>Fortalecer instancias de formación y reflexión, organizadas y/o respaldadas por Ministerio de Educación, en materia de educación en derechos humanos, que cuenten con expertos/as internacionales en materia de educación en derechos humanos.</t>
  </si>
  <si>
    <t>Realización de taller con Yad Vashem, Centro Mundial para la Conmemoración del Holocausto, dirigido a docentes de historia y encargados de formación ciudadana, sobre DDHH y genocidios.</t>
  </si>
  <si>
    <t>1. N° de instancias de formación y reflexión en educación en derechos humanos financiadas por el Ministerio de Educación, por año</t>
  </si>
  <si>
    <t>Uno realizado el 2019</t>
  </si>
  <si>
    <t>Limitantes: situación de pandemia y presupuestarias.</t>
  </si>
  <si>
    <t>Dentro de lo posible, continuar ejecutando convenio con Yad Vashem a través de más talleres a docentes</t>
  </si>
  <si>
    <t>ORI, Yad Vashem, DEG</t>
  </si>
  <si>
    <t>Yad Vashem</t>
  </si>
  <si>
    <t>Participación Ciudadana en el Sistema de Salud</t>
  </si>
  <si>
    <t>La normativa existente permite consagrar un sistema de garantías en salud, y el derecho a participar e incidir en decisiones sobre la materia, a través de mecanismos e instancias formales creadas para dicho fin en los distintos niveles decisionales del sistema de salud. Considerando ello, esta acción contempla las siguientes iniciativas:
1. Crear comunidades con capacidad de interlocución que actúen solidariamente y ejerzan un control social sobre el Sistema de Salud en su conjunto.
2. Establecer mecanismos de renovación de los consejos consultivos para su democratización.
3. Crear e implementar escuelas de dirigentes.
4. Desarrollar Plataforma Digital Participativa con enfoque inclusivo.</t>
  </si>
  <si>
    <t>Ministerio de Salud
- Subsecretaría de Redes Asistenciales</t>
  </si>
  <si>
    <t>Ministerio Secretaría General de la Presidencia - División de Organizaciones Sociales</t>
  </si>
  <si>
    <t>Durante el año 2021, se continúa con el proceso de regularización de los Consejos de la Sociedad Civil (COSOC) de los 29 Servicios de Salud, hemos seguido acompañando la revisión de los reglamentos existentes y la determinación de las acciones de corrección necesarias. A noviembre de este año, 8 Servicios se encuentran en la etapa de actualización y normalización de los reglamentos, 3 en la etapa de realización de la elección de un nuevo Consejo según lo dispuesto por el nuevo reglamento y 3 ya han completado todas las etapas y cuentan con un nuevo COSOC y Reglamento.</t>
  </si>
  <si>
    <t>1. N° de comunidades con capacidad de interlocución</t>
  </si>
  <si>
    <t>Este total corresponde a: 29 Consejos de la Sociedad Civil (COSOC) 1 por Servicio de Salud; 15 Consejos Asesor Regional (CAR) 1 por SEREMIS de Salud; 66 Consejos Consultivos de Usuarios (CCU) 1 por Hospital Autogestionado; 603 Consejos de Desarrollo Local (CDL) 1 por CESFAM</t>
  </si>
  <si>
    <t>2. N° de mecanismos definidos para establecer la renovación de los consejos consultivos para su democratización</t>
  </si>
  <si>
    <t>Los Consejos Consultivos en la actualidad cuentan con 1 mecanismo que asegura su
renovación y democratización. Este corresponde a un proceso de elecciones de consejeros, el cual se ejecuta según tiempo de renovación establecido en cada uno de sus reglamentos internos. Con el fin de fortalecer este mecanismo; se está trabajando en regularizar, según normativa, el funcionamiento en primera instancia de los COSOC, para corregir errores y falta de requisitos. Labor que se pretende extender al resto de los Consejos Consultivos.</t>
  </si>
  <si>
    <t>3. N° de escuelas de dirigentes implementadas</t>
  </si>
  <si>
    <t>4. N° de plataformas digitales participativas diseñadas e implementadas con enfoque inclusivo</t>
  </si>
  <si>
    <t>Ya que nuestro país se mantiene el estado de emergencia sanitaria producto de la pandemia COVID-19, el sistema público de salud ha mantenido su sobrecarga, por esto mismo, las acciones de implementación se seguirán desarrollando.</t>
  </si>
  <si>
    <t>La modificación o redacción de nuevos reglamentos, se ha trabajado en conjunto con los COSOC en ejercicio.</t>
  </si>
  <si>
    <t>Gestión de la satisfacción usuaria en la red asistencial</t>
  </si>
  <si>
    <t>1. Analizar, por volumen los reclamos y sugerencias presentadas a través de la Oficinas de Informaciones, Reclamos y Sugerencias (OIRS) para levantar plan de mejoras.
2. Monitorear diseño e implementación de planes de mejora de la satisfacción usuaria en la red asistencial.
3. Entregar lineamientos y orientaciones técnicas para el funcionamiento de las OIRS en los establecimientos de la red asistencial.</t>
  </si>
  <si>
    <t>Ministerio de Salud - Subsecretaría de Redes Asistenciales</t>
  </si>
  <si>
    <t>Ministerio Secretaría General de la Presidencia (mesa de coordinación OIRS)</t>
  </si>
  <si>
    <t>Participación en el proceso de definición de cadena de resultados, de los temas priorizados Objetivos Sanitarios al 2030 e intregación en la mesa técnica "Seguridad y Calidad de la Atención" de la Estrategia Nacional de Salud.
Desarrollo de formulación del instrumento de evaluación BSC 2022 de los Establecimientos Autogestionados en Red, en materias de Satisfacción Usuaria.</t>
  </si>
  <si>
    <t>Desarrollo de informes de glosas n°10 y n°28 sobre las denuncias recibidas por concepto de rechazo en los establecimientos hospitalarios del sistema público de salud, enviadas a Congreso Nacional a fin de cumplir lo que establece la Ley de Presupuestos 2021.</t>
  </si>
  <si>
    <t>1. N° de planes de trabajo que incorporen mejoras en las OIRS</t>
  </si>
  <si>
    <t>Establecimientos de la red asistencial</t>
  </si>
  <si>
    <t>2. N° de planes de trabajo que incorporen mejoras en la satisfacción de usuarios</t>
  </si>
  <si>
    <t>3. N° de protocolos de orientaciones técnicas para el funcionamiento de las OIRS en los establecimientos de la red asistencial</t>
  </si>
  <si>
    <t>Referencia en materias de satisfacción usuarias en Estrategia Nacional de Salud (ENS).
Referencia en monitoreo BSC y Evaluación anual de los Establecimientos Autogestionados en Red.</t>
  </si>
  <si>
    <t>Desarrollo de glosas de acuerdo a lo indicado por la Ley de presupuestos 2022.</t>
  </si>
  <si>
    <t>FONASA, SUPERINTENDENCIA DE SALUD, OTRAS UNIDADES MINSAL.</t>
  </si>
  <si>
    <t>Estrategias de colaboración con Sociedad Civil para implementación de enfoque de derechos humanos</t>
  </si>
  <si>
    <t>Coordinar mesas y grupos de trabajo con organizaciones de la Sociedad Civil (ONG´s de la diversidad sexual; Comunidades con trabajo en VIH; ONG´s de personas con discapacidad; Organizaciones de Migrantes; Pueblos Originarios, Personas Privadas de Libertad, Víctimas de Reparación, entre otras), para la creación y actualización de planes, estrategias comunicacionales y programas con enfoque de derechos humanos.</t>
  </si>
  <si>
    <t>Ministerio de Relaciones Exteriores; Ministerio de Justicia y Derechos Humanos; Servicio de Vivienda y Urbanismo; Ministerio de Obras Públicas; Ministerio de Agricultura</t>
  </si>
  <si>
    <t>Se han establecido instancias de intercambio con distintas ONG de la Sociedad Civil, con intereses en diversas temáticas. Estas se han canalizado por medio de Plataforma de Lobby, recepción de cartas, documentos y otros, consejos consultivos, reuniones con expertos, consulta de documentos normativos, entre otros. Seguira trabajandose constantemente en la institución como una acciòn permanante.</t>
  </si>
  <si>
    <t>El trabajo permanente en colaboraciòn con la sociedad civil, permite dar mayor sentido de pertenencia al sistema de salud, recoger sus necesidades y expectativas, apara si hacerse parte de las estatregias de abordaje en los sitemas temas. Instancias de participación:
1. Consejo Consultivo de Género en Salud: durante 2021 se han realizado 4 sesiones ordinarias y una extraordinaria, usando formato conversatorio.
2. Mesa de Género y Trabajadoras de la Salud y sus subcomisiones (Cuidado Infantil, Salud Funcionaria y Violencia de Género) se mantienen activas y sesionando periódicamente desde 2015.
3. Trabajo con Organizaciones temas LGBTIQ+, tanto en el marco de la implementación de la Ley 21.120 como la Mesa con Trabajadoras Sexuales Trans en torno a VIH, Bloque Salud Trans, entre otros espacios de colaboración recíproca.
4. Consejo Consultivo Adolescentes (DIPRECE), es un espacio de participación, reflexión y acción juvenil para generar iniciativas que contribuyan al logro de mejores oportunidades de desarrollo y calidad de vida para los adolescentes.
5. Consultas públicas a través de portal institucional: https://www.minsal.cl/consultas-publicas-vigentes/ 
6. Reuniones en el Marco de la Ley de Lobby (Ley 20.730), mediante portal https://www.leylobby.gob.cl/</t>
  </si>
  <si>
    <t>1. N° de convocatorias y reuniones realizadas</t>
  </si>
  <si>
    <t>La relación con la Sociedad Civil, se lleva de forma disgregada por autoridades ministeriales o divisiones y departamentos del Ministerio de Salud, según ámbito de interés de la ONG.</t>
  </si>
  <si>
    <t>2. % de acciones comprometidas realizadas respecto del total comprometidas</t>
  </si>
  <si>
    <t>Realizadas en forma telemàtica (Vìa zoom)</t>
  </si>
  <si>
    <t>Para el reporte de esta medida al existir dispersión en la canalización de los diversos intereses de la sociedad civil, no se ha podido cuantificar la instancias de participación que se han realizado en este periodo.</t>
  </si>
  <si>
    <t>Continuar manteniendo los canales de comunicación con Sociedad Civil.</t>
  </si>
  <si>
    <t>Según ámbito de interés: Ministerio de la Mujer y Equidad de Género, SENAMEG, Mineduc, Seremi, Secom, Defensoría de la Niñez, MIDESO, Subsecretaria de Derechos Humanos, Ministerio de Justicia, FONASA , CENABAST, Instituto Nacional de Derechos Humanos, Ministerio de Relaciones Exteriores.</t>
  </si>
  <si>
    <t>A modo de ejemplo: Consejo Consultivo de Género y Salud. Comisión asesora de género del sector salud. Programa Integral de Reparación de Trauma Ocular (PIRO). Fundación para la Confianza</t>
  </si>
  <si>
    <t>Solicitud de información por ley n° 20.285 sobre acceso a la información pública
Comunicaciones y solicitud de información desde o hacia diversos servicios públicos</t>
  </si>
  <si>
    <t>Ministerio de la Mujer y Equidad de Género</t>
  </si>
  <si>
    <t>Programa Nacional de Formación de Monitoras y Monitores Comunitarios en Violencias contra las Mujeres</t>
  </si>
  <si>
    <t>Articular y fortalecer el tejido social comunitario para la prevención de la violencia contra las mujeres.</t>
  </si>
  <si>
    <t>Ministerio de la Mujer y la Equidad de Género</t>
  </si>
  <si>
    <t>Comité Técnico del Plan Nacional de Acción Contra la Violencia Hacia las Mujeres; Ministerio de Justicia y Derechos Humanos</t>
  </si>
  <si>
    <t>Otra acción que se proyectaba desarrollar era una Comunidad Virtual, que tendría un formato tipo foro, donde las y los participantes expondrían los trabajos de finalización de la capacitación realizada (trabajos que se concretaban como materiales para la difusión y sensibilización sobre la materia), sin embargo, por limitaciones propias del soporte del micrositio, no fue posible concretar esta Comunidad Virtual. El Servicio actualmente está construyendo una página web en la que se implementará la Comunidad Virtual (2022).</t>
  </si>
  <si>
    <t>1. N° de programas de formación de monitoras/es implementado según lo planificado en año</t>
  </si>
  <si>
    <t>El programa de formación de Monitoras/es se ha implementado conforme lo programado para los cuatro años comprometidos en el Plan de Derechos Humanos. Como cobertura total para el período cuatrianual se alcanzó 19.635 personas capacitadas, que se desagregan en los años comprendidos según se indica: 
2018: 3.770 
2019: 3.140 
2020: 5.712
2021: 7.004</t>
  </si>
  <si>
    <t>*Este informe considera las cifras finales de coberturas logradas por el programa. La presencia de discordancias entre lo informado al Plan Nacional de Derechos Humanos en los reportes parciales y el presente, responde a la diferencia en los momentos de corte, ya que mientras el plan se informa en el mes de noviembre, los programas se ejecutan hasta el mes de diciembre.</t>
  </si>
  <si>
    <t>Es importante señalar, que en el marco de la Evaluación de los Programas Gubernamentales 2017, realizada por la Dirección de Presupuestos (DIPRES) del Ministerio de Hacienda, el Programa de Prevención de Violencia contra las Mujeres de la Unidad VCM del Servicio Nacional de la Mujer y la Equidad de Género, contrajo importantes compromisos institucionales, con el fin de mejorar el diseño de la oferta programática. Es por esta razón, que el Programa es Reformulado para el año 2019. Uno de los cambios más sustanciales consiste en la focalización en población juvenil de 14 a 29 años de edad, con el objetivo de que adquieran herramientas para enfrentar la violencia por razones de género. Esto pone fin al “Programa Nacional de Formación de Monitoras y Monitores Comunitarios en Violencias contra las Mujeres” y abre una nueva oferta para “Monitoras/es Juveniles de Prevención en VCM”. 
El estallido social y, posteriormente, la pandemia por COVID 19 no han permitido el desarrollo del programa de acuerdo con su metodología y estrategia original, y para poder tener acceso a la población juvenil se ha incorporado el Modelo de Intervención No Presencial.</t>
  </si>
  <si>
    <t>Reuniones de trabajo con otras instituciones públicas: tales como MINEDUC, Asociación de Guías y Scout e INJUV, con el fin de apoyar la convocatoria a los cursos.</t>
  </si>
  <si>
    <t>Mesas locales y mesas regionales de articulación con otras instituciones públicas.</t>
  </si>
  <si>
    <t>Consejo Nacional de Televisión</t>
  </si>
  <si>
    <t>Elaboración de cartillas con recomendaciones para abordaje televisivo de grupos vulnerados</t>
  </si>
  <si>
    <t>El CNTV genera cartillas con recomendaciones a los canales de televisión respecto a un abordaje de diversas temáticas. De este modo, se compromete la incorporación de abordaje de grupos vulnerados en las cartillas que se elaboren en el futuro, grupos tales como: niños, niñas y adolescentes; mujeres; personas con discapacidad; migrantes; diversidad sexual, entre otros.</t>
  </si>
  <si>
    <t>Avance. Nueva cartilla sobre cobertura televisiva de Suicidios.</t>
  </si>
  <si>
    <t>Avance. Nueva cartilla sobre cobertura de la Pandemia</t>
  </si>
  <si>
    <t>1. Nº de cartillas elaboradas con recomendaciones para el abordaje de grupos vulnerados / Nº total de cartillas elaboradas anualmente</t>
  </si>
  <si>
    <t>No hay cartillas con recomendaciones de buenas prácticas periodísticas para el año 2021.</t>
  </si>
  <si>
    <t>Generar una cartilla adicional sobre tratamiento televisivo del suicidio.</t>
  </si>
  <si>
    <t>Generar una cartilla con recomendaciones para la cobertura de la emergencia sanitaria 2020</t>
  </si>
  <si>
    <t>Esta cartilla fue enviada a todos los canales de televisión agrupados en ANATEL y los regionales agrupados en ARCATEL y se relevó su importancia -debido a la crisis sanitaria- en reunión Zoom con directivos de esos canales, el presidente de ANATEL, el Ministro de Educación y la presidenta del Consejo Nacional de Televisión.</t>
  </si>
  <si>
    <t>Campaña de Sensibilización en Derechos Humanos</t>
  </si>
  <si>
    <t>Desarrollar anualmente acciones comunicacionales, a través de distintos medios tanto escritos como audiovisuales, que permitan sensibilizar a la población frente a conductas discriminadoras.</t>
  </si>
  <si>
    <t>En el marco de la conmemoración del Día Internacional de los DDHH. Se llamó "Conoce más de derechos humanos" y tuvo como objetivo promover en la ciudadanía el conocimiento de los derechos humanos, a través del portal www.derechoshumanos.gob.cl. Un hito importante de esta campaña fue el lanzamiento del curso de introducción a los derechos humanos para toda la ciudadanía. A través de esta campaña se motivó a la ciudadanía a conocer los derechos humanos, para así, protegerlos y respetarlos, poniendo en el centro el principio de igualdad y no discriminación.</t>
  </si>
  <si>
    <t>La campaña realizada se orientó, principalmente, a medios digitales. 
El portal www.derechoshumanos.gob.cl fue difundido y quedará como un insumo relevante para quienes quieran conocer más de derechos humanos, porque es una plataforma que se mantiene en el tiempo, recoge toda la institucionalidad de derechos humanos y puede ser actualizada de manera permanente.</t>
  </si>
  <si>
    <t>1. Una acción comunicacional de sensibilización realizada al año</t>
  </si>
  <si>
    <t>Se desarrolló una campaña en el segundo semestre.</t>
  </si>
  <si>
    <t>Durante el segundo semestre del 2021 se desarrollaron además otras dos campañas comunicaciones, que si bien se orientaron a promover la participación, fueron relevantes en el trabajo desarrollado por la Subsecretaría de Derechos Humanos. 
Estas campañas fueron relativas a los procesos de participación para la elaboración del Segundo Plan de Derechos Humanos y el Segundo Plan de Acción Nacional de DDHH y Empresas. La campaña del Segundo PNDH incorporó la devolución de resultados del proceso (www.tuopinioncuenta.gob.cl)
Las campañas fueron realizadas con éxitos y los portales (formación, derechoshumanos.gob.cl y tuopinioncuenta.cl) están disponibles para seguir informando y abriendo espacios de capacitación, como productos.</t>
  </si>
  <si>
    <t>La plataforma digital de www.derechoshumanos.gob.cl consideró la inscripción de la ciudadanía en el portal, fomentando la formación y educación de la ciudadanía en derechos humanos, así como la facilitación de contenido y material educativo en DDHH</t>
  </si>
  <si>
    <t>Informe de resultados dela campaña</t>
  </si>
  <si>
    <t>Implementación curso para público general de introducción a los derechos humanos</t>
  </si>
  <si>
    <t>Implementar un curso, en formato E-learning, de Introducción a los derechos humanos autoaplicado, para todas aquellas personas que quieran realizarlo.</t>
  </si>
  <si>
    <t>Se elaboró y y virtualizó un curso sobre derechos humanos para toda la ciudadanía.
El día 9 de diciembre de 2021 se realizó el lanzamiento del curso, donde las personas puedes inscribirse a través del portal www.derechoshumanos.gob.cl</t>
  </si>
  <si>
    <t>El curso inició su primera impartición el día 17 de diciembre de 2021 con 363 personas inscritas.</t>
  </si>
  <si>
    <t>1. Curso de introducción a los derechos humanos autoaplicado para público general disponible en plataforma web</t>
  </si>
  <si>
    <t>Curso de introducción a los derechos humanos autoaplicado para público general, disponible en plataforma web</t>
  </si>
  <si>
    <t>Reconocimiento de buenas prácticas de educación en derechos humanos</t>
  </si>
  <si>
    <t>Reconocer y premiar el trabajo de instituciones y comunidades educativas, e instituciones y organizaciones de la sociedad civil que han actuado de forma ejemplar en la defensa y promoción de los derechos humanos a través de la educación.</t>
  </si>
  <si>
    <t>Difusión de la convocatoria y participación como co-organizadores de dos versiones del IV Premio Iberoamericano de Educación en Derechos Humanos Óscar Arnulfo Romero</t>
  </si>
  <si>
    <t>Evaluación de los proyectos que se presentaron al concurso, envío de los finalistas al jurado. Elección de los dos proyectos ganadores de esta versión.</t>
  </si>
  <si>
    <t>1. Realización concurso bianual</t>
  </si>
  <si>
    <t>Reuniones de trabajo con OIE, Fundación SM, INDH (integrantes de la organización del Premio Iberoamericano de Educación en DDHH)</t>
  </si>
  <si>
    <t>Convenio de colaboración con OEI firmado el 17 de junio de 2019</t>
  </si>
  <si>
    <t>Meta 2: Adopción y aplicación de estrategias de educación en derechos humanos en los sistemas de enseñanza</t>
  </si>
  <si>
    <t>Asesoría Técnica para incorporación de enfoque de derechos a Ministerio de Educación</t>
  </si>
  <si>
    <t>1. Diseñar y entregar material de apoyo en derechos humanos (manuales, diagnóstico/ línea de base) al Ministerio de Educación .
2. Fortalecer el Plan de Formación Ciudadana, a través de entrega de orientaciones técnicas al Ministerio de Educación que consideren un enfoque y contenidos de derechos humanos.
3. Potenciar la inclusión del enfoque de derechos humanos en la elaboración de los textos escolares, a través de un apoyo al Ministerio de Educación para la especificación de los requerimientos técnicos usados para la elaboración de dichos textos.
4. Apoyar la incorporación del enfoque de derechos humanos en Educación de Personas Jóvenes y Adultas (EPJA).</t>
  </si>
  <si>
    <t>A través de la realización del curso e-learning "Introducción a los Derechos Humanos para funcionarios y funcionarias públicas", a diciembre del 2021,un total de 365 funcionarios y funcionarias del Ministerio de Educación, Subsecretaría de Educación, Subsecretaría de Educación Parvularia, Consejo Nacional de Educación y Servicio Local de Educación, se han certificado en dicho curso.</t>
  </si>
  <si>
    <t>Durante el 2021, se realizó un proceso de Asistencia Técnica en temas de Memoria y Derechos Humanos, con el propósito de elaborar Orientaciones Técnicas dirigidas a las comunidades educativas para que desarrollen actividades de Memoria Histórica.</t>
  </si>
  <si>
    <t>1. N° de materiales diseñados y entregados para apoyar incorporación de enfoque de derechos humanos</t>
  </si>
  <si>
    <t>9 materiales entregados para apoyar la incorporación del enfoque de derechos humanos</t>
  </si>
  <si>
    <t>Se han hecho actividades de asesoría técnica solicitada, tales como revisión de planificaciones de clases con incorporación de contenidos sobre derechos humanos, en el marco de la Ley de Formación Ciudadana (9 materiales entregados); impartición del curso de la plataforma de formación; y un proceso de asistencia técnica en temas de Memoria y Derechos Humanos. Todo esto han sido acciones realizadas durante los 4 años en el marco de este compromiso y de los requerimientos del Ministerio de Educación.</t>
  </si>
  <si>
    <t>Se definió dar respuesta y apoyo a las solicitudes que el Ministerio de Educación realizara en el marco de esta acción.</t>
  </si>
  <si>
    <t>Se definió promover el curso de introducción a los derechos humanos para los funcionarios y funcionarias del Ministerio de Educación como una manera de instalar los conocimientos para el trabajo que realizan.</t>
  </si>
  <si>
    <t>Reuniones de trabajo sobre Asistencia Técnica con MINEDUC</t>
  </si>
  <si>
    <t>Incorporación de enfoque de Derechos Humanos en el quehacer de establecimientos educacionales</t>
  </si>
  <si>
    <t>1. Actualizar anualmente las orientaciones elaboradas por el Ministerio de Educación, que buscan garantizar el derecho a la educación y la inclusión de niños, niñas y estudiantes, dirigidas a los diferentes actores de la Comunidad Educativa.
2. Realizar bancos de buenas prácticas y experiencias innovadoras en la enseñanza de los derechos humanos, de establecimientos educacionales a nivel nacional.
3. Disponer de una oferta constante de formación continua pertinente para los equipos de aula, que entregue herramientas para la elaboración e implementación de los planes de mejoramiento educativo.</t>
  </si>
  <si>
    <t>Programa Ciudadanos para Chile.</t>
  </si>
  <si>
    <t>1. Orientaciones ministeriales actualizadas y publicadas anualmente</t>
  </si>
  <si>
    <t>Orientaciones enviadas anualmente a través de supervisiones para los distintos planes (Formación Ciudadana, Gestión de la convivencia, de inclusión; y de seguridad escolar)</t>
  </si>
  <si>
    <t>2. Banco de buenas prácticas y experiencias innovadoras en enseñanza de derechos humanos elaborado y publicado</t>
  </si>
  <si>
    <t>s de www.ciudadaniayescuela.cl y https://migrantes.mineduc.cl/</t>
  </si>
  <si>
    <t>3. Catálogo de cursos a disposición de manera continua</t>
  </si>
  <si>
    <t>formacionintegral.mineduc.cl 
ciudadanosparachile.mineduc.cl</t>
  </si>
  <si>
    <t>Información para la construcción de políticas públicas educativas</t>
  </si>
  <si>
    <t>1. Diseño e implementación de procesos participativos con los diferentes actores de las comunidades educativas para la construcción de políticas públicas efectivas y pertinentes.
2. Fomentar la consolidación de instancias de participación al interior de los establecimientos e instituciones educacionales, que permitan fortalecer la participación en las comunidades educativas.</t>
  </si>
  <si>
    <t>1. Diseño e implementación de procesos participativos con los diferentes actores de las comunidades educativas para la construcción de políticas públicas efectivas y pertinentes, realización de instancia participativa: "Cabildos de Apoderados" para dialogar sobre la Admisión Escolar.</t>
  </si>
  <si>
    <t>2. Fomentar la consolidación de instancias de participación al interior de los establecimientos e instituciones educacionales, que permitan fortalecer la participación en las comunidades educativa, realización de instancia participativa: "Apoderados Empoderados" con el propósito de entregar herramientas a los Padres y Apoderados de colegios municipales, subvencionados y dependientes de servicios locales de educación de las distintas provincias del país, con el objetivo de recoger experiencias, opiniones y posibles soluciones desde la óptica de los apoderados.</t>
  </si>
  <si>
    <t>1. N° de diagnósticos disponibles y publicados en web institucional, por año</t>
  </si>
  <si>
    <t>1. Sistematización del Plan Nacional de Apoderados Empoderados</t>
  </si>
  <si>
    <t>Publicaciones de diagnósticos constantes en la plataforma https://migrantes.mineduc.cl/ , relacionado a la inclusión en educación, desde la unidad: Educación Para Todos</t>
  </si>
  <si>
    <t>2. N° de publicaciones exitosas respecto a inclusión y no discriminación en el ámbito educativo publicadas</t>
  </si>
  <si>
    <t>2 publicaciones exitosas desde el 2018 al 2020</t>
  </si>
  <si>
    <t>1. Orientaciones para la inclusión de las personas LESBIANAS, GAYS, BISEXUALES, TRANS E INTERSEX en el sistema educativo chileno
2. Constantes publicaciones acerca de estudiantes extranjeros/as en la plataforma https://migrantes.mineduc.cl/</t>
  </si>
  <si>
    <t>3. N° de iniciativas realizadas en establecimientos educativos apoyadas, por año</t>
  </si>
  <si>
    <t>0/0</t>
  </si>
  <si>
    <t>Durante el año 2020 dado el contexto sanitario no se pudieron realizar visitar a establecimientos educativos.</t>
  </si>
  <si>
    <t>Cabildos de Apoderados: escuchar a los apoderados y fomentar un diálogo directo y transparente a través de un espacio de encuentro donde podamos discutir sobre admisión escolar.
Apoderados Empoderados: El Plan Nacional Apoderados Empoderados fue una iniciativa de la Unidad de Inclusión, Participación Ciudadana y Equidad de Género del Ministerio de Educación, que buscó dar voz a los Padres y Apoderados de colegios municipales, subvencionados y dependientes de servicios locales de educación de las distintas provincias del país, con el objetivo de recoger experiencias, opiniones y posibles soluciones desde la óptica de los apoderados.</t>
  </si>
  <si>
    <t>Diseño de procesos participativos con enfoque de derechos humanos</t>
  </si>
  <si>
    <t>1. Diseño e implementación de procesos participativos innovadores con los diferentes actores de las comunidades educativas para la construcción de políticas públicas efectivas y pertinentes.
2. Fomentar la consolidación de instancias de participación al interior de establecimientos e instituciones educacionales, que permitan fortalecer el carácter democrático en las comunidades educativas.</t>
  </si>
  <si>
    <t>Publicación de resultados de "Apoderados Empoderados" disponible en: https://inclusionyparticipacion.mineduc.cl/</t>
  </si>
  <si>
    <t>Contexto COVID limita el campo de acción para procesos participativos presenciales, se han realizado jornadas de capacitación para la comunidad educativa considerando distintas problemáticas. A través de Conferencias Mineduc</t>
  </si>
  <si>
    <t>1. N° de procesos participativos realizados, por año</t>
  </si>
  <si>
    <t>2 en 2019
0 en 2020
Publicación de resultado de las iniciativas "Apoderados Empoderados por una mejor educación pública" y "Cabildos de Apoderados" pendientes a la fecha.</t>
  </si>
  <si>
    <t>Contexto COVIDlímita el campo de acción para procesos participativos presenciales, se han realizado jornadas de capacitación para la comunidad educativa considerando</t>
  </si>
  <si>
    <t>2. N° de personas participantes, por estamento y región, por año</t>
  </si>
  <si>
    <t>Pendiente al año 2020, ya que se publicaría el informe de estas dos iniciativas con las cifras correspondientes en el mes de abril. y dada la contingencia, tuvo que ser postergada para el segundo semestre de 2020, a la espera de nuevas indicaciones de la autoridad.</t>
  </si>
  <si>
    <t>3. % de Consejos Escolares conformados, respecto a total de establecimientos que cumplen con lo dispuesto en leyes N° 20.370 y 20.845</t>
  </si>
  <si>
    <t>100% de los consejos escolares constituidos.</t>
  </si>
  <si>
    <t>4. % de federaciones de estudiantes constituidas respecto a total de instituciones que cumplen con lo dispuesto en leyes N° 20.370 y 20.84</t>
  </si>
  <si>
    <t>88,5% federaciones de estudiantes constituidas</t>
  </si>
  <si>
    <t>Utiliza recursos humanos propios</t>
  </si>
  <si>
    <t>Se adjunta sistematización de la información del Plan Nacional de Apoderados Empoderados año 2019</t>
  </si>
  <si>
    <t>Terminar de ejecutar "Apoderados Empoderados" y"Cabildos de Apoderados", con sus respectivos estudios y análisis de resultados.</t>
  </si>
  <si>
    <t>Reuniones de coordinación entre la Subsecretaria de DDHH y la Unidad de Inclusión, Participación Ciudadana y Equidad de Género.</t>
  </si>
  <si>
    <t>Por el momento no se han desarrolla mesas de trabajo.</t>
  </si>
  <si>
    <t>Cuentas públicas en terreno, pasaran a ser no presenciales dada la contingencia sanitaria. Y se agregó una sección en la Cuenta Pública Participativa del Mineduc con las dos iniciativas.</t>
  </si>
  <si>
    <t>Diseño de protocolo para una política de Educación con enfoque de derechos humanos</t>
  </si>
  <si>
    <t>1. Diseño y publicación de protocolo que guíe la elaboración de una política pública de educación con enfoque de derechos humanos. Este protocolo será elaborado con participación de un equipo multidisciplinario especialmente constituido para estos efectos.
2. Desarrollo de actividades de difusión interna sobre el protocolo elaborado y el proceso de elaboración de una política pública de educación con enfoque de derechos humanos.</t>
  </si>
  <si>
    <t>Coordinación interna sobre enfoque de DDHH en educación.</t>
  </si>
  <si>
    <t>Se solicita asesoría técnica para la elaboración de orientaciones a la Subsecretaría de DDHH.</t>
  </si>
  <si>
    <t>1. Protocolo elaborado y disponible en web institucional</t>
  </si>
  <si>
    <t>En etapa de re-diseño de equipo multidisciplinario para el diseño y elaboración del protocolo.</t>
  </si>
  <si>
    <t>Se solicitará asesoría técnica para la elaboración de orientaciones a la Subsecretaría de DDHH. No se han podido</t>
  </si>
  <si>
    <t>2. N° de actividades de difusión realizadas por región, por año</t>
  </si>
  <si>
    <t>Pendiente</t>
  </si>
  <si>
    <t>3. N° de participantes de actividades de difusión por región, por año</t>
  </si>
  <si>
    <t>Constitución de equipo multidisciplinario para el diseño y publicación de la política pública.</t>
  </si>
  <si>
    <t>Trabajar en la elaboración de orientaciones con la Subsecretaría de DDHH.</t>
  </si>
  <si>
    <t>Reuniones con la Subsecretaría de DDHH del Ministerio de Justicia y DDHH</t>
  </si>
  <si>
    <t>Plan de Formación Ciudadana: Apoyo a la implementación</t>
  </si>
  <si>
    <t>Apoyar la implementación del Plan de Formación Ciudadana en establecimientos educacionales de las 16 regiones del país, especialmente en la formación de docentes directivos y docentes, en aspectos vinculados a estrategias para el desarrollo de la formación ciudadana.</t>
  </si>
  <si>
    <t>Ejecución y cierre de convenios de colaboración con instituciones asesoras en todas las regiones para apoyar a establecimientos en el diseño e implementación de sus planes de formación ciudadana (Ley 20.911). En dichos convenios queda establecido que uno de los temas a tratar es educación en DDHH.</t>
  </si>
  <si>
    <t>Trabajo con coordinadores regionales de formación ciudadana para el desarrollo de jornadas y actividades locales para dar seguimiento, retroalimentar y coordinar el desarrollo de los planes de formación ciudadana.</t>
  </si>
  <si>
    <t>1. Reporte anual de ejecución de apoyo a implementación del Plan de Formación Ciudadana elaborado</t>
  </si>
  <si>
    <t>Todos los reportes técnicos han sido entregados por la las entidades ejecutoras (Universidades y Fundaciones), restando solo el informe (en vigencia) de la Región de O'higgins.</t>
  </si>
  <si>
    <t>2. N° de establecimientos educacionales donde se implementa el Plan</t>
  </si>
  <si>
    <t>100% de los colegios tienen implementados los planes de Educación Ciudadana.</t>
  </si>
  <si>
    <t>3. N° de directivos y docentes capacitados en estrategias para el desarrollo de la formación ciudadana</t>
  </si>
  <si>
    <t>Se estima que 1.268 docentes fortalecieron sus capacidades en Formación Ciudadana</t>
  </si>
  <si>
    <t>Se trabajó en todas las regiones. Sin embargo por límite de documentos, se suben solo dos convenios de colaboración.</t>
  </si>
  <si>
    <t>Apoyo desde el nivel central del MINEDUC con recursos educativos enfocados para el periodo 2020.</t>
  </si>
  <si>
    <t>Universidades y fundaciones</t>
  </si>
  <si>
    <t>Plan de Formación Ciudadana: Estudios de evaluación</t>
  </si>
  <si>
    <t>Elaboración de dos estudios de impacto (2018 - 2020) respecto a la calidad de las acciones enmarcadas en el Plan de Formación Ciudadana.</t>
  </si>
  <si>
    <t>Evaluación de impacto elaborado por PNUD</t>
  </si>
  <si>
    <t>Estudio realizado por la Universidad del Bio-Bio</t>
  </si>
  <si>
    <t>1. % de estudios realizados, respecto al total de 2 comprometidos</t>
  </si>
  <si>
    <t>https://rileditores.com/internacional/tienda/formacion-ciudadana-en-el-contexto-escolar-conceptualizacion-avances-y-experiencias/
http://www.ciudadaniayescuela.cl/novedades/pnud-publica-estudio-sobre-la-puesta-en-marcha-del-plan-de-formacion-ciudadana/</t>
  </si>
  <si>
    <t>Plan de Formación Ciudadana: Estudio de impacto en calidad educativa</t>
  </si>
  <si>
    <t>Elaboración de estudio para indagar respecto al vínculo entre la implementación del Plan de Formación Ciudadana y su impacto en calidad educativa, centrado en propuestas de trabajo que articulen los distintos instrumentos de planificación de la escuela.</t>
  </si>
  <si>
    <t>Estudio PNUD (2018)
http://www.ciudadaniayescuela.cl/wp-content/uploads/2018/04/Estudio-puesta-en-marcha-del-Plan-de-Formaci%C3%B3n-Ciudadana.pdf</t>
  </si>
  <si>
    <t>Universidad de Bio-Bio (2019)
https://rileditores.com/internacional/tienda/formacion-ciudadana-en-el-contexto-escolar-conceptualizacion-avances-y-experiencias/</t>
  </si>
  <si>
    <t>1. Estudio realizado y publicado en web institucional</t>
  </si>
  <si>
    <t>Plan de Formación Ciudadana: Orientaciones al sistema escolar</t>
  </si>
  <si>
    <t>Elaboración y difusión de orientaciones para el sistema escolar sobre educación en derechos humanos, cuyo foco es el reconocimiento, la defensa y la promoción de los derechos humanos, en el marco de una educación de calidad, integral y del reconocimiento de las y los estudiantes como sujetos de derechos.</t>
  </si>
  <si>
    <t>1. Orientaciones elaboradas y publicadas en web institucional</t>
  </si>
  <si>
    <t>Orientaciones "Ciudadanía Digital" ya están publicadas en la web y en proceso de distribución en su versión física.</t>
  </si>
  <si>
    <t>2. % de establecimientos educacionales a las que se envían orientaciones, respecto a total de establecimientos</t>
  </si>
  <si>
    <t>100% de los establecimientos que reciben subvención del Estado</t>
  </si>
  <si>
    <t>Seguir difundiendo material para que se implemente a futuro en las aulas</t>
  </si>
  <si>
    <t>Con Ministerio de Justicia y DDHH</t>
  </si>
  <si>
    <t>Plan de Mejoramiento Educativo y Derechos Humanos</t>
  </si>
  <si>
    <t>Disponer de una oferta constante de formación continua de calidad y pertinencia que promueva derechos de personas adolescentes, niños/as, indígenas, LGBTI, migrantes, discapacidad, y género; dirigidos a los equipos docentes y directivos, que entregue herramientas para la elaboración e implementación de los planes de mejoramiento educativo.</t>
  </si>
  <si>
    <t>1. El curso Interculturalidad: Inclusión de estudiantes extranjeros/as”, con 98 matriculados/as, finalizó el 8 de enero de 2021.
2. El curso “Desafío de enseñar lengua y cultura de pueblos originarios”,que contó con 25 matriculados/as finalizó el 8 de enero de 2021.
3. El curso “La escuela en el marco de los Derechos Humanos” que contó con 143 matriculados/as finalizó el 31 de agosto de 2021.
4. La primera versión del 2021, del curso “Género, sexualidad y afectividad” contó con 88 matriculados/as) y finalizó el 26 de junio de 2021.
5. “La primera versión del curso 2021 "Interculturalidad en el aula" contó con 74 matriculados/as y finalizó el 26 de junio de 2021.
6. La segunda versión del 2021 de curso “Género, sexualidad y afectividad” contó con 127 matriculados/as y finalizó el 28 de octubre de 2021. 
7. La segunda versión del 2021 del curso“Interculturalidad en el aula” contó 110 matriculados/as y finalizó el 28 de octubre de 2021.
8. La segunda versión del 2021 del curso“Interculturalidad: Inclusión de estudiantes extranjeros/as”, contó con 243 matriculados/as y finalizó el 11 de agosto de 2021.
9. La primera versión del 2021 del curso “Lengua de señas chilena (LSCh) contó con 227 matriculados/as y finalizó el 30 de julio de 2021.</t>
  </si>
  <si>
    <t>Se encuentra en proceso de tramitación una licitación pública que considera la ejecución de los siguientes cursos:
1. La escuela en el marco de los Derechos Humanos (Primera ejecución) (75 destinatarios/as)
2. La escuela en el marco de los Derechos Humanos (Segunda ejecución) (75 destinatarios/as)
3. Género, sexualidad y afectividad (50 destinatarios/as)
4. Interculturalidad en el aula (50 destinatarios/as)
5. Interculturalidad: Inclusión de estudiantes extranjeros (100 destinatarios/as)
6. Desafío de enseñar lengua y cultura de pueblos originarios (Mapuzugun) (20 destinatarios/as)
7. Desafío de enseñar lengua y cultura de los pueblos originarios (Aymará) (20 destinatarios/as)
8. Enseñanza del español como segunda lengua: Formación lingüística y cultural para la comunicación intercultural (100 destinatarios/as)</t>
  </si>
  <si>
    <t>1. N° de acciones formativas que promuevan derechos disponibles en la oferta del CPEIP, por año</t>
  </si>
  <si>
    <t>La crisis socio-sanitaria producto del COVID-19 y las consecuencias del confinamiento, impactó en diversos ámbitos tales
como retraso en algunos procesos administrativos y dificultades para generar procesos de difusión y postulación. Es
posible que el comportamiento de los cursos varíe en cuanto a tasas de aprobación, reprobación y deserción.</t>
  </si>
  <si>
    <t>Mejorar difusión de cursos que abordan derechos humanos de diferentes comunidades</t>
  </si>
  <si>
    <t>Apoyo tutorial a docentes que asisten a estos cursos para favorecer retención</t>
  </si>
  <si>
    <t>Curso la escuela en el marco de los derechos humanos es una iniciativa que se desarrolla con el INDH</t>
  </si>
  <si>
    <t>Coordinación de acciones regionales para la educación sobre el Holocausto y otros genocidios</t>
  </si>
  <si>
    <t>1. Facilitar el seguimiento y coordinación de acciones regionales para desarrollar iniciativas educativas que refuercen la educación sobre el Holocausto y otros genocidios, y que sean pertinentes a los contextos locales.
2. Desarrollar capacidades en creadores de currículos en la materia.
3. Desarrollar capacidades en maestros y educadores en la materia.</t>
  </si>
  <si>
    <t>Realización de taller con Yad Vashem, centro mundial para la conmemoración del holocausto, dirigido a docentes de historia y encargados de formación ciudadana sobre DDHH y genocidio.</t>
  </si>
  <si>
    <t>1. % de implementación del mecanismo de seguimiento y coordinación regional</t>
  </si>
  <si>
    <t>2. N° de creadores de currículos capacitados en la materia</t>
  </si>
  <si>
    <t>3. N° de maestros y educadores capacitados en la materia</t>
  </si>
  <si>
    <t>Recursos sujetos a definición presupuestaria anual</t>
  </si>
  <si>
    <t>Debido al contexto mundial y nacional que enfrentamos desde octubre de 2019, se ha dificultado el desarrollo normal de las acciones del sistema educativo y se ha debido priorizar los contenidos, por ende no se ha podido dar lugar al seguimiento, el que sigue pendiente. Además, no se ha podido establecer contacto con las partes involucradas (ORI)</t>
  </si>
  <si>
    <t>Plan de Formación Ciudadana: Prevención de genocidio y atrocidades masivas</t>
  </si>
  <si>
    <t>Desarrollar políticas públicas en materia de derechos humanos y lucha contra la discriminación, con un enfoque especial de prevención de atrocidades.</t>
  </si>
  <si>
    <t>Ministerio de Relaciones Exteriores</t>
  </si>
  <si>
    <t>Programa educativo Ciudadanos para Chile
Yad Vashem</t>
  </si>
  <si>
    <t>Bases curriculares y políticas de convivencia escolar</t>
  </si>
  <si>
    <t>1. Elaboración de política pública en materia de derechos humanos con un enfoque especial de prevención de atrocidades</t>
  </si>
  <si>
    <t>Política de convivencia escolar y página de Formación Integral</t>
  </si>
  <si>
    <t>https://formacionciudadana.mineduc.cl/material-educativo-para-ensenanza-del-holocausto/</t>
  </si>
  <si>
    <t>Uso de recursos humanos institucionales</t>
  </si>
  <si>
    <t>todos los materiales en formacionintegral.mineduc.cl</t>
  </si>
  <si>
    <t>Plan de Formación Ciudadana: Coordinación con organismos internacionales</t>
  </si>
  <si>
    <t>Representación e involucramiento ministerial en instancias internacionales de defensa y promoción de derechos humanos a las que sea invitado el Ministerio de Educación, y promover la realización de actividades derivadas de dicha participación que favorezcan la inclusión de los derechos humanos en planes y programas de educación.</t>
  </si>
  <si>
    <t>Ejecución convenio con Yad Vashem</t>
  </si>
  <si>
    <t>1. % de instancias internacionales de defensa y promoción de derechos humanos con asistencia del Ministerio de Educación, respecto al total a las que es invitado</t>
  </si>
  <si>
    <t>Sin reporte</t>
  </si>
  <si>
    <t>2. N° de iniciativas realizadas en el marco de instancias de colaboración internacional, por año</t>
  </si>
  <si>
    <t>Suspendidas todas las actividades</t>
  </si>
  <si>
    <t>Debido a la pandemia de COVID19 se encuentran suspendidas todas las actividades programadas.</t>
  </si>
  <si>
    <t>Es preciso señalar que los distintos instrumentos curriculares de nuestro sistema educativo en toda su trayectoria abordan los DDHH. También, es contenido fundamental de la Ley 20911 de Formación Ciudadana.</t>
  </si>
  <si>
    <t>Desarrollo curricular y enfoque de derechos humanos</t>
  </si>
  <si>
    <t>Ingresar al Consejo Nacional de Educación programas de estudio para III y IV medio que incorporen actividades para fomentar la educación en derechos humanos, especialmente en las asignaturas de Historia, Geografía y Ciencias Sociales, Educación Ciudadana, y algunos cursos electivos.</t>
  </si>
  <si>
    <t>Análisis del contexto social nacional e internacional a través de evaluaciones internas y externas del sistema escolar, requerimientos de los actores principales que implementan los programas de estudios.
Exploración de realidades a través de diversos estrategias y diseño de la estructura de los Programas de Estudio</t>
  </si>
  <si>
    <t>Incorporar en los programas de estudio estrategias y objetivos de aprendizaje de la Educación Ciudadana.</t>
  </si>
  <si>
    <t>1. N° de programas de estudio de III y IV medio ingresados al Consejo Nacional de Educación que incorporan contenidos y actividades de derechos humanos</t>
  </si>
  <si>
    <t>Enviados al Consejo Nacional de Educación 7 programas que abordan contenidos y actividades de derechos humanos.</t>
  </si>
  <si>
    <t>Programas de estudio fueron enviados al Consejo Nacional de Educación el 19 de julio de 2019 para su aprobación. El 11 de septiembre de 2019 aprobó los programas de Educación Ciudadana 4° medio, Geografía, territorio y desafíos socioambientales y el módulo de Mundo Global de Historia, Geografía y Ciencias Sociales. Fueron observados los programas de Educación Ciudadana 3° medio , Comprensión Histórica del Presente y Economía Sociedad. Es en estos programas donde más se abordan contenidos y actividades de derechos humanos. Los programas observados se están corrigiendo para ingresar nuevamente al Consejo Nacional de Educación</t>
  </si>
  <si>
    <t>Se realizaron sesiones de trabajo para obtener la opinión de los alumnos con participación activa por parte de ellos
Focus group con Docentes por cada una de las especialidades.
Mesas de consulta con expertos en el área de Ciencias Sociales
Programas fueron elaborados dentro de los plazos establecidos, apoyados por un equipo de expertos externos contratados para apoyar el trabajo del equipo de profesionales de la Unidad de Currículum y Evaluación.</t>
  </si>
  <si>
    <t>Ajustar programas observados sobre la base de observaciones del Consejo Nacional de Educación para ser enviados nuevamente.</t>
  </si>
  <si>
    <t>Publicar todos los programas aprobados por el Consejo Nacional de Educación</t>
  </si>
  <si>
    <t>Grupos focales con docentes por disciplinas o especialidades
Requerimientos de la Política Pública</t>
  </si>
  <si>
    <t>Consejo Nacional de educación, Agencia de Calidad,</t>
  </si>
  <si>
    <t>Ministerio de Hacienda
Expertos en la temática social</t>
  </si>
  <si>
    <t>Monitoreo y seguimiento interno de la UCE</t>
  </si>
  <si>
    <t>Formación ciudadana y enfoque de derechos humanos</t>
  </si>
  <si>
    <t>Propiciar el conocimiento y la incorporación de los archivos y documentos para potenciar la educación en derechos humanos y la formación ciudadana, a través de la elaboración de una guía pedagógica y de materiales de apoyo generados por el Archivo Nacional.</t>
  </si>
  <si>
    <t>No ha podido ser abordado en este periodo la continuación de este compromiso.
Entre los años 2020-2021, se comenzó a trabajar en un nuevo cuadernillo pedagógico, generado a raíz del proyecto de investigación en torno al Fondo de Colonia Dignidad. Dicho material de encuentra en fase de diseño.</t>
  </si>
  <si>
    <t>Se propondrá un re-estudio de la iniciativa para la inclusión de establecimientos educaciones subvencionados</t>
  </si>
  <si>
    <t>1. Guía pedagógica elaborada y publicada</t>
  </si>
  <si>
    <t>Si</t>
  </si>
  <si>
    <t>La guía fue elaborada y publicada</t>
  </si>
  <si>
    <t>2. Materiales de apoyo elaborados y publicados</t>
  </si>
  <si>
    <t>El material estaba preparado 2017.</t>
  </si>
  <si>
    <t>3. N° de instituciones escolares con material distribuido</t>
  </si>
  <si>
    <t>1 Instituto Nacional José Miguel Carrera 
2 Liceo Eugenio María de Hostos 
3 Liceo Municipal Miguel de Cervantes y Saavedra. 
4 Liceo Experimental Manuel de Salas 
5 Escuela Básica Helene Lang 
6 Liceo Copiulemu 
7 Instituto Nacional José Miguel Carrera 
8 Colegio Roberto Matta 
9 Espacio de Aprendizaje Creativo para Valparaíso-PCdV/UPLA 
10 Escuela N° 664 
11 A-0 Instituto Nacional 
12 Instituto Nacional 
13 Liceo Particular N° 1 de Ñuñoa 
14 Particular Lions School. 
15 C.E.I.A. Dr. Alejandro Vasquez Armijo 
16 Particular-subencionado San Jose de Peñalolen 
17 Colegio San José de Peñalolén 
18 Colegio San Leonardo 
19 CE Juanita Fernández Solar 
20 Colegio Particular subencionada Santa Maria de Paine 
21 Colegio Antártica Chilena 
22 Rafael Valentín Valdivieso 
23 Liceo Pedro Troncoso Machuca AN7 
24 Escuela Diego Portales 
25 Instituto Padre Hurtado 
26 Corporación Colina 
27 Premio Nobel Pablo Neruda 
28 Liceo Polivalente Esmeralda 
29 Escuela San Vicente Lo Arcayaga 
30 Colegio Santa Teresa Del Carmelo 
31 Colegio Andalién 
32 Colegio Marcos Goycolea Cortes 
33 Escuela Santa Marta De Liray 
34 Colegio Algarrobal 
35 Liceo Coronel Enríque Cabrera Jiménes Liceo Peldehue 
36 Colegio San Francisco De Asís 
37 Colegio Francisco Petrinovic Karlovac 
38 Centro Educativo La Puerta 
39 Liceo Bicentenario Santa Teresa De Los Andes 
40 Liceo Rigoberto Fontt Izquierdo 
41 Liceo Rebeca Olivares Benitez 
42 Escuela De Lenjuage Elsa Ulrich Jara 
43 Esscuela De Lenguaje Camina Alto 
44 Liceo Instituto Chacabuco 
45 Liceo Humberto Díaz C 
46 Escuela Ernesto Soto Negrete 
47 Centro Cultural Súbete a las tablas 
48 escuela ciudad santiago de chile 
49 Archivo Histórico Patrimonial Marista de Chile 
50 Liceo Técnico A-100 
51 Saint John´s Villa Academy 
52 C.E.I.A. DR ALEJANDRO VÁSQUEZ ARMIJO-QUILLOTA 
53 Liceo Miguel Luis Amunátegui 
54 Trewela's School 
55 Liceo Poetisa Gabriela Mistral 
56 Duoc UC 
57 Pontificia Universidad Católica de Chile 
58 Corporación Villa Grimaldi 
59 Pontificia Universidad Católica de Chile 
60 Colegio Navarra 
61 Colegio Da Vinci School 
62 Museo Benjamín Viuña Mackenna 
63 Escuela Mundo Palabra 
64 Colegio San Carlos Quilicura 
65 Kent School 
66 CTP Maipú 
67 Escuela Javiera Carrera 
68 Museo de la Memoria 
69 Liceo Industrial de Rengo 
70 Colegio Polivalente San Pedro de Quilicura 
71 Escuela Benjamín Vicuña Mackenna 
72 Escuela Diego Portales 
73 Liceo de Niñas de Rancagua 
74 Internado Nacional Barros Arana 
75 Corporación Municipal de Colina 
76 CE Juanita Fernández Solar 
77 Fundación Educacional "Alianza Americana" 
78 Liceo de Aplicación 
79 Liceo Christa Mock 
80 Universidad de Chile 
81 Preuniversitario Pedro de Valdivia 
82 Escuela Diego Portales Palazuelos 
83 Liceo Miguel de Cervantes y Saavedra 
84 U de los lagos 
85 Colegio San Ignacio 
86 Particular La Concepcion 
87 Liceo Isaura Dinator (Liceo N°4) 
88 Liceo Polivalente Municipal Gullermo Feliu Cruz 
89 Liceo Polivalente de Molina 
90 Colegio Alcázar 
91 Fundación Vicente Huidobro 
92 Liceo Abate Molina de Talca 
93 Archivo FECH 
94 Instituto Don Bosco 
95 Liceo Abate Molina de Talca 
96 Colegio Libertador Simón Bólivar 
97 Liceo Municipal San Pedro de Melipilla 
98 Complejo Educacional Juanita Fernández Solar 
99 Museo de la Memoria y los DDHH 
100 Liceo N°1 Javierra Carrera 
101 Colegio San Fernando de Buin 
102 Liceo Municipal Poeta Vicente Huidobro 
103 Colegio San Francisco del Alba 
104 Biblioteca, Ministerio de Educación 
105 Liceo Bicentenario Oscar Castro 
106 Liceo Particular N° 1 de Ñuñoa 
107 Liceo Politécnico José Manuel Pinto 
108 Universidad Alberto Hurtado 
109 Colegio Instituto Particular talagante 
110 Liceo Gabriela Mistral 
111 Colegio Santa Juliana 
112 Colegio Navarra 
113 Universidad Católica 
114 Colegio Patrona de Lourdes 
115 Liceo N°1 Javiera Carrera 
116 Escuela Hna. María Goretti 
117 Bernadette College 
118 Colegio República de Paraguay 
119 Liceo Carlos Roberto Mondaca Cortés - Vicuña 
120 Sol de Chile 
121 Anexo Brígida Walker de Ñuñoa 
122 Colegio FEMAR 
123 Complejo Educacional Felipe Herrera 
124 Alianza Francesa Curicó 
125 Liceo Polivalente Cardenal Caro (Buin) 
126 Escuela Diego Portales 
127 Santa Gema de Galgani 
128 CE Juanita Fernández Solar 
129 Cardenal Carlos Oviedo 
130 Preuniversitario Popular Derecho a la U 
131 Escuela Municipal Eduardo Fernandez de Asturias 
132 Colegio San Leonardo 
133 Liceo José Toribio Medina 
134 Instituto Bicentenario Javiera Carrera Verdugo San Antonio 
135 Dirección Gestión Patrimonial 
136 Colegión Santo Tomás 
137 C.E.I.A. DR. ALEJANDRO VÁSQUEZ ARMIJO - QUILLOTA 
138 Colegio Andares de La Florida 
139 Universidad de Chile 
140 Colegio San Ignacio El Bosque 
141 Colegio Polivalente Profesor Ildefonso Calderón 
142 Escuela Prosperidad 
143 Complejo Educacional Agrícola de Talagante 
144 Colegio Santa Elena 
145 CEIA Dr. Alejandro Vásquez Armijo 
146 C.E.I.A. DR. ALEJANDRO VÁSQUEZ ARMIJO-QUILLOTA 
147 Pontificia Universidad Católica de Chile 
148 Liceo de Tajamar de Providencia 
149 Liceo 7 de Providencia 
150 Liceo Bicentenario de Talagante 
151 Colegio Santa María de la Providencia</t>
  </si>
  <si>
    <t>Dada la condición de pandemia, no fue posible concretar acciones durante el período, sin embargo se está planificando para el próximo año la implementación de actividades educativas remotas.
El material educativo (Cuadernillo pedagógico) elaborado como producto de la investigación en torno a los Fondos de Colonia Dignidad, se encuentra en fase de elaboración (se adjunta borrador) y será difundido a través de los canales institucionales digitales, para segundo ciclo y enseñanza media (se adjunta estructura del material).</t>
  </si>
  <si>
    <t>Estudio para la ampliación de distribución a establecimientos educacionales particulares subvencionados</t>
  </si>
  <si>
    <t>Elaboración de material educativo en base a fondos de colonia Dignidad existentes en el AN expresados en imágenes (dibujos y fotografías)</t>
  </si>
  <si>
    <t>Formación y capacitación en derechos humanos para funcionarios/as y profesionales de la salud</t>
  </si>
  <si>
    <t>Realizar capacitación en derechos humanos y Salud a funcionarios/as y profesionales de la salud, a fin de que incorporen el enfoque de derechos humanos e interculturalidad en su quehacer.</t>
  </si>
  <si>
    <t>Durante el año 2021 bajo Estado de Catástrofe Sanitaria, se han planificado 2 actividades de capacitación por 2 Servicios de Salud en la temática de Salud y Derechos Humanos en los Planes Anuales de Capacitación, con fecha de corte al 30 de abril.</t>
  </si>
  <si>
    <t>La planificación y ejecución de los Servicios de Salud, se ha visto afectada por el brote de COVID-19, que se traduce en una alta demanda asistencial, y por lo cual se ha priorizado actividades de capacitación directamente ligadas a la contingencia.</t>
  </si>
  <si>
    <t>1. Número de funcionarios/as y profesionales que han recibido capacitación en temática de Salud y DDHH</t>
  </si>
  <si>
    <t>0 (enero a abril 2021)</t>
  </si>
  <si>
    <t>Solo se cuenta con actividades programadas. Además, debido a la contingencia, se debieron reorientar las capacitaciones para la demanda emergente COVID-19.</t>
  </si>
  <si>
    <t>6.604.379 (presupuesto asignado a los Servicios de Salud en el Programa Anual general)</t>
  </si>
  <si>
    <t>3.800 (presupuesto ejecutado a través del Plan Anual de Capacitación para 2 actividades)</t>
  </si>
  <si>
    <t>Las actividades se han desarrollado a través de los Planes Anuales de Capacitación, que se han visto afectadas por el COVID-19.</t>
  </si>
  <si>
    <t>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t>
  </si>
  <si>
    <t>Realización de cuadernillo pedagógico sobre cine documental y memoria</t>
  </si>
  <si>
    <t>1. Realización de cuadernillo pedagógico sobre cine documental y memoria, a partir de la obra de Patricio Guzmán. Son seis los documentales trabajados desde el punto de vista didáctico, donde los temas de memoria, historia y derechos humanos, están relacionados directamente con el currículo escolar y el Plan de Formación Ciudadana del Ministerio de Educación. 
2. Difusión de cuadernillo en establecimientos educativos de cinco regiones del país, en variadas comunidades educativas.</t>
  </si>
  <si>
    <t>Cineteca Nacional</t>
  </si>
  <si>
    <t>Entrega del material</t>
  </si>
  <si>
    <t>Realización de procesos de formación en regiones</t>
  </si>
  <si>
    <t>1. Cuadernillo pedagógico sobre cine documental y memoria elaborado al año 2019</t>
  </si>
  <si>
    <t>El cuaderno se encuentra disponible en https://www.cultura.gob.cl/publicaciones/cuaderno-pedagogico-patricio-guzman-cine-documental-y-memoria/</t>
  </si>
  <si>
    <t>2. N° de establecimientos que recibieron cuadernillo</t>
  </si>
  <si>
    <t>No se hizo distribución de los cuadernillos a establecimientos durante el 2021 debido a la contingencia sanitaria, solo se hizo distribución educadores/as a través de correo electrónico. En total se envió el catálogo de la colección, que incluye el cuaderno a 4100 educadores/as.</t>
  </si>
  <si>
    <t>Describa las dificultades, facilitadores u otros aspectos relevantes que han incidido, o se encuentran incidiendo, en el estado de implementación que presenta actualmente la acción, durante año 2021.</t>
  </si>
  <si>
    <t>Esta acción se llevó a cabo el año 2018, el cuaderno se encuentra disponible en https://www.cultura.gob.cl/publicaciones/cuaderno-pedagogico-patricio-guzman-cine-documental-y-memoria/
Cabe señalar que el primer semestre del 2021, en contexto de pandemia, se elaboró una ficha complementaria al cuaderno para ser trabajada en contextos educativos no presenciales. La ficha se encuentra disponible en el mismo link.</t>
  </si>
  <si>
    <t>En 2021, se realizaron tres formaciones en regiones, en conjunto con otros procesos formativos vía remota (reformulación conforme a la emergencia sanitaria nacional)
Los Lagos: 14 de octubre con 17 participantes 
Maule: 3 de noviembre con 20 participantes 
Biobío: 12 de noviembre con 9 participantes</t>
  </si>
  <si>
    <t>Procesos formativos con profesores/as y encargados/as Centro de Recursos de Aprendizaje</t>
  </si>
  <si>
    <t>Pontificia Universidad Católica de Valparaíso</t>
  </si>
  <si>
    <t>Encuesta de satisfacción.</t>
  </si>
  <si>
    <t>Política de Convivencia con Enfoque de Derechos</t>
  </si>
  <si>
    <t>Establecer directrices para los distintos Centros de Creación (CECREA) del Ministerio de las Culturas, las Artes y el Patrimonio, que contribuyan a la convivencia de niños-niñas, niños-niñas-adultos y adultos-adultos, basados en el enfoque de los derechos de los niños y en los principios orientadores de la Convención de los Derechos del Niño. 
Para el logro del objetivo se impulsará la conformación de Consejos de Niños/as y Jóvenes como instancias de representación y participación. Asimismo los y las facilitadoras se capacitarán en forma obligatoria y permanente en enfoque de convivencia, bajo la modalidad de formador de formadores.</t>
  </si>
  <si>
    <t>Durante el periodo a reportar, Arica, Iquique, La Serena y Temuco contaban con Consejos de Niños, Niñas y Jóvenes en funcionamiento. El resto de Cecrea: Vallenar, La Ligua, San Joaquín, Pichidegua, Los Ángeles, Valdivia, Castro, Coyhaique y Punta Arenas, no pudieron iniciar sus Consejos a la fecha del reporte, debido a que la Pandemia, nos obligó a transformar nuestra programación presencial en virtual, transición que implicó desde aprender nuevas herramientas, adaptar la programación a los medios virtuales con los que cuentan los niños, niñas y adolescentes (muchos de ellos y ellas solo cuentan con celulares de sus padres para conectarse, por tanto desde una programación inicial en redes sociales, se migró, en algunos Cecrea a Whatsapp), hasta convocar a niños, niñas y jóvenes también de manera virtual o telefónica.</t>
  </si>
  <si>
    <t>Formaciones en Política de Convivencia con Enfoques de Derechos, se realizaron en los Cecrea de Vallenar y Valdivia. Los otros Cecrea a la fecha a reportar, no pudieron realizar las formaciones, por la contingencia sanitaria, debiendo adecuar las formaciones a un formato virtual.Al 30 de junio los 13 Cecrea: Arica, Iquique, Vallenar, La Serena, La Ligua, San Joaquín, Pichidegua, Los Ángeles, Temuco, Valdivia, Castro, Coyhaique y Punta Arenas realizaron la primera Escucha Creativa. Debido a la Pandemia, la adjudicación de la realización de la Escucha Creativa quedó desierta, por lo que fue realizada directamente por el equipo Cecrea, quienes además, la realizaron de manera virtual, pues la Pandemia no permitió la modalidad presencial. Se utilizaron las plataformas Zoom y Whatsapp.</t>
  </si>
  <si>
    <t>1. % de CECREA con Consejos de Niños y Jóvenes conformados, por año</t>
  </si>
  <si>
    <t>Las regiones de Antofagasta, Maule y Ñuble actualmente no cuentan con equipos de facilitadores/as ni funcionarios/as del programa.
Los Consejos de NNJ activos a la fecha son: Arica, Iquique, La Serena, Temuco.</t>
  </si>
  <si>
    <t>2. % de facilitadores capacitados en la política de convivencia, por año</t>
  </si>
  <si>
    <t>Las regiones de Antofagasta, Maule y Ñuble actualmente no cuentan con equipos de facilitadores/as ni funcionarios/as del programa.
Se realizaron formaciones en Política de Convivencia con Enfoques de Derechos en los Cecrea de: Vallenar y Valdivia.</t>
  </si>
  <si>
    <t>3. Directrices para convivencia en CECREA elaboradas</t>
  </si>
  <si>
    <t>Las regiones de Antofagasta, Maule y Ñuble actualmente no cuentan con equipos de facilitadores/as ni funcionarios/as del programa.
Se han realizado Escuchas Participativas en: Arica, Iquique, Vallenar, La Serena, La Ligua, San Joaquín, Pichidegua, Los Ángeles, Temuco, Valdivia, Castro, Coyhaique, Punta Arenas.</t>
  </si>
  <si>
    <t>Este año, la pandemia que azota al mundo, y por tanto a Chile, nos obligó a transformar nuestra programación de presencial a virtual. Lo anterior nos obligó a conocer, investigar y aprender a manejar diversas plataformas virtuales, junto con ir descubriendo cuales eran las más aptas, tanto para reunirnos con los facilitadores, como con los niños, niñas y jóvenes. Estos criterios responden a la posibilidad de conectividad y a la seguridad de las plataformas, que nos permitan velar por los derechos de los niños, niñas y jóvenes en el espacio virtual. Así, tanto las formaciones, consejos y escuchas, sufrieron retrasos, bajando el número de actividades a la fecha a reportar.</t>
  </si>
  <si>
    <t>Plataforma y metodologías que permiten la metodología de “escuchas permanentes” (NNJ).</t>
  </si>
  <si>
    <t>Instituciones educativas regionales, agentes locales.</t>
  </si>
  <si>
    <t>Sociedad Civil nivel regional (comunidad educativa principalmente, Red Sename).</t>
  </si>
  <si>
    <t>Reportes y devolución a la comunidad que participa de nuestros procesos (principalmente NNJ)</t>
  </si>
  <si>
    <t>Bitácoras de facilitadores/as</t>
  </si>
  <si>
    <t>Implementación de la Política Nacional de la Lectura y el Libro 2015 - 2020</t>
  </si>
  <si>
    <t>Implementación de la Política Nacional de la Lectura y el Libro 2015 - 2020. Dicha política tiene como uno de los propósitos orientadores el “Concebir la lectura como parte fundamental de los derechos económicos, sociales y culturales de las personas, considerándola factor esencial en la formación de ciudadanas y ciudadanos creativos, reflexivos, críticos y participativos y constructores de procesos democráticos”. 
Se compromete el seguimiento especial e implementación de las medidas del componente "Lectura", de esta política.</t>
  </si>
  <si>
    <t>Ministerio de Educación; Ministerio de Relaciones Exteriores; Corporación de Fomento de la Producción; Consejo Nacional de Televisión; Ministerio de Desarrollo Social y Familia</t>
  </si>
  <si>
    <t>Realización de reuniones participativas e interinstitucionales, con actores públicos y de la sociedad civil</t>
  </si>
  <si>
    <t>Evaluación participativa y cualitativa de la Política.</t>
  </si>
  <si>
    <t>1. % de medidas cumplidas del componente ámbito de la "lectura", por año</t>
  </si>
  <si>
    <t>16/25*100
64%</t>
  </si>
  <si>
    <t>La Política 2015-2020 finalizó con un 66% de medidas implementadas en total. Específicamente para el ámbito de Lectura, 16 de las 25 medidas fueron implementadas, es decir, un 64%.</t>
  </si>
  <si>
    <t>Los resultados y avances de la Política Nacional de la Lectura y el Libro 2015 – 2020 tienen un corte a diciembre de 2020. El porcentaje reportado en el ámbito de Lectura tiene relación con la implementación de 16 medidas, sobre un total de 25 (64%). 
Como contexto, es preciso indicar que la Política Nacional de la Lectura y el libro 2015-2020 cuenta con 87 medidas, divididas en cinco ámbitos de acción: Lectura, Creación, Patrimonio Bibliográfico, Bibliotecas y Marco Jurídico; de los cuales se implementó un 66% en total (57 de las 87 medidas). El cierre de la Política se da con la publicación de los resultados de su implementación y evaluación, en la Memoria de gestión 2015-2020. Este documento se puede descargar desde el sitio web: https://www.cultura.gob.cl/wp-content/uploads/2021/08/memoria-politica-de-la-lectura-24-08-21.pdf</t>
  </si>
  <si>
    <t>Construcción participativa del borrador de la Política del Libro, la Lectura y las Bibliotecas 2022-2027</t>
  </si>
  <si>
    <t>Validación participativa del borrador y publicación de la Política del Libro, la Lectura y las Bibliotecas 2022-2027</t>
  </si>
  <si>
    <t>Para la evaluación de la Política 2015-2020 se desarrolló un estudio, a cargo del Centro de Sistemas Públicos de la Universidad de Chile, que se sostuvo sobre las siguientes metodologías:
1) Entrevistas a 36 actores clave, representantes de la sociedad civil organizada y de las instituciones públicas vinculadas al ecosistema del libro y la lectura de Chile
2) 8 talleres participativos con representantes de la sociedad civil organizada y de las instituciones públicas vinculadas al ecosistema del libro y la lectura de Chile.</t>
  </si>
  <si>
    <t>A. Ministerios de Educación, de Desarrollo Social (a través de sus servicios asociados), de la Mujer y Equidad de Género, Secretaría General de la Presidencia (Segpres), Secretaría General de Gobierno (Segegob), Ministerio de Economía, Ministerio de Relaciones Exteriores</t>
  </si>
  <si>
    <t>B. Ministerios de Educación, de Desarrollo Social (a través de sus servicios asociados), de la Mujer y Equidad de Género, Secretaría General de la Presidencia (Segpres), Secretaría General de Gobierno (Segegob), Ministerio de Economía, Ministerio de Relaciones Exteriores</t>
  </si>
  <si>
    <t>Instancias de coordinación y retroalimentación con representantes del Cerlalc y encargados de políticas y planes de libro y lectura de países de la región</t>
  </si>
  <si>
    <t>Plenario de la Política Nacional de la Lectura y el Libro: Instancia anual, presencial y abierta a todos los agentes que forman parte del ecosistema de la lectura y el libro, donde se da cuenta de los avances y cumplimiento de compromisos. Esta actividad corresponde a la cuenta pública de la política sectorial. Debido a la crisis social que experimentó el país en octubre 2019 y luego la pandemia por Covid 19, el IV Plenario, programado originalmente para noviembre 2019 y posteriormente para marzo 2020, debió suspenderse. Se realizó finalmente en noviembre 2021.</t>
  </si>
  <si>
    <t>En agosto 2021 se publicó la Memoria de gestión de la Política Nacional de la Lectura y el Libro 2015-2020, el cual da cuenta de los resultados de su implementación y evaluación. El documento está disponible para descarga en el siguiente sitio web: https://www.cultura.gob.cl/wp-content/uploads/2021/08/memoria-politica-de-la-lectura-24-08-21.pdf
Para obtener los resultados de su implementación, se utilizó el instrumento de seguimiento vigente desde 2016, a través del cual se reportaba bianualmente los avances de las 87 medidas de la Política, indicando porcentajes de avance.</t>
  </si>
  <si>
    <t>Implementación del Plan Nacional de la Lectura 2015 - 2020</t>
  </si>
  <si>
    <t>Plantea como uno de sus objetivos estratégicos: “Incorporar y fortalecer la diversidad cultural en la implementación del Plan Nacional de la Lectura”.</t>
  </si>
  <si>
    <t>Mesa técnica integrada por Ministerio de Educación, Ministerio de las Culturas, las Artes y el Patrimonio</t>
  </si>
  <si>
    <t>Conformación de Comité Ejecutivo Nacional interministerial, articulación con más de 10 instituciones públicas.</t>
  </si>
  <si>
    <t>Conformación de Comités Ejecutivos Regionales que permiten la realización del diseño e implementación planes regionales de la lectura, con objetivos y énfasis propios de cada territorio. Los Comités Ejecutivos Regionales cuentan con Ministerio de Educación entre sus instituciones coordinadoras, por lo que en ese ámbito se trabaja en escuelas y jardines infantiles. Desde la Subsecretaria de las Culturas se desarrolla el programa Diálogos en Movimiento, que promueve encuentros de lectura entre autores(as) y estudiantes de enseñanza media.</t>
  </si>
  <si>
    <t>1. Implementación del Plan Nacional de la Lectura 2015 - 2020</t>
  </si>
  <si>
    <t>15 planes regionales
16 regiones
94%
Implementación de un Plan Nacional de la Lectura 2015-2020</t>
  </si>
  <si>
    <t>Se contemplan planes regionales publicados y lanzados oficialmente en sus territorios hasta diciembre de 2021
Se contempla la ejecución e implementación de un Plan Nacional, con corte noviembre 2021.
http://plandelectura.gob.cl/recursos/planes-regionales-de-lectura/</t>
  </si>
  <si>
    <t>El Plan Nacional de la Lectura se enmarca en los principios que fundan la Política Nacional de la Lectura y el Libro 2015-2020, los que reconocen la necesidad de asegurar la participación de la comunidad, promover y proteger la diversidad cultural, la interculturalidad y las características distintivas de cada territorio del país. Esto se materializa en las siguientes orientaciones del Plan Nacional de la Lectura: una convocatoria amplia y plural, la inclusión efectiva de la población, la articulación de entidades públicas y privadas, junto con una cobertura nacional que descansa en la creación de un plan de lectura para cada región del país. Su principal meta es la implementación de 16 planes regionales de la lectura. Algunos facilitadores son:
• El fortalecimiento de la articulación de las instituciones coordinadoras del Plan de la Lectura en la conformación de los Comités Ejecutivos regionales, lo que facilita la implementación de actividades en el territorio.
• El énfasis en la línea de Formación, que busca apoyar a los mediadores de la lectura locales, quienes cumplen un rol fundamental en facilitar, acercar, promover y desarrollar el hábito lector en públicos diversos.
Algunas dificultades son:
• La cobertura territorial, de modo de ir abordando comunas vulnerables y, en especial, territorios aislados. A veces, los recursos (de equipos humanos, especialmente) se hacen insuficientes para que las acciones tengan intervenciones continuas en los territorios.
• Sostenibilidad: crear las condiciones para garantizar la permanencia de iniciativas y proyección en el tiempo, asegurando los recursos técnicos, financieros, administrativos, institucionales y humanos necesarios para su implementación, seguimiento y evaluación.</t>
  </si>
  <si>
    <t>Sesión de Comité Ejecutivo y Directorio del Plan Nacional de la Lectura. Una sesión mensual.</t>
  </si>
  <si>
    <t>Desde las Seremis de Culturas se implementan sesiones del Comité del Plan Regional para desarrollar planificación acciones concretas en conjunto.</t>
  </si>
  <si>
    <t>A. El Plan Nacional de la Lectura 2015-2020 se articula con: 
Ministerio de Educación (Mineduc)
Ministerio de las Culturas, las Artes y el Patrimonio: Subsecretaría de las Culturas y las Artes; Consejo Nacional del Libro y la Lectura y Secretarías Regionales Ministeriales (Seremi); Servicio Nacional del Patrimonio Cultural: Biblioteca Nacional y Sistema Nacional de Bibliotecas Públicas
Ministerio de Desarrollo Social: Chile Crece Contigo; Servicio Nacional del Adulto Mayor (Senama); Instituto Nacional de la Juventud (Injuv); Servicio Nacional de la Discapacidad (Senadis); JUNJI; INTEGRA.</t>
  </si>
  <si>
    <t>Ministerio de Educación (Mineduc)
Ministerio de las Culturas, las Artes y el Patrimonio: Subsecretaría de las Culturas y las Artes; Consejo Nacional del Libro y la Lectura y Secretarías Regionales Ministeriales (Seremi); Servicio Nacional del Patrimonio Cultural: Biblioteca Nacional y Sistema Nacional de Bibliotecas Públicas
Ministerio de Desarrollo Social: Chile Crece Contigo; Servicio Nacional del Adulto Mayor (Senama); Instituto Nacional de la Juventud (Injuv); Servicio Nacional de la Discapacidad (Senadis); JUNJI; INTEGRA.</t>
  </si>
  <si>
    <t>Un Convenio con las instituciones indicadas en el ítem anterior.</t>
  </si>
  <si>
    <t>Transversalización de la educación en Derechos Humanos</t>
  </si>
  <si>
    <t>Integrar la subdimensión de educación en derechos humanos al modelo de aulas de bienestar. Esta acción implicará el diseño e implementación de un modelo de equidad territorial para el acceso a servicios intersectoriales en educación y en específico de educación en derechos humanos.</t>
  </si>
  <si>
    <t>Ministerio de Salud; Junta Nacional de Auxilio Escolar y Becas; Servicio Nacional para la Prevención y Rehabilitación del Consumo de Drogas y Alcohol (SENDA)</t>
  </si>
  <si>
    <t>Reuniones bilaterales con ministerios y servicios que participan en el Modelo 'Aulas del Bienestar' (2016) para coordinar la llegada a la escuela de diversa oferta programática, considerando las demandas de los establecimientos educacionales</t>
  </si>
  <si>
    <t>1. Diseño elaborado de un modelo de equidad territorial para el acceso a servicios intersectoriales en educación</t>
  </si>
  <si>
    <t>2. % de implementación de acciones del modelo de equidad territorial consideradas por año</t>
  </si>
  <si>
    <t>No hay actividad presencial en los colegios, no pudiéndose realizar colaboración y seguimiento. Se han debido realizar adaptaciones, se han lanzando plataformas, seminarios y conversatorios temáticos.</t>
  </si>
  <si>
    <t>El programa 'Aulas del Bienestar', por razones de buen servicio está cerrado</t>
  </si>
  <si>
    <t>Consejo para la Transparencia</t>
  </si>
  <si>
    <t>Transparencia y derechos humanos</t>
  </si>
  <si>
    <t>Capacitar a miembros de comunidades escolares y jardines infantiles de distintas regiones y contextos en materias de formación ciudadana y transparencia con un enfoque de derechos humanos, habilitándolos en el ejercicio del derecho de acceso a la información pública.</t>
  </si>
  <si>
    <t>Cursos de Perfeccionamiento Docente coordinados con CIAE de la Universidad de Chile y Facultad de Humanidades Universidad Austral de Chile
Cursos de Capacitación en Ley de Transparencia y protección de datos de menores de edad dirigido a funcionarios y funcionarias de Servicios Locales de Educación</t>
  </si>
  <si>
    <t>1. % de cumplimiento del Plan de Capacitación</t>
  </si>
  <si>
    <t>Existen 2 actividades ejecutadas en el periodo.</t>
  </si>
  <si>
    <t>-</t>
  </si>
  <si>
    <t>El quorum depende de la capacidad de convocatoria en periodo de vacaciones.</t>
  </si>
  <si>
    <t>Programa de Formación Ciudadana</t>
  </si>
  <si>
    <t>Programa de Capacitación a Funcionarios Públicos</t>
  </si>
  <si>
    <t>Servicios Locales de Educación
Junta Nacional de Jardines Infantiles (JUNJI)
CIAE U de Chile, Facultad de Humanidades UACH</t>
  </si>
  <si>
    <t>coordinación, planificación y evaluación de cursos de perfeccionamiento</t>
  </si>
  <si>
    <t>Cuestionarios de evaluación</t>
  </si>
  <si>
    <t>Encuesta de satisfacción</t>
  </si>
  <si>
    <t>Meta 3: Incluir la educación en derechos humanos en la formación y capacitación para funcionarios y funcionarias públicas, de las Fuerzas Armadas y de Orden y Seguridad</t>
  </si>
  <si>
    <t>Formación docente y enfoque de derechos humanos</t>
  </si>
  <si>
    <t>Ingreso al Consejo Nacional de Educación de una propuesta de estándares de formación inicial docente que fomenten el aprendizaje y enseñanza de los derechos humanos en el sistema educacional.</t>
  </si>
  <si>
    <t>Respecto al compromiso, de incluir la educación en derechos humanos, los estándares los incluyen desde el marco teórico referencial (desde los marcos regulatorios actuales y desde la relevancia del currículum desde la dimensión moral y sociocultural) y desde los mismos estándares se incluye explícitamente dentro de uno de los once estándares, dentro del foco de Formación Ciudadana. Por otro lado es destacable que estos estándares también consideran una progresión para docentes en ejercicio, por lo tanto el tema será abordado no solo para la formación inicial sino que también para la formación continua.</t>
  </si>
  <si>
    <t>El 15 de abril de 2020, se ingresó el Ord/ N° 010/95 mediante el cual se ingresa la propuesta de Estándares para la Formación Inicial Docente</t>
  </si>
  <si>
    <t>1. Nuevos estándares de Formación Inicial Docente elaborados e ingresados al Consejo Nacional de Educación</t>
  </si>
  <si>
    <t>Estándares para la formación inicial docente actualizados incluyendo la educación en derechos humanos, ingresados al Consejo Nacional de Educación</t>
  </si>
  <si>
    <t>Recursos humanos institucionales</t>
  </si>
  <si>
    <t>Entre el mes de marzo de 2018 y abril de 2020, se han realizado diversos ajustes a la propuesta.</t>
  </si>
  <si>
    <t>Ajuste conforme a las sugerencias levantadas por el CNED</t>
  </si>
  <si>
    <t>Instituto Nacional de Derechos Humanos</t>
  </si>
  <si>
    <t>Formación para los y las trabajadoras del sistema educativo en derechos humanos</t>
  </si>
  <si>
    <t>Elaborar orientaciones sobre cómo implementar instancias de educación en derechos humanos dirigidas a los y las trabajadoras del sistema educacional.</t>
  </si>
  <si>
    <t>La Superintendencia de Educación actualizó las orientaciones "Resguardo de derechos en la escuela. Una responsabilidad compartida".</t>
  </si>
  <si>
    <t>1. Orientaciones sobre implementación de instancias de educación en derechos humanos elaboradas</t>
  </si>
  <si>
    <t>El documento denominado "Guía: Resguardo de Derechos en la Escuela Una Responsabilidad Compartida Superintendencia de Educación" fue actualizado en estos meses y publicado en el sitio web.</t>
  </si>
  <si>
    <t>Reuniones con la Superintendencia de Educación</t>
  </si>
  <si>
    <t>Coordinación ministerial en derechos humanos</t>
  </si>
  <si>
    <t>Institucionalizar una coordinación en materia de derechos humanos en la orgánica ministerial de manera transversal, que vele por la capacitación y formación continua de funcionarios y funcionarias.</t>
  </si>
  <si>
    <t>Coordinación con el Departamento de Formación y Capacitación de la Subsecretaría de Derechos Humanos para efectos de diseñar e institucionalizar la cooperación, donde la subsecretaría de DDHH ha ofrecido la capacitación y asesoría correspondiente. 
En 2021 se ha retomado la coordinación con esta subsecretaria y recibido apoyo para el cumplimiento de este compromiso. Se ha ejecutado un nuevo curso de DDHH, esta vez con destinatarios profesionales, técnicos, administrativos y auxiliares.</t>
  </si>
  <si>
    <t>1. Coordinación en materia de derechos humanos instaurada en la orgánica ministerial</t>
  </si>
  <si>
    <t>Se está coordinando con el Departamento de Formación y Capacitación de la Subsecretaría de Derechos Humanos para efectos de diseñar e institucionalizar la cooperación.</t>
  </si>
  <si>
    <t>2. N° de veces que coordinación institucional sobre derechos humanos sesiona, por año</t>
  </si>
  <si>
    <t>7 reuniones entre agosto y nov 2021</t>
  </si>
  <si>
    <t>A mayo de 2021, el equipo de la Unidad de Inclusión, Género y DDHH se ha reunido en 4 oportunidades, por motivos de presentación del nuevo punto focal, inducción a la plataforma del PNDH, coordinación de reportes y propuesta por asistencia técnica</t>
  </si>
  <si>
    <t>3. N° de funcionarios/as capacitados, por año</t>
  </si>
  <si>
    <t>Participantes año 2019: 333. Aprobados: 178.
Participantes año 2020 (nov. 2020): 107 funcionarios/as.
Participantes 2021: 64</t>
  </si>
  <si>
    <t>Ejecutado curso online sobre Introducción a los DDHH para profesionales, técnicos, administrativos y auxiliarles de MINEDUC</t>
  </si>
  <si>
    <t>Se continua la cooperación con Subsecretaria de DDHH, realizadas 7 reuniones entre agosto y nov. Se gestionó e implementó un nuevo curso DDHH para funcionarios MINEDUC</t>
  </si>
  <si>
    <t>Concretar reuniones periódicas y desarrollar un trabajo sistemático</t>
  </si>
  <si>
    <t>Programa de núcleo básico de derechos humanos para las Fuerzas Armadas</t>
  </si>
  <si>
    <t>Diseño e implementación del programa de núcleo básico de derechos humanos para ser incorporado en las escuelas matrices militares, tanto para oficiales como para integrantes del cuadro permanente o gente de mar.</t>
  </si>
  <si>
    <t>El Núcleo Básico de Educación en Derechos Humanos comienza su implementación en el año 2018. A la fecha, 4947 alumnos han recibido formación en derechos humanos a través de clases que imparten contenidos del Núcleo Básico de Educación en Derechos Humanos.</t>
  </si>
  <si>
    <t>Se ha seguido el monitoreo de este indicador desde Gabinete Ministerial, solicitando periódicamente informes a las distintas Instituciones de la Defensa respecto de su cumplimiento. 
En este contexto a la fecha contamos con informes actualizados de Armada y Ejército de Chile que en particular informan los cursos desarrollados en el área de Derechos Humanos que se prevé desarrollar para los próximos años, por supuesto ajustados a la realidad impuesta por la pandemia del COVID - 19.</t>
  </si>
  <si>
    <t>1. N° de cursos que incluyen contenido del núcleo básico de derechos humanos incorporados en las mallas de las escuelas matrices</t>
  </si>
  <si>
    <t>11 cursos abordan contenidos del Núcleo Básico de educación en derechos humanos en las escuelas matrices de las Fuerzas Armadas.</t>
  </si>
  <si>
    <t>2. Planificación curricular del programa diseñada</t>
  </si>
  <si>
    <t>Existe un Programa del Núcleo Básico en Educación en Derechos Humanos.</t>
  </si>
  <si>
    <t>Mantener el seguimiento de la implementación de la acción a través de reportes periódicos.</t>
  </si>
  <si>
    <t>Núcleo Especializado de derechos humanos en la carrera militar</t>
  </si>
  <si>
    <t>Incorporar contenidos de derechos humanos en los cursos programados en las Fuerzas Armadas, según necesidades específicas por programas y planes de estudio.</t>
  </si>
  <si>
    <t>Desde el segundo semestre del año 2018 se han efectuado reuniones de una mesa de trabajo que integran el Ministerio de Defensa Nacional, e instituciones de las Fuerzas Armadas, a fin de avanzar en el diseño e implementación del Núcleo Especializado de Educación en Derechos Humanos.</t>
  </si>
  <si>
    <t>Mediante la Resolución Exenta N° 3752/353, del 14 de noviembre del 2019, se creó del Núcleo Especializado de Educación en Derechos Humanos, que tendrá por objetivo incorporar contenidos de derechos humanos en los cursos de formación continua programados en las Fuerzas Armadas, según necesidades específicas por programas y planes de estudio de las instituciones de las FF.AA. Asimismo, se aprobó el contenido del Núcleo Especializado y se dispuso su incorporación en los programas formativos de especialización, y de postespecialización de las Fuerzas Armadas.
Es posible informar que las Instituciones de las Fuerzas Armadas, han incorporado en sus procesos formativos en forma escalada a partir del año 2019 cursos con contenidos relacionados al núcleo especializado en referencia, en sus escuelas y academias, con lo cual es posible señalar que hoy los cursos relativos a la temática de los Derechos Humanos forman parte de la malla curricular vigente al interior de las ramas de la Defensa Nacional.</t>
  </si>
  <si>
    <t>1. N° de reuniones de mesa de trabajo de núcleo especializado de derechos humanos</t>
  </si>
  <si>
    <t>Se realizaron 6 reuniones de mesa de trabajo de Núcleo Especializado de educación en derechos humanos.</t>
  </si>
  <si>
    <t>Reuniones realizadas desde el segundo semestre del 2018 a la fecha, en las que se abordó y concordó el contenido del Núcleo Especializado de Educación en Derechos Humanos.</t>
  </si>
  <si>
    <t>2. N° de cursos que incluyen contenido del núcleo especializado en derechos humanos en las mallas de las escuelas matrices</t>
  </si>
  <si>
    <t>I. Ejército. Durante el año 2020 se comenzó a implementar en 1 curso en la Escuela de Oficiales, y otro en el Cuadro Permanente.
II. Armada. En la Escuela Naval se comenzó a implementar en la etapa de post especialidad de Oficiales.En la Academia Politécnica Naval está prevista su implementación a partir del año 2021.
III. Fuerza Aérea. Durante este año se implementó en 2 cursos en la Academia de Guerra Aérea. En el Cuadro Permanente, Escuela de perfeccionamiento de Suboficiales, se implementará también en 2 cursos.
Año 2020
I. Ejército de Chile está elaborando su informe detallado 2020.
II. Armada de Chile, declara implementación de curso "Núcleo Básico de enseñanza de Derechos Humanos", en Escuela Naval Arturo Prat a un total de 102 alumnos (86 hombres y 16 mujeres), en Escuela de Grumetes a un total de 721 alumnos (582 hombres y 139 mujeres).
También informa la dictación del curso "Núcleo Especializado de Educación en Derechos Humanos" de acuerdo al sgte. detalle: Academia de Guerra Naval, fue cursado por 33 alumnos todos del género masculino.
Armada además reporta la realización de una actividad de capacitación consistente en una charla sobre la Dignidad Humana, impartida en modalidad online y en forma sincrónica para un total de 408 Sargentos 2°.
Confirma además que estos cursos se encuentran vigentes en su malla curricular 2021.
III. Fuerza Aérea de Chile. 
Respecto del año 2020, informa que el personal instruido en materias asociadas a este núcleo, alcanzó a 450 individuos desagregados de la sgte. forma: cadetes (68), alumnos (210), oficiales (63), personal del cuadro permanente (109). En términos generales estos contenidos son enseñados en los cursos correspondientes a "Relación Político Militar", "Derecho", impartidos en la Academia de Guerra, como el curso de "Reglamentación Institucional" y "Derecho", en la Escuela de Perfeccionamiento de Suboficiales.
Informa además que los contenidos referidos han sido incluidos en la malla curricular del año 2021.</t>
  </si>
  <si>
    <t>Se hace seguimiento de la este indicador a través de comunicaciones dirigidas desde el Gabinete Ministerial a las Instituciones de la Defensa.</t>
  </si>
  <si>
    <t>Mantener el seguimiento al proceso de implementación del Núcleo Especializado de Educación en Derechos Humanos en los programas de especialización y post especialización, con la finalidad de evaluar los resultados del proceso, las metodologías de enseñanza, la recepción de los contenidos, entre otros factores incidentes.</t>
  </si>
  <si>
    <t>Mantener el seguimiento del proceso y su continuidad .</t>
  </si>
  <si>
    <t>Se han realizado periódicamente reuniones de trabajo entre la Unidad de Derechos Humanos del Gabinete del Ministro de Defensa Nacional y las instituciones de las Fuerzas Armadas a fin de abordar el diseño del núcleo especializado de educación en derechos humanos.</t>
  </si>
  <si>
    <t>Formación de funcionarias y funcionarios públicos en derechos humanos</t>
  </si>
  <si>
    <t>Implementar cursos de capacitación E-learning autoaplicados sobre introducción a los derechos humanos, con contenidos específicos para funcionarias y funcionarios públicos.</t>
  </si>
  <si>
    <t>Servicio Civil</t>
  </si>
  <si>
    <t>Desde el año 2019, se cuenta con una plataforma de formación que imparte el curso de "Introducción a los derechos humanos para funcionarios y funcionarias públicas". A diciembre del 2021, se han certificado 10.243 funcionarios y funcionarias.</t>
  </si>
  <si>
    <t>A diciembre del 2021, la plataforma de formación cuenta con dos cursos destinados funcionarios y funcionaras:
- Introducción a los derechos humanos para funcionarios y funcionarias públicas. 
- Derecho de los niños, niñas y adolescentes para funcionarios y funcionarias públicas.</t>
  </si>
  <si>
    <t>1. Curso de introducción a los derechos humanos para funcionarios y funcionarias públicas disponible en plataforma web</t>
  </si>
  <si>
    <t>Curso de introducción a los derechos humanos para funcionarios y funcionarias públicas disponible en plataforma web</t>
  </si>
  <si>
    <t>Se han</t>
  </si>
  <si>
    <t>Los cursos están disponibles en la plataforma de formación formacionddhh.minjusticia.gob.cl 
Para el año 2022 ya existe una planificación para la impartición de ambos cursos.</t>
  </si>
  <si>
    <t>Diagnóstico sobre necesidades de capacitación en derechos humanos para funcionarias y funcionarios públicos</t>
  </si>
  <si>
    <t>Realizar diagnóstico en necesidades de capacitación a funcionarios y funcionarias públicos:
1. Realizar levantamiento de información sobre capacitaciones realizadas en servicios públicos en materia de derechos humanos, y de necesidades de capacitación de funcionarios y funcionarias en esta materia.
2. Diseñar y entregar material de apoyo en derechos humanos (manuales, documentos de trabajo).
3. Promover, a través de la adaptación de manuales, la incorporación del enfoque de derechos humanos en las políticas públicas.</t>
  </si>
  <si>
    <t>1. Documento diagnóstico elaborado</t>
  </si>
  <si>
    <t>Documento diagnóstico elaborado</t>
  </si>
  <si>
    <t>2. Documento guía para la elaboración de políticas públicas</t>
  </si>
  <si>
    <t>Documento guía para la elaboración de políticas públicas desarrollado</t>
  </si>
  <si>
    <t>El Diagnóstico fue realizado por la Universidad Diego Portales, a través del Centro de Derechos Humanos en el año 2018. Está disponible en la página web de la Subsecretaría: https://ddhh.minjusticia.gob.cl/estudios. Su objetivo fue conocer las necesidades, oferta y cobertura disponible en capacitación y educación en derechos humanos de los y las funcionarias públicas de los servicios de la administración central del Estado entre los años 2016 y 2017. 
La información recogida se considera a la hora de tomar decisiones respecto de temas y prioridades para la capacitación.</t>
  </si>
  <si>
    <t>Asesoría técnica a Fuerzas Armadas con enfoque de derechos humanos</t>
  </si>
  <si>
    <t>Revisión de orientaciones técnicas, materiales y contenidos de las mallas curriculares de las escuelas matrices de Fuerzas Armadas (FFAA) y cursos extracurriculares para la incorporación de enfoque de derechos humanos.</t>
  </si>
  <si>
    <t>Desde el inicio de la implementación del Plan, hubo una instancia de trabajo con las Fuerzas Armadas para desarrollar un proceso de colaboración en la incorporación del enfoque de derechos humanos al material de formación. Se acordó el envío del material y de contenidos para su revisión, sin embargo, por diversas razones de contingencia, no fue recibido. 
El trabajo igualmente fue desarrollado de manera interna por la institución.</t>
  </si>
  <si>
    <t>Desde el año 2019 al 2021, diversos funcionarios/as de las Fuerzas Armadas han realizado el curso e-learning sobre "Introducción a los Derechos Humanos para funcionarios/as públicos/as". Actualmente, se cuenta con un total de 108 funcionarios y funcionarias del Ejército, Armada y Fuerza Aérea de Chile , que se han certificado en el curso de introducción durante estos tres años.</t>
  </si>
  <si>
    <t>1. N° de documentos sobre enfoque de derechos humanos destinados a las Fuerzas Armadas</t>
  </si>
  <si>
    <t>0 documentos sobre enfoque de derechos humanos destinados a las Fuerzas Armadas</t>
  </si>
  <si>
    <t>En complemento a las acciones realizadas, cabe mencionar que se desarrolló un proceso de Asistencia Técnica con el Ministerio de Defensa, en el marco de las acciones del Plan Nacional de Derechos Humanos. En este proceso hubo participación de miembros de las distintas ramas de las Fuerzas Armadas. 
La Asistencia Técnica fue desarrollada durante el año 2021.</t>
  </si>
  <si>
    <t>Se decidió fortalecer el trabajo con las Fuerzas Armadas mediante la impartición del curso de introducción a los derechos humanos.</t>
  </si>
  <si>
    <t>Capacitación en derechos humanos a funcionarias y funcionarios de Gendarmería</t>
  </si>
  <si>
    <t>Capacitación a funcionarios y funcionarias de Gendarmería de Chile, en el Nuevo Reglamento Penitenciario.</t>
  </si>
  <si>
    <t>Los funcionarios y las funcionarias de Gendarmería han participado de las imparticiones del curso e-learning sobre "Introducción a los Derechos Humanos para funcionarios y funcionarias públicas" . Al 30 de noviembre de 2021, 458 personas han realizado el curso.</t>
  </si>
  <si>
    <t>1. N° de capacitaciones realizadas a funcionarios/as de Gendarmería</t>
  </si>
  <si>
    <t>2 capacitaciones realizadas a funcionarios/as de Gendarmería</t>
  </si>
  <si>
    <t>Se desarrollaron 12 imparticiones del curso en las que participaron funcionarios y funcionarias de Gendarmería entre el 2019 y 2021</t>
  </si>
  <si>
    <t>2. N° de funcionarios/as de Gendarmería capacitados</t>
  </si>
  <si>
    <t>458 funcionarios/as de Gendarmería capacitados/as</t>
  </si>
  <si>
    <t>Para contabilizar a los participantes del curso se considera sólo a quienes obtienen certificado la primera vez que realizan el curso. Aquellos que se certifican en un segundo o más intentos, no se consideran dentro del número reportado. Este criterio obedece a la forma de contabilización que ha determinado la unidad para todas las imparticiones.</t>
  </si>
  <si>
    <t>Reunión con equipo del Departamento Derechos Humanos de Gendarmería de Chile.</t>
  </si>
  <si>
    <t>Sensibilización en materia de derechos humanos para funcionarias y funcionarios públicos</t>
  </si>
  <si>
    <t>Desarrollar acciones, a través de medios escritos y audiovisuales, que permitan sensibilizar a funcionarios y funcionarias públicas frente a conductas discriminadoras.</t>
  </si>
  <si>
    <t>La acción estratégica consideró la implementación de charlas sobre la Identidad de Género a funcionarios/as públicos/as.</t>
  </si>
  <si>
    <t>Se cuenta con cápsulas disponibles en el portal de capacitación: formacionddhh.minjusticia.gob.cl y en la página de la Subsecretaría de Derechos Humanos: https://ddhh.minjusticia.gob.cl/formacion-y-capacitacion-en-derechos-humanos/.
Este material ha sido difundido con otras instituciones y, además, tienen interpretación en lengua de señas. 
En total, están disponibles 8 videos cortos de distintas temáticas de derechos humanos:
1 - Principio de Igualdad y no discriminación.
2- Niños, niñas y Adolescentes
3- Personas privadas de libertad.
4- Personas con discapacidad.
5- Personas Mayores.
6- Prevención de la tortura.
7- Ley de Identidad de Género.
8- Derechos Humanos y empresas.</t>
  </si>
  <si>
    <t>1. Realización de una acción de sensibilización para funcionarios y funcionarias públicas</t>
  </si>
  <si>
    <t>Realización de 4 acciones de sensibilización para funcionarios y funcionarias públicas.</t>
  </si>
  <si>
    <t>Se realizaron 8 acciones de formación y sensibilización para funcionarios y funcionarias públicas.</t>
  </si>
  <si>
    <t>Desde agosto de 2019 a diciembre 2021 han participado 442 funcionarios y funcionarias en la Charla sobre Ley de Identidad de Género.
Ha existido mucho interés de parte de las instituciones públicas por formarse en esta materia. Mediante plataformas virtuales se pudieron realizar charlas para diferentes regiones del país. Se realizaron ocho (8) instancias de capacitación con un promedio de dos horas de duración cada una.</t>
  </si>
  <si>
    <t>Reuniones interinstitucionales para la coordinación y realización de las instancias formativas, de manera de conocer el perfil de los participantes y ajustar la charla a sus requerimientos.</t>
  </si>
  <si>
    <t>Apoyo técnico en Subcomisión de Educación de la Mesa de Prevención de la Tortura</t>
  </si>
  <si>
    <t>Participación activa en la Subcomisión de Educación, de la Mesa de Trabajo intersectorial de Prevención de la Tortura, convocada por el Instituto Nacional de Derechos Humanos. En dicha instancia, se aportará apoyo técnico para el diseño e implementación de las iniciativas definidas por las instituciones participantes.</t>
  </si>
  <si>
    <t>Ministerio Público; Defensoría Penal Pública; Servicio Médico Legal; Gendarmería de Chile; Servicio Nacional de Menores; Carabineros de Chile; Policía de Investigaciones de Chile</t>
  </si>
  <si>
    <t>Participación en todas las sesiones convocadas por el INDH</t>
  </si>
  <si>
    <t>De esta mesa, surge el curso de especialización en prevención de la tortura con el objetivo de instalar conocimientos y habilidades en funcionarios y funcionarias para la realización de instancias formativas dentro de las instituciones. 
Para la segunda versión de dicho curso, noviembre 2021 a enero 2022, participan tres funcionarias de la Subsecretaría de Derechos Humanos con el perfil idóneo para el cumplimiento del objetivo de este curso.</t>
  </si>
  <si>
    <t>1. % de asistencia en las reuniones convocadas de la Subcomisión de Educación</t>
  </si>
  <si>
    <t>100% de asistencia en las reuniones convocadas</t>
  </si>
  <si>
    <t>Asistencia a todas las reuniones convocadas</t>
  </si>
  <si>
    <t>La mesa de la Subcomisión de Educación para la Prevención de la Tortura, es liderada por el INDH y participan distintas instituciones públicas tales como: 
Gendarmería de Chile, Servicio Nacional de Menores, Defensoría Penal Pública, Ministerio Público, Policía de Investigaciones, Corte Suprema, Servicio Médico Legal.</t>
  </si>
  <si>
    <t>Subsecretaría de Desarrollo Regional y Administrativo</t>
  </si>
  <si>
    <t>Incorporar Formación en derechos humanos para funcionarios y funcionarias de Municipalidades y Gobiernos Regionales</t>
  </si>
  <si>
    <t>Integrar módulo de formación en derechos humanos en el Diplomado en Gestión Municipal y en el Diplomado en Gestión Regional, desarrollados e implementados por la Academia de Capacitación Municipal y Regional, para incorporar enfoque de derechos en la gestión municipal y regional.</t>
  </si>
  <si>
    <t>Ministerio del Interior y Seguridad Pública - 
Subsecretaría de Desarrollo Regional</t>
  </si>
  <si>
    <t>Subsecretaría de Derechos Humanos; Servicio Civil</t>
  </si>
  <si>
    <t>Se incorpora módulo de formación transversal introductoria en Derechos Humanos a la malla curricular del Diplomado En Liderazgo y Gestión de Equipos, Diplomado en Seguridad Ciudadana ( En el año 2021, por razones presupuestarias no se realizó el tercer Diplomado).</t>
  </si>
  <si>
    <t>Se imparte el módulo de Introducción a las derechos humanos y la función pública en Diplomado Liderazgo y Gestión de Equipos, Diplomado en Seguridad Ciudadana, respectivamente. Estos diplomados están orientados a funcionarios de Municipalidades y de Gobiernos Regionales.</t>
  </si>
  <si>
    <t>1. N° de módulos de contenidos de derechos humanos / Total de diplomados de gestión municipal anual</t>
  </si>
  <si>
    <t>1 módulo: Introducción a los Derechos humanos y función pública.</t>
  </si>
  <si>
    <t>diplomado en modalidad e-learning - 425 alumnos matriculados año 2021</t>
  </si>
  <si>
    <t>2. N° de módulos de contenidos de derechos humanos / Total de diplomados de Alta gerencia pública municipal y regional anual</t>
  </si>
  <si>
    <t>diplomado en modalidad e-learning 425 alumnos matriculados año 2021</t>
  </si>
  <si>
    <t>3. Realización de los Diplomado en Gestión Municipal y en el Diplomado en Alta Gerencia pública Municipal y Regional e incorporación en ellos de módulo de formación en derechos humanos</t>
  </si>
  <si>
    <t>En dos Diplomados se impartió el módulo de Introducción a los Derechos Humanos y la función pública.</t>
  </si>
  <si>
    <t>diplomado en modalidad e-learning -425 alumnos matriculados año 2021</t>
  </si>
  <si>
    <t>M$60.500</t>
  </si>
  <si>
    <t>Los dos Diplomados indicados se dictaron en modalidad E- Learning por lo que su cobertura geográfica es a nivel nacional. Es importante destacar que el modulo sobre Introducción a los Derechos Humanos, es un modulo transversal a todos estos diplomados. 
Estos tres Diplomados se han dictado desde el año 2019- 2020 con antecedentes similares. 
Importante señalar que en el año 2021, sólo se dictaron dos diplomados, por temas presupuestarios. El diplomado en Servicios Municipales para Migrantes no se dictó durante el año 2021. Los dos diplomados restantes se dictaron el segundo semestre de este año, según se señalo precedentemente</t>
  </si>
  <si>
    <t>Se incorporó el modulo transversal de derechos humanos, en tres diplomados</t>
  </si>
  <si>
    <t>Los diplomados fueron dictados durante el año 2018 al 2021.</t>
  </si>
  <si>
    <t>Se contó con el apoyo de la Subsecretaría de Derechos Humanos para la definición de objetivos y contenidos del módulo introductorio en Derechos Humanos.</t>
  </si>
  <si>
    <t>Respuestas Consultas vía Ley de Transparencia.</t>
  </si>
  <si>
    <t>Los participantes en los diplomados evalúan la organización, currículum, pertinencia de objetivos, contenidos, metodologías entre otros, en cada uno de los Diplomados.</t>
  </si>
  <si>
    <t>Sensibilización y capacitación en materia de derechos humanos, migración y salud a funcionarias/os</t>
  </si>
  <si>
    <t>Incluir la sensibilización y capacitación en materia de derechos humanos, migración y salud en las orientaciones técnicas y lineamientos estratégicos de las capacitaciones de las redes asistenciales para que puedan incluirse en las capacitaciones de los Servicios y de la Atención Primaria de Salud (APS).</t>
  </si>
  <si>
    <t>1. Orientaciones Técnicas y Lineamientos Estratégicos aprobadas y socializadas</t>
  </si>
  <si>
    <t>Realizado</t>
  </si>
  <si>
    <t>Se envía a través de Ord. Nº 3363 a los Directores de los Servicios de Salud.</t>
  </si>
  <si>
    <t>El presupuesto asignado a los Servicios de Salud en su Programa Anual general es de M$ 6.604.379</t>
  </si>
  <si>
    <t>El presupuesto ejecutado a través del Plan Anual de Capacitación por las 14 actividades es de M$ 15.332</t>
  </si>
  <si>
    <t>Se informa mediante Ordinario y correos a los Servicios de Salud, y sus unidades de Capacitación.</t>
  </si>
  <si>
    <t>Fue difundido a los Servicios de Salud vía correo y físicamente.</t>
  </si>
  <si>
    <t>Formación y capacitación en derechos humanos: Implementación de enfoque de derechos humanos en planes de formación y capacitación</t>
  </si>
  <si>
    <t>Coordinar la implementación del enfoque de derechos humanos en los actuales planes de formación y capacitación (Servicios de Salud y SEREMI), ya sean en formación presencial como en la plataforma virtual.</t>
  </si>
  <si>
    <t>Durante el año 2020 y bajo Estado de Catástrofe Sanitaria, se han ejecutado 10 actividades de capacitación por 7 Servicios de Salud en la temática de Salud y Derechos Humanos, con fecha de corte al 30 de septiembre.</t>
  </si>
  <si>
    <t>Todos los Planes Anuales de Capacitación, han debido modificar sus actividades programadas por la contingencia sanitaria, donde se han eliminado o reasignado capacitaciones y recursos de otras líneas, para cubrir las necesidades emergentes por el brote de COVID-19.</t>
  </si>
  <si>
    <t>1. N° de Planes de Formación y Capacitación que incorporan enfoque de derechos humanos</t>
  </si>
  <si>
    <t>7 Planes Anuales de Capacitación de los Servicios de Salud</t>
  </si>
  <si>
    <t>Es importante considerar que los Planes de Capacitación de los Servicios de Salud están sujetos a modificación, sólo se contabilizarán Servicios que ya han tenido actividades ejecutadas en la materia.</t>
  </si>
  <si>
    <t>Los Planes Anuales de Capacitación de los Servicios de Salud, dado el Estado de Catástrofe Sanitaria, están sujetos a modificación para dar cobertura a capacitaciones relacionadas al COVID-19.</t>
  </si>
  <si>
    <t>Para la elaboración de los Planes Anuales de Capacitación año 2021, se incluirá en las Orientaciones Técnicas y Metodológicas, que especifica el Plan Nacional de DDHH y sus líneas estratégica, para ser remitido a los Servicios de Salud y que sean consideradas en su planificación y desarrollo.</t>
  </si>
  <si>
    <t>Formación y capacitación en derechos humanos para funcionarios y funcionarias y profesionales de la salud</t>
  </si>
  <si>
    <t>Desarrollar cursos de formación y capacitación en derechos humanos, destinados a funcionarios, funcionarias y profesionales de la atención de salud.</t>
  </si>
  <si>
    <t>Durante el año 2021 bajo Estado de Catástrofe Sanitaria, se han planificado 2 actividades de capacitación por 2 Servicios de Salud en la temática de Salud y Derechos Humanos en los Planes Anuales de Capcitación, con fecha de corte al 30 de abril.</t>
  </si>
  <si>
    <t>1. N° de funcionarios y funcionarias capacitadas</t>
  </si>
  <si>
    <t>Solo se cuenta con actividades ejecutadas a Nov. 2021. Considerar que debido a la contingencia, se debieron reorientar las capacitaciones para la demanda emergente COVID-19.</t>
  </si>
  <si>
    <t>2. N° de cursos impartidos anualmente</t>
  </si>
  <si>
    <t>Cursos ejecutados al 30 de Noviembre del 2021</t>
  </si>
  <si>
    <t>El presupuesto ejecutado a través del Plan Anual de Capacitación por las 19 actividades es de M$ 18.077</t>
  </si>
  <si>
    <t>Las actividades se han desarrollado a través del Programa Anual de Capacitación</t>
  </si>
  <si>
    <t>Ampliar cobertura de capacitación en Trata de Personas a funcionarios y funcionarias de Salud</t>
  </si>
  <si>
    <t>Fortalecer conocimientos y herramientas para una adecuada asistencia de víctimas de Trata de personas, tráfico ilícito de migrantes y explotación Sexual comercial de niñas, niños y adolescentes en los funcionarios y funcionarias de establecimientos de salud.</t>
  </si>
  <si>
    <t>Ministerio del Interior y Seguridad Pública</t>
  </si>
  <si>
    <t>Durante el año 2021 bajo Estado de Catástrofe Sanitaria, se han planificado 1 actividades de capacitación por 1 Servicios de Salud en la temática de trata de personas en los Planes Anuales de Capacitación, con fecha de corte al 30 de Noviembre.</t>
  </si>
  <si>
    <t>Solo se consideran actividades ejecutadas. Considerar que debido a la contingencia, se debieron reorientar las capacitaciones para la demanda emergente COVID-19.</t>
  </si>
  <si>
    <t>1 actividad ejecutada y programada.</t>
  </si>
  <si>
    <t>El presupuesto ejecutado a través del Plan Anual de Capacitación por 1 actividad es de M$ 1.300</t>
  </si>
  <si>
    <t>En este primer semestre se ha tratado de programas Jornadas vias Zoom, se intensificaran 2do semestre</t>
  </si>
  <si>
    <t>Trabajo colaborativo con Ministerio del Interior, Subsecretaria de Prevención del Delito, ONG Paicabi</t>
  </si>
  <si>
    <t>Formación a funcionarias y funcionarios públicos del Ministerio de la Mujer y la Equidad de Género</t>
  </si>
  <si>
    <t>Capacitar a funcionarias y funcionarios públicos del Ministerio de la Mujer y Equidad de Género (MMEG) en implementación de políticas públicas con enfoque de derechos humanos de las mujeres.</t>
  </si>
  <si>
    <t>Desde el año 2019 a la fecha se incorporaron, en los respectivos Planes Anuales de Capacitación, instancias de formación en Derechos Humanos, con el objetivo de formar a funcionarios /as del Ministerio de la Mujer y la Equidad de Género en temáticas de Derechos Humanos y Políticas Públicas, y con ello fortalecer las capacidades institucionales en la materia.
Asimismo, con ocasión de la pandemia nacional y mundial por el virus covid 19, en el año 2020, si bien existió dicha planificación, esta no pudo ser ejecutada debido a la ausencia de oferta programática. A su vez, el 75% de los funcionarios/as se encontraba con modalidad teletrabajo.
Durante el año 2021, el Plan Anual de Capacitación fue aprobado por la Autoridad mediante Resolución Exenta N° 209, de fecha 03 de marzo de 2021 y actualizado mediante Resolución Exenta N° 1048, de 13 de septiembre de 2021, generando una instancia de formación en Derechos Humanos para el año 2021, cuya área temática se relaciona con la línea de formación operativa transversal. 
Finalmente, en el mes de diciembre de 2021, el Ministerio de la Mujer y la Equidad de Género coordinó con la Universidad de Chile talleres y Cursos de Capacitaciones en las siguientes materias: Igualdad de Género y no Discriminación, Diversidad e Inclusión y Modelo Integral del cambio: Prevención del Maltrato , con la finalidad de realizar jornadas que permitan el fortalecimiento y transferencia de herramientas teóricas, jurídicas y de prevención, que permitan a las y los profesionales del Ministerio de la Mujer y Equidad de Género, contar con las capacidades técnicas y metodológicas para enfrentar problemáticas en estas materias.</t>
  </si>
  <si>
    <t>En cuanto a esta acción de mantener comunicación en forma permanente y generar programas de colaboración con instituciones especialistas en la temática que orienten sobre los contenidos de capacitación en materia de Derechos Humanos, el año 2019, nuestra Institución celebró un convenio de colaboración con el Observatorio de Participación y No Discriminación, unidad dependiente del Ministerio Secretaría General de Gobierno, quienes proponen la temática de Metodologías Participativas. Dentro de esta temática existe el módulo de la No Discriminación y una de las materias específicas de este módulo es “Derechos Humanos, Tratados y Convenciones”.
Desde la celebración de dicho convenio, se realizan coordinaciones anuales como una acción estratégica del Ministerio, en la cual impulsamos estas temáticas, concluyendo que el Observatorio de Participación y No Discriminación nos instó a fortalecer estratégicamente la formación y quehacer institucional de nuestros funcionarios/as.
En el año 2020, se inician las gestiones y generan contactos permanentes con la Subsecretaría de Derechos Humanos, con el fin de impartir un curso sobre la Introducción a los DD.HH., con el objetivo de propiciar una cultura en la función pública, basada en estos principios. Esto se realiza a través de un sistema de enseñanza de aprendizaje virtual que permita el acceso de funcionarios/as públicos de distintas reparticiones del Estado.
Dichas gestiones fueron concretadas durante el año 2021, siendo capacitadas/os los funcionarios/as del Ministerio de la Mujer y la Equidad de Género. 
Asimismo, en el mes de septiembre de 2021, y en el marco de la colaboración interinstitucional entre el Ministerio de la Mujer y la Equidad de Género y la Corporación Nacional de Desarrollo Indígena, se gestionaron, por parte del Departamento de Gestión y Desarrollo de Personas, 2 capacitaciones sobre Filosofía y Cultura Mapuche, a cargo del Lingüista y Magister en Letras don Necul Painemal, funcionario de la Oficina de Asuntos Indígenas de Santiago. 
Las materias abordadas en dichas instancias formativas, dicen relación directa con los Derechos Humanos de personas pertenecientes a Pueblos Originarios de nuestro país y que se auto identifican como indígenas.</t>
  </si>
  <si>
    <t>1. N° de Funcionarios/as del MMEG capacitadas</t>
  </si>
  <si>
    <t>1.-Primer instancia curso introducción de los Derechos Human: Desde el 17 de mayo al 7 de junio (2021), funcionarias/os inscritas/os: 24.
2.- Segunda Versión curso introductorio derechos humanos: Desde el 7 de junio hasta el 28 de junio (2021), funcionarias/os inscritos:16.
3.-Primera instancia curso cosmovisión indígena e interculturalidad: 21 de septiembre 2021, 60 funcionarios/as inscritos.
4.-Segunda instancia curso cosmovisión indígena: 28 de septiembre 2021, 19 funcionarios/as inscritos.</t>
  </si>
  <si>
    <t>Reuniones vía Microsoft teams, envío de presentaciones de las exposiciones. Capacitaciones en modalidad presencial y a través de Microsoft Teams</t>
  </si>
  <si>
    <t>No hubo dificultad, agregando que las/os funcionarias/os han recepcionado este curso con motivación y entusiasmo por fortalecer sus conocimientos en materia de Derechos Humanos. Cabe hacer presente que, las exposiciones sobre Cosmovisión y Filosofía Indígena fue recepcionada por los/as funcionarios/as con bastante sorpresa, toda vez que es primera vez que se entrega conocimiento de estas materias en esta Cartera de Estado, abriendo un campo de nuevas estrategias de aprendizaje en materia de Derechos Humanos/Fundamentales de grupos considerados como vulnerables y/o de protección.
En materia administrativa y financiera, se mantiene buena comunicación con los proveedores al momento de efectuar los cursos y talleres, obteniendo buenos resultados y fortaleciendo los conocimientos en estas materias, lo que permitió tener los certificados en tiempo y de manera favorable.</t>
  </si>
  <si>
    <t>Comité Bipartito de Capacitación institucional. Consulta a Asociaciones de Funcionarios/as</t>
  </si>
  <si>
    <t>Corporación Nacional de Desarrollo Indígena. Universidad de Chile.</t>
  </si>
  <si>
    <t>Convenio MINMUJERYEG y CONADI.</t>
  </si>
  <si>
    <t>Curso E-learning “Herramientas para el abordaje de la Violencia Contra la Mujer"</t>
  </si>
  <si>
    <t>Fortalecer las competencias de las y los funcionarios públicos que están en primera línea para prevenir la violencia contra las mujeres y prestar atención a las víctimas, con el propósito de mejorar la respuesta estatal.</t>
  </si>
  <si>
    <t>Implementación del curso: El Curso "Herramientas para el abordaje de la Violencia Contra la Mujer" está dirigido a funcionarias y funcionarios públicos en el entendido de que la transversalización de género pasa por entregar herramientas para el abordaje de la VCM, instalar las capacidades para detección, primera acogida y derivación o denuncia de situaciones de violencia que puedan ser detectadas en distintos espacios e instituciones de atención a público. 
Conforme al presupuesto disponible, cada año se realiza una priorización de instituciones para efectuar el curso considerando, en primera instancia, a aquellas instituciones que forman parte de la ruta crítica de la atención de la violencia contra las mujeres, aquellas instituciones que por su misión y funciones tienen la obligación de detectar y denunciar los casos de VCM que reciben y que son con las que normalmente se coordina la respuesta en materia de VCM. Entre los sectores priorizados para los años analizados están: ejecutores de Programas SernamEG en Convenio y Funcionarios/as del SernamEG, Ministerio de Salud y los Servicios de Salud, Carabineros, Ministerio de Justicia y DDHH, Poder Judicial, Policía de Investigaciones, Ministerio Público, Servicio Médico Legal. Funcionarios y funcionarias de estas instituciones participaron en el curso a través de becas o aporte directo de las instituciones.</t>
  </si>
  <si>
    <t>Mejora de contenidos y modalidades: Anualmente se realiza una revisión de los contenidos y se considera, si es necesario, fortalecer ciertos mensajes que son transmitidos en el curso. Además, cada vez se revisa el funcionamiento del mismo para agregar mejoras entre un año y otro. El último año, se coordinó, por ejemplo, ajustes a los términos técnicos para la 7ma versión del curso entre la Unidad VCM de SernamEG y la Universidad de Concepción. Para el año 20021 se reforzaron las clases on –line para los contenidos de los Módulos y se incorporó una Clase Magistral de Cierre: “Violencia Sexual y Estereotipos de Género de la Corte Interamericana de Derechos Humanos”.</t>
  </si>
  <si>
    <t>1. N° de funcionarios y funcionarias que aprueben el curso</t>
  </si>
  <si>
    <t>En el período comprendido entre los años 2018 y 2021, 2.251 funcionarias y funcionarios ha aprobado el Curso Herramientas para el abordaje de la Violencia Contra las Mujeres, de un total de 2.573 funcionarias/os inscritas/os en el mismo período. En términos anualizados la información del indicador es la siguiente: 
2018: 393
2019: 557
2020: 591
2021: 790</t>
  </si>
  <si>
    <t>Cabe señalar, como factor facilitador el mayor acercamiento en general con herramientas tecnológicas de parte de funcionarias y funcionarios del Sector Público, generado a partir de la incorporación de modalidades remotas de trabajo. Este acercamiento permitió realizar con mayor regularidad las instancias a través de videoconferencia; lo cual resultó en una factor potenciador para la gestión del curso conforme a lo diseñado.</t>
  </si>
  <si>
    <t>Se realizaron coordinaciones con todos los sectores participantes, para mejorar focalización y en específico para con DPP para Seminario sobre sentencias con perspectiva de Género. También se ha trabajado muy estrechamente con sector justicia, salud, educación y policías. Más de 30 servicios estatales.</t>
  </si>
  <si>
    <t>Se aplica una encuesta de satisfacción a participantes al finalizar el Curso - Resultados: Controles, Foros y Trabajo Final. Al finalizar se aplica Cuestionario que mide resultados del curso, en el trabajo de los/as participantes, entre ellos posibilidad de aplicación de las propuestas de sus trabajos finales. - Informe final con resultado de porcentajes de aprobados del curso.
En el año 2017, la Dipres realizó una evaluación de impacto del Programa de Prevención Integral de la Violencia Contra las Mujeres, cuyas sugerencias se incorporaron en la reformulación del Programa.</t>
  </si>
  <si>
    <t>Curso E-learning "Curso de inducción a las políticas proequidad de género"</t>
  </si>
  <si>
    <t>Fortalecer las competencias de las y los funcionarios públicos en la comprensión de la importancia del enfoque de género en las políticas públicas.</t>
  </si>
  <si>
    <t>Diseño del curso “Inducción a las políticas pro-equidad de género”:
En el año 2018 se desarrollan y se montan los contenidos de la primera versión del curso impartido a través de una plataforma de capacitación a distancia (e-learning). Luego, en el año 2021, se implementa una nueva versión del curso, con contenidos actualizados y una interfaz que ofrece una mejor experiencia de usuario.</t>
  </si>
  <si>
    <t>Coordinación y seguimiento del correcto funcionamiento del curso de e-learning desde el 2019 al 2021 gestionando la difusión del curso junto con la inscripción, implementación y finalización de los grupos de funcionarios y funcionarias inscritas de distintos Ministerios y Servicios Públicos.
Se incorporó el curso como indicador H en la planificación 2020 y 2021 del Ministerio de la Mujer y la Equidad de Género. En el 2020 se estableció una meta asociada de 1.300 funcionarios y funcionarias capacitados que fue superada llegando a 4.200. El 2021, la meta aumenta a 3.500 funcionarios y funcionarias públicos/as capacitados a nivel nacional que se dio por cumplida en diciembre del presente año.</t>
  </si>
  <si>
    <t>Desde abril del 2019, año en que inicia el funcionamiento del curso a la fecha se capacitaron 9.000 funcionarios y funcionarias públicos.</t>
  </si>
  <si>
    <t>Durante todo el 2021 se capacitaron 3.500 funcionarios públicos. Puntualmente, en el periodo mayo 2021 a diciembre del 2021 se han capacitado 3.139 funcionarios.</t>
  </si>
  <si>
    <t>En general el curso fue bien recibido por los/las funcionarios y funcionarias del Ministerio y ha permitido aumentar la eficiencia y escalabilidad de las capacitaciones al ser un curso asincrónico que permite llegar en poco tiempo a un gran grupo de personas de
distintas regiones del país. El principal desafío es que la correcta ejecución del curso requiere de un constante monitoreo y seguimiento del equipo para que las personas finalicen el curso con éxito. Este seguimiento no sólo se da a nivel de apoyo técnico (sobre todo en personas con habilidades digitales menos desarrolladas) sino también, motivacional ya que las personas requieren recordatorios constantes para finalizar el curso a tiempo. Otro de los desafíos relevantes en este tiempo fue la actualización del curso, que requirió un trabajo interdisciplinario con expertos en desarrollo de software. Este trabajo tomó tiempo ya que se necesitó un periodo de alienación de expectativas y retroalimentación constante del equipo del Ministerio.</t>
  </si>
  <si>
    <t>Reuniones interinstitucionales: Se ha coordinado la acción con todos los Ministerios y Servicios Públicos del País.</t>
  </si>
  <si>
    <t>Convenios de Colaboración con Servicios como Policía de Investigaciones, Carabineros de Chile y Bomberos de Chile.</t>
  </si>
  <si>
    <t>Carabineros de Chile</t>
  </si>
  <si>
    <t>Educación en derechos humanos y función policial</t>
  </si>
  <si>
    <t>Carabineros de Chile ha identificado que existen determinados grupos poblaciones a quienes les afectan particulares condiciones de inseguridad derivadas sustancialmente de prejuicios sociales que generan abuso y delito en su contra. 
Con el propósito de proteger a esta población y garantizar su acceso a la justicia, se han implementado medidas en el ámbito de la enseñanza y de los procedimientos. Con todo, la Institución desarrollará nuevos mecanismos que refuercen la prevención, detección e investigación de delitos que afectan a mujeres; niños, niñas y adolescentes; personas pertenecientes a pueblos indígenas; población migrante; refugiados; población LGTBI y personas con discapacidad.</t>
  </si>
  <si>
    <t>1.- Conforme lo establecen los principales tratados de carácter vinculante relacionados con los derechos humanos de grupos vulnerables, la EX-Zona de Prevención y Protección de la Familia, realizó un conjunto de capacitaciones a nivel Nacional asociados las temáticas de nuestras áreas de gestión tales como Violencia de Género, Perspectiva de Género, Enfoque de Derechos, Interculturalidad y Diversidad Sexual en el trabajo policial, entre otros. 2.- Enfoques considerados de forma transversal en el trabajo policial enfatizando en grupos vulnerables priorizando la infancia, adolescencia y las mujeres. 3.- Cursos de derechos humanos para el personal de Carabineros con la finalidad que se desempeñen como multiplicadores de los conocimientos adquiridos hacia el personal operativo 
4.- Programa Nacional de Capacitación en Derechos Humanos y Técnicas de Intervención Policial el que se desarrolla desde el año 2016.</t>
  </si>
  <si>
    <t>1. N° de funcionarios/as formados en derechos humanos y función policial</t>
  </si>
  <si>
    <t>PERSONAL CAPACITADO EX-ZONA DE FAMILIA E INFANCIA: Durante el año 2019, se realizaron 13 Capacitaciones a Nivel Nacional con un total 738 Funcionarios Policiales, capacitados en las siguientes temáticas: 
• Protección de la Infancia
• Protección policial de grupos sujetos a vulnerabilidad, niños, niñas y adolescentes.
• Código de ética, prevención del delito.
• Técnicas de resolución de conflictos y la ley de responsabilidad penal adolescente nro. 20.084 
• Ley de Menores nro. 16.618. Durante el año 2020, conforme a nueva planificación de actividades, se realizarán capacitaciones al personal de Carabineros en modalidad on line, considerando la Pandemia nacional que vivimos. DIRECCIÓN DD.HH Y PROTEC.FAM: se han formado en los diferentes cursos de derechos humanos que imparte la institución 275 Instructores en Derechos Humanos desplegados a nivel nacional.
DECAR - DIR.DD.HH: Diseñaron un curso para docentes bajo el nombre de “CURSO DE CAPACITACIÓN EN DERECHOS HUMANOS APLICABLES A LA FUNCIÓN POLICIAL DIRIGIDO A DOCENTES QUE IMPARTEN LA CÁTEDRA DE DERECHOS HUMANOS”, total de docentes: 80
DIRECCIÓN DE DERECHOS HUMANOS: Mediante el * Programa Nacional de Capacitación en Derechos Humanos y Técnicas de Intervención Policial se han capacitado : 48.649 funcionarios, esta cifra no se ha logrado incrementar significativamente debido a la contingencia nacional.
* Capacitación en Orden Público: 2.101 funcionarios
* Curso Online Subsecretaría de Derechos Humanos : 2.136 funcionarios
* Seminario de dialogo con manifestantes: 1.257 funcionarios
Curso online de Técnicas y Tácticas Operativas: 600</t>
  </si>
  <si>
    <t>2. Mecanismo formal de habilitación de profesores y profesoras diseñado e implementado</t>
  </si>
  <si>
    <t>DIRECCIÓN DE EDUCACIÓN, DOC. E HISTORIA: “CURSO DE CAPACITACIÓN EN DERECHOS HUMANOS APLICABLES A LA FUNCIÓN POLICIAL DIRIGIDO A DOCENTES QUE IMPARTEN LA CÁTEDRA DE DERECHOS HUMANOS”, total de docentes: 80</t>
  </si>
  <si>
    <t>No se han detectado inconvenientes para desarrollar estas temáticas atingentes a la educación en Carabineros de Chile toda vez que existe trabajo conjunto entre los estamentos que tienen intervención en dicha acción.
No obstante, se puede señalar lo siguiente: 
1.- Mediante O/G N° 2816 de fecha 22 diciembre de 2020, la Zona de Prevención y Protección de la Familia se fusiona con la Dirección de Derechos Humanos , denominándose Dirección de Derechos Humanos y Protección de la Familia, órgano que a través del Dpto. de Protección de la Familia y Grupos Vulnerables absorbe las temáticas de gestión de la ex Zona de Prevención y Protección de la Familia, de esta forma, este Dpto. durante el año 2021 hasta abril, ha desarrollado 21 capacitaciones con 5.647 capacitados en las temáticas.
2.- En relación a la transversalización de los enfoques Género, de Derechos, Interculturalidad y Diversidad Sexual en el trabajo policial, se enfatiza en la capacitación a los funcionarios de las Salas de Familia.</t>
  </si>
  <si>
    <t>1.- Conforme lo establecen los principales tratados de carácter vinculante relacionados con los derechos humanos de grupos vulnerables, la nueva Dirección de DD.HH Y Protec. Fam. se encuentra realizando un conjunto de capacitaciones a nivel Nacional asociados las temáticas de nuestras áreas de gestión tales como Violencia de Género, Perspectiva de Género, Enfoque de Derechos, Interculturalidad y Diversidad Sexual en el trabajo policial, entre otros. 2.- Enfoques considerados de forma transversal en el trabajo policial enfatizando en grupos vulnerables priorizando la infancia, adolescencia y las mujeres. 3.- Cursos de derechos humanos para el personal de Carabineros con la finalidad que se desempeñen como multiplicadores de los conocimientos adquiridos hacia el personal operativo 4.- Programa Nacional de Capacitación en Derechos Humanos y Técnicas de Intervención Policial</t>
  </si>
  <si>
    <t>"la nueva Dirección de DD.HH Y Protec. Fam. es responsable de diseñar planificar, organizar, dirigir y controlar el quehacer de Carabineros de Chile en materias de familia e infancia, instruyendo a nivel institucional los aspectos procedimentales, legales, técnicos y psicosociales existentes en dichas áreas.</t>
  </si>
  <si>
    <t>En relación al Programa Focalizado Preventivo de intervención Cívico Policial para el año 2019, se observa un progresivo compromiso con actores extra institucionales, gubernamentales y no gubernamentales, de esta forma, se han ido incorporando estamentos tales como la Intendencia Metropolitana, las Seremías de Salud, Ong's y autoridades locales quienes aportan y fortalecen la actividad con más recursos y presencia, dispuesta para la ciudadanía.</t>
  </si>
  <si>
    <t>Defensoría Penal Pública</t>
  </si>
  <si>
    <t>Capacitación a Funcionarios/as de la Defensoría Penal Pública en Derechos Humanos</t>
  </si>
  <si>
    <t>Realizar capacitaciones internas a las y los defensores penales públicos, en los sistemas de protección internacional de derechos humanos y la aplicación de estándares de derecho internacional de los derechos humanos para la defensa penal general y especializada.</t>
  </si>
  <si>
    <t>Ministerio de Justicia y Derechos Humanos - Defensoría Penal Pública</t>
  </si>
  <si>
    <t>Diagnóstico con las Defensorías Regionales, respecto de la existencia de planes de formación en DDHH para la defensa penal durante los últimos dos años, a objeto de evaluar el grado de conocimiento en la materia por parte de los/as profesionales.</t>
  </si>
  <si>
    <t>Realización de talleres introductorios a nivel nacional, en los sistemas de protección internacional de los derechos humanos y la aplicación de estándares de derecho internacional de los derechos humanos para la defensa penal.</t>
  </si>
  <si>
    <t>1. 95% de defensores especializados indígenas capacitados y 100% defensores indígenas capacitados</t>
  </si>
  <si>
    <t>1. 95% de defensores/as habilitados (especializados) para causas indígenas, y un 100% defensores/as de oficinas indígenas.</t>
  </si>
  <si>
    <t>1. En la defensa especializada (habilitados) se registra un total de 246 defensores/as. De esos, 233 registran capacitaciones en derechos humanos al 31-12-2021. 
En relación con los defensores de oficinas indígenas, se trata de 14 defensores/as, de los cuales todos/as han sido capacitados, lo que representa un 100%. 
* La fuente del número de defensores especializados fue extraída del sistema Power BI.</t>
  </si>
  <si>
    <t>2. 70% defensores especializados capacitados (Migrantes, RPA; Penitenciario)</t>
  </si>
  <si>
    <t>2. 84% de los defensores/as especializados capacitados. En RPA hay un 83% de defensores/as capacitados; en Migrantes, un 88%; y, en Penitenciario, un 76%.</t>
  </si>
  <si>
    <t>Hay 242 defensores/as con habilitación especializada en RPA, Penitenciario o Migrantes. 202 cuentan con capacitación en derechos humanos al 31-12-2021. Algunos de ellos tienen más de una especialización. Sin embargo, para no duplicar el número, se consideraron los defensores con una especialidad principal, a objeto de no elevar el número de defensores. Sin embargo, varios comparten especialización con los/as defensores/as habilitados indígenas del indicador No. 1. Los porcentajes por línea de especialización son los siguientes: RPA 83% capacitados (53); Migrantes 88% capacitados (102), y Penitenciarios 76% capacitados (47).
Hay defensores capacitados contabilizados que dejaron de cumplir funciones recientemente. Sin embargo, se tomó el universo al 01 de enero de 2021, el cual se actualizará en el último reporte. 
* La fuente del número de defensores especializados fue extraída del sistema Power BI.</t>
  </si>
  <si>
    <t>3. 25% de defensores/as de defensa general</t>
  </si>
  <si>
    <t>3. 54% de defensores/as generales capacitados.</t>
  </si>
  <si>
    <t>Se consideraron 320 defensores generales, excluyendo a aquellos que tienen alguna especialidad. De ellos, 173 están capacitados. 
* La fuente del número de defensores especializados fue extraída del sistema Power BI.</t>
  </si>
  <si>
    <t>El incumplimiento del indicador No 1, relativo al porcentaje de capacitación de defensores/as habilitados indígenas se explica por la rotación de los/as defensores/as. A pesar de ello, solo con aquellos defensores licitados ingresados el 2021, se alcanzó la cifra de un 94% de capacitaciones en derechos humanos. Esto es así, ya que el sistema mixto de prestación de la defensa se renueva cada tres años, a partir de los contratos de licitación. De ahí que en algunos casos, ingresen nuevos defensores/as y salgan algunos que ya tenían la capacitación realizada. Esto representa una dificultad en el cumplimiento del objetivo, pues es posible que encontrándose todos los defensores/as capacitados, posterior al proceso de licitación, ese número disminuya. 
Considerando la dotación total de defensores/as al 31 de diciembre de 2021 (749), el 71% registra capacitaciones en derechos humanos, lo que asciende a un total de 529 defensores/as.</t>
  </si>
  <si>
    <t>Capacitación a defensores/as que hagan ingreso a la institución con ocasión del nuevo proceso de licitación.</t>
  </si>
  <si>
    <t>Capacitar a quienes permanecen en la institución y no han tenido actividades de esta naturaleza y cuyos contratos vencen con posterioridad al año 2021.</t>
  </si>
  <si>
    <t>En algunas de las capacitaciones se ha contado con la presencia de funcionarios de la oficina Regional del ACNUDH, la Comisión Interamericana de Derechos Humanos, profesionales de las Relatorías Especiales de Naciones Unidas, ONGs internacional (APT) y funcionarios de la Corte IDH.</t>
  </si>
  <si>
    <t>Incorporar enfoque de derechos humanos en la formación de las y los aspirantes a oficiales de Gendarmería y Gendarmes Alumnos/as</t>
  </si>
  <si>
    <t>Desarrollar, en los y las Aspirantes a Oficiales, y en gendarmes alumnos/as las competencias requeridas para conocer, comprender y valorar los derechos humanos en todas sus expresiones, aplicando las normas internacionales, regionales y nacionales, sobre la materia en el ámbito penitenciario.</t>
  </si>
  <si>
    <t>1. Incorporación en malla curricular de competencias para el conocimiento, comprensión y valoración de los derechos humanos por parte de los y las aspirantes a Oficiales</t>
  </si>
  <si>
    <t>Cumplido</t>
  </si>
  <si>
    <t>2. Reporte anual de incorporación en malla curricular de enfoque de derechos humanos elaborado</t>
  </si>
  <si>
    <t>Reporte Anual cumplido.</t>
  </si>
  <si>
    <t>3. Diseño e implementación de instrumentos de evaluación de incorporación de enfoque de derechos humanos en aspirantes a oficiales</t>
  </si>
  <si>
    <t>El Depto. de DDHH en conjunto con la Escuela de Gendarmería, desarrollaron el Instrumento para la evaluación del efectivo enfoque de DDHH en los AAOO. El Instrumento evalúa el efectivo entendimiento por parte de los alumnos, tras su proceso de práctica en unidades penales de la región metropolitana y después de cursar las asignaturas de "Derechos Humanos Segundo Semestre" y "Derechos Humanos y la Labor Penitenciaria". Lamentablemente, se deberá aplicar el año 2022, dado que el curso excede el año 2021. El envío del instrumento para su aplicación se informó a través del OF ORD N° 480 del 30 de diciembre, el cual se adjunta.</t>
  </si>
  <si>
    <t>La implementación de la Acción 109 se transformó en un hito significativo al interior de la Institución en lo que se refiere a la formación y promoción de DDHH. La aplicación de un instrumento a los AAOO se extenderá a otros funcionarios así como a los Gendarmes Alumnos. Con ello se espera detectar brechas y elaborar procesos de mejora continua en la creación de una cultura organizacional con enfoque de DDHH</t>
  </si>
  <si>
    <t>PLAN DE ASISTENCIA TÉCNICA EN DERECHOS HUMANOS DE LA SUBSECRETARÍA DE DDHH</t>
  </si>
  <si>
    <t>Capacitar a funcionarios y funcionarias de Establecimientos Penitenciarios en materias de derechos humanos</t>
  </si>
  <si>
    <t>Desarrollar un Plan de Capacitación Nacional (16 capacitaciones) para Funcionarios y Funcionarias de Establecimientos Penitenciarios en temas de protección de derechos, especialmente Derecho Internacional de los Derechos Humanos, principio de igualdad y no discriminación y grupos vulnerados.</t>
  </si>
  <si>
    <t>1. N° de funcionarios/as capacitados</t>
  </si>
  <si>
    <t>Durante todo el año 2021</t>
  </si>
  <si>
    <t>2. N° de jornadas de capacitación relizadas, por año</t>
  </si>
  <si>
    <t>Durante año 2021, el número de jornadas corresponde a las actividades presenciales y no presenciales realizadas y/o coordinadas por el Departamento de DDHH, así como los Encargados Regionales de DDHH.</t>
  </si>
  <si>
    <t>3. % de capacitados/as con evaluación satisfactoria de capacitaciones realizadas</t>
  </si>
  <si>
    <t>Se considera una evaluación satisfactoria, cuando el resultado de la encuesta es igual o mayor al 60%. Cabe señalar que el porcentaje se obtuvo del universo total de las encuestas respondidas, el cual no necesariamente corresponde al total de funcionarios capacitados.</t>
  </si>
  <si>
    <t>Con la Defensoría Penal Pública, el MNPT, el INDH y la Subsecretaría de Derechos Humanos.</t>
  </si>
  <si>
    <t>Con Defensoría Penal Pública</t>
  </si>
  <si>
    <t>Realizar visitas anuales al Museo de la Memoria y los Derechos Humanos por parte de los aspirantes a oficiales y gendarmes alumnos de la Escuela de Gendarmería</t>
  </si>
  <si>
    <t>Se realizarán tres visitas anuales de Aspirantes a Oficiales y Gendarmes Alumnos, para integrar a su formación profesional el respeto de los derechos humanos y valorizar la preservación de la memoria histórica del país.
Las visitas se realizarán en coordinación con el Museo de la Memoria y el Programa de Extensión Académica de la Escuela de Gendarmería.</t>
  </si>
  <si>
    <t>Museo de la Memoria y los Derechos Humanos</t>
  </si>
  <si>
    <t>1. % de visitas realizadas, respecto de 3 comprometidas por año</t>
  </si>
  <si>
    <t>Producto de la pandemia, y el plan paso a paso, este año 2021 los aspirantes a oficiales y gendarmes alumnos no realizaron visitas al Mueso de la Memoria.</t>
  </si>
  <si>
    <t>2. N° de Aspirantes a Oficiales y Gendarmes Alumnos que participan de visitas realizadas, por año</t>
  </si>
  <si>
    <t>El momento pandémico que vive el mundo, ha obligado a los países a desarrollar e implementar, a través de sus gobiernos, distintos planes de salud para proteger a su población del contagio del COVID-19 y los estragos que puede causar este virus. Chile por su parte, desde marzo del 2020, ha llevado a cabo su plan paso a paso, lo que imposibilitó por parte de la Institución y específicamente a la Escuela de Gendarmeria de Chile, programar con el Museo de la Memoria, visitas presenciales de los aspirantes a oficiales y gendarmes alumnos el año 2021.</t>
  </si>
  <si>
    <t>Museo de la Memoria</t>
  </si>
  <si>
    <t>Educación en derechos humanos para Funcionarios/as Públicos</t>
  </si>
  <si>
    <t>Incorporar enfoque de derechos humanos en plan anual de capacitación del Consejo para la Transparencia, que permita la realización de charlas informativas a funcionarios/as de otras instituciones sobre derechos humanos en la gestión pública.</t>
  </si>
  <si>
    <t>Ajuste de contenido de capacitación para funcionarios, incluyendo enfoque de DDHH</t>
  </si>
  <si>
    <t>Implementación de capacitaciones</t>
  </si>
  <si>
    <t>1. Enfoque de derechos humanos incorporado en plan anual de capacitación</t>
  </si>
  <si>
    <t>2. N° de charlas informativas realizadas / N° total de charlas informativas planificadas</t>
  </si>
  <si>
    <t>100% (4 actividades al año, entre junio y diciembre)</t>
  </si>
  <si>
    <t>Algunos funcionarios públicos no tienen cercanía con el tema de DDHH y sería necesario generar acciones más amplias y con colaboración de varias instituciones para formación de funcionarios</t>
  </si>
  <si>
    <t>Ajustar contenidos y metodología para generar espacios grupales reflexivos</t>
  </si>
  <si>
    <t>Analizar encuesta de satisfacción de participantes para hacer ajustes</t>
  </si>
  <si>
    <t>Ministerio Secretaria General de la Presidencia, Municipios</t>
  </si>
  <si>
    <t>encuesta de satisfacción</t>
  </si>
  <si>
    <t>Educación en derechos humanos a funcionarios/as del Consejo para la Transparencia</t>
  </si>
  <si>
    <t>Realización de un conversatorio informativo por año sobre derechos humanos en la gestión pública, abierta a la participación de funcionarios y funcionarias del Consejo y de otras reparticiones públicas.</t>
  </si>
  <si>
    <t>Realización de convocatoria y difusión de la actividad entre funcionarios del CPLT
Diseño de ppt sobre DDHH y Transparencia
Implementación de la actividad</t>
  </si>
  <si>
    <t>1. Un conversatorio sobre derechos humanos en gestión pública realizado, por año</t>
  </si>
  <si>
    <t>Se ejecutó 1 actividad de 1 planificada.</t>
  </si>
  <si>
    <t>Se sugiere que este tipo de actividades sea apoyada con la presencia de un profesional de la subsecretaria de DDHH</t>
  </si>
  <si>
    <t>Diseño de la próxima actividad (2021)</t>
  </si>
  <si>
    <t>Coordinación con la Subsecretaria de Derechos Humanos</t>
  </si>
  <si>
    <t>Ministerio de Obras Públicas</t>
  </si>
  <si>
    <t>Capacitación a Funcionarios/as del Ministerio de Obras Públicas</t>
  </si>
  <si>
    <t>Entregar conocimientos básicos en materia de derechos humanos a a funcionarios y funcionarias del Ministerio y sus servicios.</t>
  </si>
  <si>
    <t>Ministerio de Obras Públicas - Subsecretaría de Obras Públicas</t>
  </si>
  <si>
    <t>-Con el objeto de incluir la educación en derechos humanos en la formación y capacitación para los funcionarios del Ministerio de Obras Públicas, se realizó un taller piloto el año 2018 orientado a sensibilizar a los trabajadores en materia de derechos humanos. El taller fue un primer acercamiento básico sobre qué y cuáles son los derechos humanos y su identificación. A fin de sensibilizar el mayor número de funcionarios del Ministerio de Obras Públicas, se realizó en dos jornadas consecutivas el mismo taller. Con el objeto de generar mayor conocimiento sobre DD.HH. 
-Durante el año 2019 se implementó un curso virtual sobre DD.HH, que abordaba de manera más específica los ítems de mayor relevancia y permitió a los funcionarios tener una certificación sobre la aprobación del curso. 
-En el presente año 2020, hemos decidido realizar un taller sobre DD.HH, Inclusión y Género, en el que se abordará un primer módulo sobre introducción a los DD.HH, dando énfasis a los derechos de las personas discapacitadas, y los derechos de la mujer y equidad de género. En el marco de la emergencia sanitaria actual, se ha decidido implementar el curso de manera remota o e-learning, mediante la entrega de material a los funcionarios, luego una capacitaciíon a través de videoconferencia y finamente con una evaluación de los participantes. Esta actividad finalizó durante el segundo semestre de 2020.
-Se contempla capacitación por medios virtuales para el segundo semestre de 2021. De forma paralela, y a través de Aula virtual de la Academia de Obras Públicas, se ha subido videos e información referente a Derechos Humanos.</t>
  </si>
  <si>
    <t>Incluir en los medios de comunicación del Ministerio de Obras Públicas información referente a políticas públicas con enfoque de derechos humanos. Al igual que informar respecto del Plan Nacional de Derechos Humanos, sus objetivos y alcances.</t>
  </si>
  <si>
    <t>1. (Funcionarios que asisten a la capacitación / Total de funcionarios designados para la capacitación) * 100</t>
  </si>
  <si>
    <t>-Año 2018, cumplimiento 100 %: 2 jornadas realizadas con asistencia total de 75 funcionarios MOP. 100% cumplimiento.
-Año 2019, curso virtual: 57 funcionarios inscritos de los diversos servicios.
Año 2020: Se realizó Programa Capacitación Género Nivel Básico que consideró un módulo denominado "Una breve introducción a los Derechos Humanos e Institucionalidad en Chile" Total Inscritos:559/ N° de personas que finalizan la capacitación: 444/ N° de personas que no finalizan la capacitación:115/Aprobados: 422/ Reprobados : 22.
-Año 2021: Capacitacion. 118 personas de los diversos servicios del Mop transversalmente.-</t>
  </si>
  <si>
    <t>Invitación a Taller realizada a cada Servicio, recepción de interesados, lista de asistencia y evaluación final.</t>
  </si>
  <si>
    <t>-En el año 2018, no hubo mayores inconvenientes para organizar la actividad ya que contábamos con el apoyo de funcionarios de la subsecretaría de Derechos Humanos, quienes ya habían organizado actividades similares. Existió interés por parte de los funcionarios en participar y una muy buena recepción tras el desarrollo del curso.
-Durante el año 2019, el curso virtual tuvo una buena recepción, y nuevamente contamos con la ayuda de la Subsecretaría de DD.HH.
-Año 2020, dada la crisis sanitaria fue necesario cambiar el programa diseñado y buscar nuevas alternativas de capacitación con modalidad a distancia o e-learning, las que fueron bien abordadas y no generaron inconvenientes.
-Año 2021, se contempla utilizar mismo mecanismo que el año 2020, además de complementar a través de capacitación en el aula virtual. Este aula pertenece a la Academia de Obras Públicas, y si bien, en un principio corresponde al Programa de Inspectores Fiscales, se tiene contemplado que dicho material pueda estar al alcance de todos los funcionarios.
- Se finaliza con Capacitaciones transversalmente a cada servicio, incluyendo nuevamente a los inspectores fiscales que forman parte de la Academia Mop, No surgen mayores inconvenientes en la aplicación de la Capacitacion ya que es través de medios tecnológicos y vía remota en donde gran parte de los convocados asiste.-</t>
  </si>
  <si>
    <t>Se tiene contemplado continuar con talleres y/o capacitaciones sobre derechos humanos para profundizar sobre la misma y abarcando temáticas y políticas de derechos humanos que se relacionan directamente con nuestro Ministerio. Además, de utilizar medios tecnológicos para hacer llegar la información de forma más fácil, tomando en consideración los tiempos actuales.</t>
  </si>
  <si>
    <t>Incluir en boletín electrónico y otros medios de comunicación información referente a los derechos humanos, con el objeto de poder comenzar a implementar políticas públicas en base a un enfoque de derechos humanos.</t>
  </si>
  <si>
    <t>Para implementar la capacitación a funcionarios del Ministerio de Obras Públicas, año 2018 2019 y 2020, se procedió a coordinar con la Subsecretaría de Derechos Humanos la entrega de capital humano e insumos necesarios para la materialización de la capacitación.</t>
  </si>
  <si>
    <t>Ministerio Secretaría General de Gobierno</t>
  </si>
  <si>
    <t>Plan de capacitación y enfoque de derechos humanos</t>
  </si>
  <si>
    <t>Jornada anual para facilitar el conocimiento y la identificación del vínculo entre el quehacer de los funcionarios del Ministerio Secretaría General de Gobierno y el enfoque de derechos humanos. Propiciar que las funciones propias del MSGG se realicen enmarcadas en el enfoque de derechos humanos.</t>
  </si>
  <si>
    <t>Ministerio Secretaría General de Gobierno - Subsecretaría General de Gobierno</t>
  </si>
  <si>
    <t>Cursos presenciales y modalidad e - learning de derechos humanos a funcionarios(as) del Ministerio Secretaría General de Gobierno.</t>
  </si>
  <si>
    <t>1. Una jornada de sensibilización por año realizada</t>
  </si>
  <si>
    <t>Fecha de capacitaciones</t>
  </si>
  <si>
    <t>2018: capacitaciones realizadas en 2 modalidades: 
1. Jornada presencial realizada por la Subsecretaría de Derechos Humanos, en la cual participaron 14 personas. 
2. Curso e-learning a funcionarios(as) de regiones, realizado entre el 7 de diciembre y el 28 de diciembre del 2018, participando 15 personas.
2019: se desarrolló en dos etapas: 
1° etapa: capacitaciones ejecutadas en junio de 2019, en la cual se capacitaron a 12 funcionarios; 
2° etapa: se capacitaron 26 funcionarios.
2020: Se realizaron 2 cursos:
1. Curso e-learning en el ámbito de derechos humanos, diseñado y entregado por la Subsecretaría de Derechos Humanos. 
2. " Un, dos tres... por los derechos humanos", realizado por la Universidad Nacional Autónoma de México y la Comisión de Derechos Humanos de la Ciudad de México.
2021: Durante agosto de 2021, se realizó una actividad de capacitación titulada “Curso Derechos Humanos Avanzado”, de 21 horas pedagógicas, equivalentes a 16 cronológicas, en modalidad E-Learning, dirigida a 30 funcionarios y funcionarias del Ministerio Secretaría General de Gobierno.</t>
  </si>
  <si>
    <t>Capacitaciones del Observatorio de participación ciudadana y no discriminación con enfoque de derechos humanos</t>
  </si>
  <si>
    <t>1. Capacitar a funcionarios y funcionarias de distintas instituciones en conceptos básicos y tratados internacionales sobre no discriminación en distintos ámbitos, así como en contenidos y aplicabilidad de la Ley Nº 20.609.
2. Certificar a las instituciones cuyos funcionarios y funcionarias aprueben la evaluación de contenidos de la capacitación.</t>
  </si>
  <si>
    <t>Mediante el programa de capacitaciones del Observatorio de Participación Ciudadana y No Discriminación desde el año 2018 a diciembre de 2021, se han capacitado a 17.057 funcionarias y funcionarios pertenecientes a distintos servicios e instituciones públicas del Estado.
2018: 2.624 funcionarios/as capacitados. 
2019: 4.770 funcionarios/as capacitados. 
2020: 3.273 funcionarios/as capacitados. 
2021: 6.390 funcionarios/as capacitados. 
Este programa, comprometió en sus actividades del año 2020/2021, la realización de capacitaciones con enfoque de género, con el propósito de fortalecer el rol de promotores de participación, respeto y no discriminación al interior del Estado y la sociedad.</t>
  </si>
  <si>
    <t>Desde abril a diciembre del año 2021 se realizaron 205 jornadas de capacitación, capacitando así a 6.390 funcionarios públicos, a través de cursos E- learning y capacitaciones presenciales. 
Así, desde el año 2018 a diciembre 2021 se realizaron aproximadamente 419 jornadas.</t>
  </si>
  <si>
    <t>1.- 250 instituciones certificadas por año</t>
  </si>
  <si>
    <t>Instituciones certificadas por año.</t>
  </si>
  <si>
    <t>Mediante el programa de capacitaciones del Observatorio de Participación Ciudadana y No Discriminación desde el año 2018 a diciembre de 2021, se han capacitado a 17.057 funcionarias y funcionarios pertenecientes a distintos servicios e instituciones públicas del Estado. Sobre el particular en el año:
2018: 393 Instituciones certificadas. 
2019: 871 Instituciones certificadas. 
2020: 712 Instituciones certificadas. 
2021: 809 Instituciones certificadas.
Desde el año 2018 a diciembre 2021, se han certificado 2785 Instituciones.</t>
  </si>
  <si>
    <t>El programa de capacitaciones en materias de no discriminación, se había desarrollado de manera presencial, a través de jornadas de capacitación.
Por contingencia COVID, se incorporó la modalidad e-learning , desde mayo de 2020, lo que facilito la extensión del curso a servicios públicos regionales a nivel nacional.</t>
  </si>
  <si>
    <t>Se llevo a cabo diversas reuniones colaborativas con distintas instituciones de la Administración del Estado, con el objetivo principal de promover y difundir la participación ciudadana y la no discriminación en la gestión pública</t>
  </si>
  <si>
    <t>Mediante la Unidad de Observatorio de Participación Ciudadana y No Discriminación, el Ministerio Secretaría General de Gobierno, a firmado diversos convenios de colaboración con distintos servicios públicos. Estas alianzas estratégicas, permitieron generar el desarrollo de capacitaciones en materias de no discriminación y/o participación ciudadana, que fueron impartidas por el Observatorio, para los/as funcionarios/as de la administración publica.</t>
  </si>
  <si>
    <t>En la realización de las capacitaciones presenciales los funcionarios y funcionarias debieron realizar una evaluación al finalizar el curso. En cuanto las jornadas semanales del E- learnig los participantes debieron realizar una la evaluación final. Adicional a ello los funcionarios y funcionarias de los diversos servicios públicos participaron en un foro a través de la plataforma meet.</t>
  </si>
  <si>
    <t>Evaluación de programa de fortalecimiento de habilidades para una atención de calidad con enfoque de derechos humanos</t>
  </si>
  <si>
    <t>1. Determinar la cantidad de funcionarios y funcionarias cubiertos por programa, y cuantificar cuál es la cantidad de funcionarios no cubiertos por este.
2. Analizar las evaluaciones que los participantes del programa entregan, con la finalidad de buscar mejoras en los módulos y temáticas abordadas, instando a un rediseño en caso de ser necesario.</t>
  </si>
  <si>
    <t>Ministerio Secretaría General de la Presidencia - Subsecretaría General de la Presidencia</t>
  </si>
  <si>
    <t>El estudio de la acción fue derivado al Sr. Luis Aránguiz, funcionario de la Comisión de Integridad Pública y Transparencia de la Segpres y posteriormente al Sr. Ángelo Palomino, funcionario de la misma institución, en calidad de "editor", para subir la información a la plataforma.</t>
  </si>
  <si>
    <t>Se realizó una búsqueda, a través de distintos medios, vinculada a "las jornadas de Fortalecimiento de Habilidades para Funcionarios OIRS y otros puntos de atención de personas", su contenido y funcionarios capacitados, de lo que se obtuvo documentos que se utilizaron para la elaboración del reporte.</t>
  </si>
  <si>
    <t>1. N° de funcionarios/as cubiertos por el Programa / Cantidad total de funcionarios/as que debieron ser capacitados</t>
  </si>
  <si>
    <t>La tasa de funcionarios capacitados en 2017 fue de 53,3%. (823 capacitados de un universo de 1544 funcionarios susceptibles de ser capacitados).</t>
  </si>
  <si>
    <t>Debido a que hay funcionarios OIRS en distintos ministerios y servicios, no existe un número consolidado de funcionarios OIRS a nivel nacional. Por ello, para las jornadas de capacitación del año 2017, la Comisión Asesora para la Promoción de los Derechos de las Personas ante la Administración del Estado levantó un formulario en el que los funcionarios de las OIRS de los distintos ministerios y servicios debían inscribirse. Ese número es el universo de funcionarios que podrían haberse capacitado, y constituye el denominador del indicador. El numerador del indicador, a su vez, es el número efectivamente capacitado (823).
Los números de funcionarios OIRS capacitados y el universo a capacitar fue obtenido del informe trimestral del periodo comprendido entre enero-marzo de 2018, de la Comisión Asesora para la Promoción de los Derechos de las Personas ante la Administración del Estado.
Cabe señalar que el indicador se construyó sólo en base a las capacitaciones realizadas en 2017, ya que las capacitaciones del año 2018 no consideraron un módulo específico de derechos humanos.
Nombre del indicador (2):</t>
  </si>
  <si>
    <t>2. Propuesta de mejoras al programa elaborada</t>
  </si>
  <si>
    <t>Las calificaciones (de 1 a 7) de los funcionarios capacitados fueron positivas, fluctuando mayoritariamente entre la nota 5 y 6 respecto de la claridad y calidad de las exposiciones. 
No obstante, a partir de las evaluaciones obtenidas, se proponen las siguientes mejoras: 
1. Dada su importancia, es necesario realizar este tipo de capacitaciones con mayor frecuencia. 
2. Potenciar la utilización de lenguaje claro y simple (menos normativo) en las capacitaciones.
3. Reducir el contenido jurídico y académico. 
4. Adecuar el contenido de las capacitaciones al contexto que enfrentan los funcionarios (por ejemplo, considerar realidad rural y no sólo urbana, y temáticas como tolerancia a la frustración, empatía, trato inclusivo y mejoría del clima laboral). 
5. Generar una mayor interacción con los asistentes a la capacitación. Hacer más actividades tipo taller, y menos charlas.
6. Mejorar la utilización de los recursos digitales en las capacitaciones.
7. Mejorar aspectos logísticos, como el audio y los horarios.</t>
  </si>
  <si>
    <t>El reporte del indicador se realizó en base a un análisis de los documentos que contenían las evaluaciones de los participantes de las capacitaciones de las jornadas de Fortalecimiento de Habilidades para Funcionarios OIRS y otros puntos de atención de personas.</t>
  </si>
  <si>
    <t>Si bien esta acción se da por finalizada, la misma constituye el punto de inicio para la acción ID 118, que tiene por objetivo reformular las capacitaciones de funcionarios OIRS, con enfoque de Derechos Humanos.</t>
  </si>
  <si>
    <t>Se realizarán acciones de coordinación con el área de capacitaciones de la Subsecretaría de Derechos Humanos, a fin de obtener una colaboración especializada en la reformulación de las jornadas en el marco de la acción ID 118.</t>
  </si>
  <si>
    <t>Contacto telefónico con Dipres, para saber si existe un número consolidado de funcionarios OIRS en el Estado (la respuesta fue que ellos no lo tienen consolidado).</t>
  </si>
  <si>
    <t>La realización del segundo indicador del reporte implica en sí mismo la realización de una evaluación, en este caso a las capacitaciones del programa de Fortalecimiento para Funcionarios OIRS y otros puntos de atención de personas.</t>
  </si>
  <si>
    <t>Enfoque de derechos humanos en la atención de Oficina de Informaciones, Reclamos y Sugerencias (OIRS)</t>
  </si>
  <si>
    <t>Reformulación del Programa de fortalecimiento de habilidades para una atención de calidad con enfoque de derechos humanos, a partir de las brechas detectadas en la evaluación realizada.</t>
  </si>
  <si>
    <t>Subsecretaría de Derechos Humanos; Consejo para la Transparencia; Servicio Nacional de la Discapacidad; Servicio Nacional de la Mujer y la Equidad de Género; Departamento de Extranjería y Migración</t>
  </si>
  <si>
    <t>Contacto y coordinación con la Subsecretaría de Derechos Humanos, con el Departamento de Extranjería y Migración del Ministerio del Interior y Seguridad Pública, y con el Ministerio de la Mujer y la Equidad de Género, para obtener una retroalimentación especializada en DDHH, Migración, Interculturalidad y Género.</t>
  </si>
  <si>
    <t>Determinación de los aspectos que serán considerados en la reformulación del programa, derivados de la evaluación de los funcionarios que asistieron a las jornadas de capacitación.</t>
  </si>
  <si>
    <t>1. N° de programas de fortalecimiento de habilidad de funcionarios y funcionarias de OIRS para una atención ciudadana con enfoque de derechos humanos</t>
  </si>
  <si>
    <t>La reformulación del programa de fortalecimiento de habilidades para una atención de calidad con enfoque de derechos humanos contará con 5 módulos.</t>
  </si>
  <si>
    <t>Los 5 módulos de la reformulación son los siguientes: 
1. Introducción a los Derechos Humanos.
2. Atención ciudadana de calidad como forma de promoción de los DDHH.
3. Herramientas para la comunicación.
4. Modelo de atención inclusiva.
5. Interculturalidad. 
Esta reformulación contempló las evaluaciones brindadas por los participantes de "las jornadas de fortalecimiento de habilidades para una atención de calidad con enfoque de derechos humanos" y la asesoría especializada del funcionario Elías Ramos, abogado y master en Derechos Humanos. Pues por diversas dificultades no fue posible obtener una asesoría especializada de instituciones.</t>
  </si>
  <si>
    <t>La acción ID 118, consiste en la reformulación de un programa que se imparte a funcionarios de OIRS en todo Chile incorporando un enfoque de DDHH con el fin de fortalecer las competencias en la materia de los funcionarios que trabajan en directa relación con los ciudadanos. 
Al respecto, en el desarrollo de esta reformulación, se presentó la dificultad de coordinar con instituciones especializadas en la materia. Debido a ello, finalmente se trabajó con el funcionario Elías Ramos, abogado y master en derechos humanos, para elaborar y redactar la reformulación de las jornadas de capacitación.</t>
  </si>
  <si>
    <t>Coordinación con diversas instituciones para obtener una retroalimentación especializada en DDHH, Migración, Interculturalidad y Género.</t>
  </si>
  <si>
    <t>Elaboración de programa y contenidos que incluirá la capacitación.</t>
  </si>
  <si>
    <t>Fortalecimiento de habilidades de las y los funcionarios con enfoque de derechos</t>
  </si>
  <si>
    <t>Reforzar conocimientos sobre habilidades blandas necesarias en la atención de personas, a través del intercambio de experiencias y el reforzamiento de habilidades que faciliten una “atención de calidad” desde el vínculo entre las personas y el Estado.</t>
  </si>
  <si>
    <t>Invitaciones y coordinación con instituciones: se realizaron reuniones de coordinación con instituciones para realizar jornadas regionales de capacitación a funcionarios de atención ciudadana, a quienes se les extendió la invitación a través de la Red de Integridad de la Comisión de Integridad Pública y Transparencia. 
Las instituciones con las que se coordinaron estas jornadas son: el Departamento de Extranjería y Migración (DEM), para realizar un modulo sobre migraciones e interculturalidad; y el Servicio Nacional de la Discapacidad (SENADIS), para realizar un módulo sobre "modelo de atención inclusiva". Además, la Comisión de Integridad Pública elaboró un módulo inicial sobre introducción a los Derechos Humanos, en colaboración con el área de capacitaciones de la Subsecretaría de Derechos Humanos.</t>
  </si>
  <si>
    <t>Realización de jornadas de capacitación: se programaron cinco capacitaciones de carácter regional y en formato digital, que fueron tituladas como "Derechos Humanos para una mejor atención ciudadana". Estas instancias involucran el desarrollo de los siguientes tres los módulos: 
- Modulo I “Atención ciudadana y Derechos Humanos”
- Modulo II “Modelo de atención inclusiva”
- Modulo III “Interculturalidad”
Estas instancias regionales fueron completamente realizadas.</t>
  </si>
  <si>
    <t>1. N° de capacitaciones realizadas a funcionarios y funcionarias OIRS en sistema de atención</t>
  </si>
  <si>
    <t>5 jornadas regionales.</t>
  </si>
  <si>
    <t>Dicha capacitación corresponde a la primera jornada regional realizada.</t>
  </si>
  <si>
    <t>2. N° de funcionarios capacitados/ N° total de funcionarios</t>
  </si>
  <si>
    <t>583 funcionarios capacitados.</t>
  </si>
  <si>
    <t>Corresponde a los funcionarios capacitados en las 5 jornadas regionales. 
La cantidad total de funcionarios de atención ciudadana, a nivel país, es desconocida.</t>
  </si>
  <si>
    <t>Existen dos dificultades para la implementación de la acción ID119:
1. La situación de pandemia por covid-19 ha impedido la realización de jornadas presenciales, que podrían haber sido más adecuadas para abordar las temáticas que involucra cada módulo. Pues en un contexto presencial es posible realizar jornadas más extensas en tiempo. Mientras que de forma virtual aquello no es posible.
2. No existen datos sobre la cantidad total y exacta de funcionarios públicos de las OIRS o atención ciudadana. Por lo tanto, no se conoce con exactitud el universo de funcionarios que podrían ser capacitados.</t>
  </si>
  <si>
    <t>Realización de las siguientes jornadas regionales programadas:
- 12 de mayo: Región de Arica y Parinacota, Región de Tarapacá, Región de Antofagasta.
- 16 de Junio: Región de Atacama, Región de Coquimbo, Región de Valparaíso. 
- 14 de Julio: Región Metropolitana de Santiago, Región del Libertador General Bernardo O’Higgins, Región del Maule.
- 11 de Agosto: Región del Ñuble, Región del Biobío, Región de La Araucanía. 
- 15 de Septiembre: Región de Los Ríos, Región de Los Lagos, Región de Aysén del General Carlos Ibáñez del Campo, Región de Magallanes y la Antártica Chilena.</t>
  </si>
  <si>
    <t>Revisión de las evaluaciones realizadas por los participantes: al finalizar cada jornada se envía un encuesta de aprendizaje y satisfacción a los funcionarios que participaron de la instancia. Los resultados de estas encuestas son revisados posteriormente para conocer el impacto de las jornadas y los posibles espacios de mejora que puedan ser implementados.</t>
  </si>
  <si>
    <t>Solicitud de cooperación al Departamento de Extranjería y Migración del Ministerio del Interior y Seguridad Pública; al Servicio Nacional de la Discapacidad (SENADIS). Ambas instituciones colaboraron en la implementación de las jornadas de capacitación regional, impartiendo módulos sobre las materias de su dominio.</t>
  </si>
  <si>
    <t>Ministerio de Transportes y Telecomunicaciones</t>
  </si>
  <si>
    <t>Curso E-learning Derechos Humanos para funcionarios y funcionarias de la Subsecretaria de Telecomunicaciones</t>
  </si>
  <si>
    <t>Promover una cultura de derechos humanos en los funcionarios y funcionarias de la Subsecretaría de Telecomunicaciones para la prevención de la vulneración de estos derechos hacia las personas, a través de la elaboración de un curso autoaplicado de formación general en derechos humanos.</t>
  </si>
  <si>
    <t>Ministerio de Transportes y Telecomunicaciones - Subsecretaría de Telecomunicaciones</t>
  </si>
  <si>
    <t>Luego de la convocatoria del mes de septiembre del 2020 al interior de SUBTEL, para participar en el Curso virtual "Derechos humanos para funcionarios y funcionarias públicos, en donde participaron un funcionario y cinco funcionarias, no se han realizado nuevas convocatorias.</t>
  </si>
  <si>
    <t>Debido a crisis por COVID 19 y teletrabajo, no se enviará convocatoria para este cursos durante el primer semestre del 2021. Se está en espera de confirmación de realización durante el ultimo trimestre del 2021</t>
  </si>
  <si>
    <t>1. Un curso elaborado de capacitación en sistema E-learning para funcionarios y funcionarias de la Subsecretaría</t>
  </si>
  <si>
    <t>2. N° de funcionarias y funcionarios que aprueban el curso</t>
  </si>
  <si>
    <t>Debido a la contingencia por crisis por COVID 19 y teletrabajo, las capacitaciones correspondientes al año 2020 tuvieron baja participación, y debido a la carga laborarl por el teletrabajo no se reprogramarán durante el primer semestre del 2021</t>
  </si>
  <si>
    <t>Se verá la posibilidad de gestionar la realización del Curso virtual sobre los derechos humanos para funcionarios y funcionarias públicos, a través de plataforma E-learning de la Subsecretaría de Derechos Humanos, para el personal de SUBTEL el segundo semestre del año 2021</t>
  </si>
  <si>
    <t>Invitación de la Subsecretaria de Derechos Humanos para realizar el curso y utilizar su plataforma de capacitación</t>
  </si>
  <si>
    <t>Implementación curso en “Derechos Humanos y Discapacidad”</t>
  </si>
  <si>
    <t>Implementar curso sobre "Derechos Humanos y discapacidad", a funcionarios y funcionarias de la Subsecretaría de Transportes, a fin de entregarles elementos que faciliten la incorporación de estándares de derechos humanos y buenas prácticas en materias de discapacidad, y entregar herramientas teórico-prácticas a los y las participantes, para la promoción de derechos y construcción de políticas públicas a nivel nacional, regional y local.</t>
  </si>
  <si>
    <t>Ministerio de Transportes y Telecomunicaciones - Subsecretaría de Transportes</t>
  </si>
  <si>
    <t>Implementación del curso de Derechos Humanos y Discapacidad.</t>
  </si>
  <si>
    <t>1. N° de cursos en derechos humanos y discapacidad realizados.</t>
  </si>
  <si>
    <t>El Plan Anual de capacitación (PMG 2018) contemplo la realización del curso de Derechos Humanos y Discapacidad ID 1359926, bajo la modalidad de convenio marco para 17 funcionarios del servicio. El curso se realizó de carácter presencial, y tuvo una duración de 30 horas cronológicas. El curso lo implemento la Sociedad de Servicios educacionales y formación INNOVA Ltda. 
El objetivo del curso fue formar a funcionarios y funcionarias de la Subsecretaría de Transportes, en materias de Derechos Humanos y Discapacidad, a fin de entregarles elementos que faciliten la incorporación de estándares de derechos humanos y buenas prácticas en materias de discapacidad, y entregar herramientas teórico-prácticas a los y las participantes, para la promoción de derechos y construcción de políticas públicas a nivel nacional, regional y local.Contenido del curso:
1. Antecedentes generales de Derechos Humanos. 
2. Convención sobre los Derechos de las PcD. - ONU, 2008.
3. Principios Constitucionales: Igualdad y No Discriminación. 
4. Convención ONU y Ley 20.422. 
5. Institucionalidad del Servicio Nacional de la Discapacidad. 
6. Instituto de Derechos Humanos (INDH) - Informe Anual 2017. 
7. Caso Sename: Infancia y Discapacidad.
8. Ley de Inclusión Laboral (21.015). 
9. Normativa laboral en Chile para PcD. Aspectos Generales. 
10. ¿Qué normativa tiene el Ministerio de Transportes para PcD?. 
11. Fundación Desafío: Intermediación Laboral.
12. Testimonios PcD. 
13. Accesibilidad Universal: Una cuestión de Derechos. 
14. Evolución del Concepto en la normativa nacional. Aspectos Generales. (Decreto Supremo Nº 50 OGUC, MINVU). 
15. Trabajo Intersectorial: la clave para avanzar en materias de Accesibilidad. 
16. Taller Vivencial: Bau Accesibilidad. 
17. Testimonio Daniela Zapata.
18. 10 años de la Convención Internacional sobre los Derechos de las PcD. 
19. Convención ONU + Ley 20.422 (SENADIS).
20. Convención ONU + Ley 21.015. 
21. Ámbitos de Acción en Políticas Públicas.
22. Avances y Desafíos en materia de DD.HH. y Discapacidad.
23. Fichas de resumen de las normativas asociadas.
24. Inicio Trabajo grupal de Iniciativas inclusivas.
25. Iniciativas inclusivas desde la perspectiva de la Subsecretaría de Transporte.
26. Incorporar la inclusión en mi trabajo.
27. Revisión de Iniciativas.</t>
  </si>
  <si>
    <t>2. N° de funcionarios/as de la Subsecretaría de Transportes capacitados</t>
  </si>
  <si>
    <t>Se adjunta Memorandum N° 118, que indica la individualización de los funcionarios participantes de la capacitación.</t>
  </si>
  <si>
    <t>Para dar continuidad a esta temática es que durante este segundo semestre la Coordinación de Usuarios espera realizar actividades relacionadas a capacitación sobre DDHH y Discapacidad.</t>
  </si>
  <si>
    <t>Charla "Inclusión social de personas con discapacidad" impartida por SENADIS a funcionarios de Subtrans.</t>
  </si>
  <si>
    <t>Realizamos contacto vía email y telefónico más 12 reunión previa de coordinación entre SUBTRANS Y SENADIS.</t>
  </si>
  <si>
    <t>Formación policial y enfoque de derechos humanos</t>
  </si>
  <si>
    <t>1. Sensibilizar y capacitar al personal de la Policía de Investigaciones (PDI) y a Policías de Latinoamérica en diversas temáticas sobre DDHH, desde una perspectiva estratégica, a fin de internalizar su importancia y valor para la construcción de una cultura policial sustentada en el respeto de los derechos fundamentales.
2. Sensibilizar y capacitar a todo el personal de la Policía de Investigaciones de Chile (PDI) y a nivel nacional, en el Código de Ética Profesional y en diversas temáticas sobre derechos humanos, con el fin de consolidar en la institución una “Cultura de la Responsabilidad”, sustentada en la “Ética de la Responsabilidad”, así como en el respeto de los derechos fundamentales.</t>
  </si>
  <si>
    <t>Agencia de Cooperación Internacional</t>
  </si>
  <si>
    <t>La Policía de Investigaciones a través de la Jefatura de Educación y Doctrina, con la finalidad de de desarrollar capacitación , formación y profesional; dicta las asignaturas: "Introducción a los Derechos Humanos" y " Derechos Humanos y Función Policial", dictadas en el V y VI semestre, respectivamente.</t>
  </si>
  <si>
    <t>La Academia Superior de Estudios Policiales ofrece la asignatura de "Derechos Humanos", impartida en el II semestre de cada año académico. A su vez la referida academia superior realiza el Post-titulo en Investigación Policial para el grado de inspector denominada "Derechos Humanos en la investigación policial"</t>
  </si>
  <si>
    <t>1. Nómina de alumnos/as participantes</t>
  </si>
  <si>
    <t>Finalizada</t>
  </si>
  <si>
    <t>2. N° de alumnos/as aprobados</t>
  </si>
  <si>
    <t>3. Constatación en la Hoja de Vida Institucional</t>
  </si>
  <si>
    <t>A pesar de las dificultades que ha representado en el presente periodo la crisis sanitaria que vive nuestro pais, las plataformas digitales han favorecido que las instancias de aprendizaje en materia de Derechos Humanos, estén al alcance de todos nuestros funcionarios, incluidos los que geográficamente se encuentran mas distantes.</t>
  </si>
  <si>
    <t>Enfoque de derechos humanos y gestión de desastres</t>
  </si>
  <si>
    <t>Elaborar e incorporar contenidos de enfoque de derechos humanos en distintas instancias formativas que se implementan para las fases de Prevención, Respuesta y Recuperación en el marco del Sistema Nacional de Protección Civil.</t>
  </si>
  <si>
    <t>Ministerio del Interior y Seguridad Pública - Oficina Nacional de Emergencia</t>
  </si>
  <si>
    <t>Ministerio de Justicia y Derechos Humanos; Subsecretaría de Derechos Humanos</t>
  </si>
  <si>
    <t>1. Acta de trabajo que consigne estrategia conjunta para la incorporación de contenidos de derechos humanos</t>
  </si>
  <si>
    <t>La Academia de Protección Civil y el Departamento de Prevención Comunitaria acordaron con la subsecretaría de DDHH realizar un taller de Asistencia Técnica para revisar, analizar, y explorar la incorporación de los enfoques de DD.HH. en los cursos de Microzonificación de Riesgos y Ayuda Humanitaria.</t>
  </si>
  <si>
    <t>2. N° de actividades formativas que incorporan nuevos contenidos de enfoque de derechos humanos por año</t>
  </si>
  <si>
    <t>En el taller de Microzonificación de Riesgos y de Ayuda Humanitaria incorporan los enfoques de DDHH.</t>
  </si>
  <si>
    <t>3. N° de personas que participan en actividades o plataformas formativas que incorporan contenidos de enfoque derechos humanos / Total de posibles participantes</t>
  </si>
  <si>
    <t>Número de cursos con enfoque de DDHH/total de cursos impartidos: 3/12.</t>
  </si>
  <si>
    <t>No aplica</t>
  </si>
  <si>
    <t>Pese a las circunstancias de impacto social registradas desde octubre 2019 por las movilizaciones sociales y la pandemia Covid-19, durante el periodo se logró retomar el trabajo entre la Academia de Protección Civil y el Departamento de Prevención Comunitaria, y la Subsecretaría de DD.HH. Se logró avanzar en la elaboración de una nueva estrategia para abordar la acción estratégica a la luz del nuevo escenario nacional a partir de la pandemia COVID19, la masificación de la capacitación telemática y los procesos de adaptación de los cursos a partir de estos fenómenos.</t>
  </si>
  <si>
    <t>Consolidar mecánica de trabajo con la Subsecretaría de DD.HH. para establecer la nueva estrategia de trabajo.</t>
  </si>
  <si>
    <t>Incorporar contenidos de enfoque de derechos humanos en distintas instancias formativas en GRD.</t>
  </si>
  <si>
    <t>Desarrolladas de forma telemática.</t>
  </si>
  <si>
    <t>Plan Nacional de Capacitación</t>
  </si>
  <si>
    <t>El Plan procura el crecimiento personal de funcionarias y funcionarios públicos mediante la capacitación y formación en espacios de encuentro e intercambio de experiencias. Busca un perfil de servidores y servidoras públicas con actitudes, habilidades y conocimientos necesarios para el trabajo con población extranjera.</t>
  </si>
  <si>
    <t>Ministerio del Interior y Seguridad Pública - Subsecretaría del Interior</t>
  </si>
  <si>
    <t>En el año 2020 se capacitaron a 20 funcionarios que ingresaron al Departamento de Extranjería y Migración, hoy actual Servicio Nacional de Migraciones. En 2021 se capacitaron a 56 funcionarios que ingresaron a dicha institución. Se realizaron 62 talleres de capacitación de funcionarios públicos.</t>
  </si>
  <si>
    <t>1. % del total de funcionarios/as que han pasado por los talleres del Plan (del Departamento de Extranjería y Migraciones y de Gobernaciones)</t>
  </si>
  <si>
    <t>En 2020-2021 se realizaron 2 jornadas de inducción para nuevos funcionarios DEM, en la que se capacitaron a un total de 53 personas.
Indicador 1: Desde el ultimo reporte informado (año 2019) hasta la fecha solcitada, no se han efectuado nuevas jornadas de induccion para nuevos funcionarios DEM.
2020-2021 El total de funcionarios públicos</t>
  </si>
  <si>
    <t>2. % comprometido al año por los municipios y los Servicios que adhieren al Plan</t>
  </si>
  <si>
    <t>Indicador 2: Durante el 2021 se realizaron 34 Talleres de capacitación en materia de derechos humanos. Durante el año 2019 se realizaron 9 talleres zonales de formación y capacitación a todos los municipios pertenecientes al programa "Sello Migrante". En la Región Metropolitana se realizaron 7 talleres a los que asistieron 101 encargados de las oficinas migrantes, además, se realizaron 2 talleres en regiones, a los cuales asistieron 116 encargados de las oficinas migrantes, capacitándose a un total de 217 encargados de las oficinas migrantes. No hay porcentajes comprometidos por parte de los municipios ni por los servicios que han adoptado los talleres del Plan Nacional de Capacitación.
Indicador 2: Durante el 2020, por motivos asociados a la contingencia sanitaria actual, no se realizaron nuevos talleres de capacitacion a municipios pertenecienes al programa " Sello Migrante" u otros servicios publicos.</t>
  </si>
  <si>
    <t>Apoyar y fortalecer las capacidades técnicas de funcionarios y funcionarias del Ministerio de Vivienda y Urbanismo en materia migratoria</t>
  </si>
  <si>
    <t>En el marco del Convenio de Colaboración entre el Ministerio de Vivienda y Urbanismo (Minvu) y la Organización Internacional para las Migraciones (OIM), ejecutar talleres; actividades de capacitación; y acompañamiento de OIM en actividades propias del Minvu.</t>
  </si>
  <si>
    <t>Elaboración de Plan de trabajo conjunto MINVU - OIM (continuidad convenio)</t>
  </si>
  <si>
    <t>1. N° y descripción de actividades de capacitación realizadas</t>
  </si>
  <si>
    <t>2020: al 30 de noviembre se desarrollaron 2 talleres de capacitación vía Teams.</t>
  </si>
  <si>
    <t>El 30 de octubre se realizó el primer taller cuyo título es "Migración y Nuevo Contexto". Con fecha 27 de noviembre se realizó el segundo taller "Un enfoque inclusivo y de derechos humanos para la integración de los migrantes a los barrios".</t>
  </si>
  <si>
    <t>2. N° de funcionarios/as que participan en las capacitaciones</t>
  </si>
  <si>
    <t>2020: 120 funcionarios y funcionarias capacitados</t>
  </si>
  <si>
    <t>Los participantes de ambos talleres fueron funcionarios(as de la Subsecretaría, Seremi y Serviu.</t>
  </si>
  <si>
    <t>Convenio Minvu - OIM firmado el 9 de marzo 2018 (Resolución Exenta N°1589).Se formuló un Plan de Trabajo que considera 4 ejes principales de colaboración inter institucional: 1. Capacitación y formación; 2. Acompañamiento técnico; 3. Intervención directa; 4. Publicaciones y difusión. El Convenio tiene una duración inicial de 3 años, con renovación automática, de común acuerdo entre las partes. 
A mayo 2021, es posible informar que se realizaron todas las actividades de capacitación programadas para el 2020 y dada la existencia de una nueva Ley de Migraciones se programaron actividades complementarias de capacitación para el segundo semestre de 2021. Además, es posible informar que en el marco de la Agenda de Inclusión Social ministerial, los equipos regionales también han considerado instancias de capacitación en materia migratoria.</t>
  </si>
  <si>
    <t>Reporte plan de trabajo ejecutado año 2020- 2021</t>
  </si>
  <si>
    <t>Reuniones de coordinación Minvu - Organización Internacional para las Migraciones.</t>
  </si>
  <si>
    <t>Mesas de Inclusión Social Minvu (Agenda Migrantes)</t>
  </si>
  <si>
    <t>Convenio de Colaboración Ministerio de Vivienda y Urbanismo - Organización Internacional para las Migraciones (OIM).</t>
  </si>
  <si>
    <t>Fundación Servicio Jesuita a Migrantes</t>
  </si>
  <si>
    <t>Ministerio del Trabajo y Previsión Social</t>
  </si>
  <si>
    <t>Personas con Discapacidad</t>
  </si>
  <si>
    <t>Meta 1: Adecuar la normativa relativa a personas con discapacidad acorde a los estándares internacionales</t>
  </si>
  <si>
    <t>Dictar los reglamentos que se indican en el artículo segundo transitorio de la Ley 21.015 que incentiva la inclusión de personas con discapacidad al mundo laboral</t>
  </si>
  <si>
    <t>Elaborar, implementar y promover los reglamentos que apoyan el cumplimiento de la Ley 21.015, que incentiva la inclusión de personas con discapacidad al mundo laboral, impulsando así la integración desde un enfoque de derechos humanos.</t>
  </si>
  <si>
    <t>Ministerio del Trabajo y Previsión Social - Subsecretaría del Trabajo</t>
  </si>
  <si>
    <t>Ministerio de Desarrollo Social y Familia - Servicio Nacional de la Discapacidad</t>
  </si>
  <si>
    <t>Con fecha 1 de febrero de 2018, se publicaron en el Diario Oficial los reglamentos N° 64 y N°65 que tienen por objeto dar cumplimiento a la obligación establecida en en la ley 21.015, que incentiva la inclusión de personas con discapacidad al mundo laboral. 
Dicho lo anterior, se debe señalar que estos reglamentos regulan el cumplimiento de la obligación que mandata la ley 21.105, tanto para el sector privado como para el público. 
El reglamento N°64 se dictó con el objeto de cumplir con lo señalado en el artículo tercero de la normativa, en tanto viene a establecer los parámetros, procedimientos y demás elementos necesarios para dar cumplimiento a lo establecido en el capítulo II “De la inclusión laboral de personas con discapacidad”, del Título III del Libro I del Código del Trabajo. 
Por su parte, el reglamento N°65, viene en imponer la misma obligación, pero para los órganos de la administración del Estado, toda vez que la ley 21.015 modificó el articulo 45 de la ley 20.422. De esta manera, dicho reglamento tiene por objeto establecer los parámetros, procedimientos y demás elementos necesarios para dar cumplimiento a las obligaciones consignadas en este artículo o para justificar su excusa, con excepción de las instituciones señaladas en su último inciso (Congreso Nacional, Poder Judicial, Ministerio Público, Contraloría, Banco Central, Tribunal Constitucional, Fuerzas Armadas, Fuerzas de Orden y Seguridad Pública, Servicio Electoral, Justicia Electoral y demás tribunales especiales creados por ley).</t>
  </si>
  <si>
    <t>Se crearon dos mesas de trabajo, una para el sector público y la otra para el sector privado. La primera, tuvo por objeto analizar la norma legal y sus reglamentos, de forma de facilitar la aplicación efectiva y adecuada de la ley de inclusión en los órganos que componen la administración del Estado.
La segunda, se creó al alero del Consejo Superior Laboral para concientizar y sensibilizar sobre la incorporación de personas con discapacidad a las empresas del sector privado.</t>
  </si>
  <si>
    <t>1. Reglamentos publicados al 2018</t>
  </si>
  <si>
    <t>Los reglamentos de responsabilidad del Ministerio del Trabajo y Previsión Social fueron publicados en el Diario Oficial con fecha 1 de febrero del 2018. El decreto N° 64 es aquel que regula la aplicación de la Ley 21.015 para el sector privado, y el decreto N° 65 regula a las instituciones del nivel central de la administración del Estado.</t>
  </si>
  <si>
    <t>N/A</t>
  </si>
  <si>
    <t>NA.</t>
  </si>
  <si>
    <t>En el marco del sector privado, la Dirección del Trabajo ha implementado un plan de fiscalización web, con el objeto de sancionar a todas aquellas empresas que no hayan cumplido con las exigencias que contempla la ley 21.015.
En relación con el reglamento N°65, la Subsecretaria del Trabajo, creó e implementó un protocolo de inclusión laboral para los procesos de reclutamiento, selección, inducción, capacitación, gestión del desempeño y egreso de la Subsecretaria del Trabajo.</t>
  </si>
  <si>
    <t>En cuanto a la implementación del reglamento N° 65, la Subsecretaria del Trabajo, creó un protocolo de inclusión laboral para los procesos de reclutamiento, selección, inducción, capacitación, gestión del desempeño y egreso de la Subsecretaria del Trabajo.
En cuanto a la mesa de trabajo creada para el sector privado, que dice relación con la implementación del reglamento N°64, se lanzó un Manual de Buenas Practicas dirigidos a todos los actores de la sociedad civil para poder implementar en los distintos departamentos de RR.HH y así poder tener una adecuada incorporación de personas con discapacidad a sus puestos de trabajo.</t>
  </si>
  <si>
    <t>Se sometió a conocimiento de los Consejos de la Sociedad Civil del Ministerio de Desarrollo Social, del Servicio Nacional de la Discapacidad y del Ministerio del Trabajo y Previsión Social. Adicionalmente, se sometió al conocimiento de los Consejos Regionales del Ministerio de Desarrollo Social y del Servicio Nacional de la Discapacidad Diálogos Participativos, encabezados por consejos consultivos de la sociedad civil.</t>
  </si>
  <si>
    <t>Se han desarrollado diversas reuniones interinstitucionales, con el objeto de poder dar aplicación efectiva a los reglamentos.</t>
  </si>
  <si>
    <t>Se han instaurado mesas de trabajo entre el Ministerio de Desarrollo Social, Ministerio del Trabajo y Previsión Social, Servicio Nacional de la Discapacidad, Dirección del Trabajo y Servicio Civil.</t>
  </si>
  <si>
    <t>El Ministerio del Trabajo y Previsión Social realiza de manera anual su cuenta publica sectorial, en la cual debe dar cuenta de las acciones realizadas para la puesta en marcha de la Ley 21.015. Además, el Consejo Superior Laboral creó, a su alero, la Comisión Temática de Discapacidad, mesa de trabajo que reúne a las empresas, la sociedad civil y el sector privado, con el objetivo de analizar la ley, proponiendo mejoras a la misma cuando sea pertinente.</t>
  </si>
  <si>
    <t>La misma ley establece una primera evaluación al tercer año desde su entrada en vigencia, la cual debe ser realizada de manera conjunta por el Ministerio del Trabajo, el Ministerio de Desarrollo Social y Familia, y el Ministerio de Hacienda. Posteriormente, y cada cuatro años, la ley debe ser evaluada conjuntamente por el Ministerio del Trabajo y Previsión Social y el Ministerio de Desarrollo Social.</t>
  </si>
  <si>
    <t>Subsecretaría de Servicios Sociales</t>
  </si>
  <si>
    <t>Elaboración y presentación de un proyecto de ley orientado al reconocimiento de capacidad jurídica de personas con discapacidad</t>
  </si>
  <si>
    <t>Adecuar la normativa nacional a los estándares establecidos en el artículo 12 de la Convención sobre los Derechos de las Personas con Discapacidad, transitando desde un modelo de sustitución de voluntad a uno de plena capacidad jurídica que establece un sistema de apoyo en la toma de decisiones.</t>
  </si>
  <si>
    <t>Presentación del proyecto de ley que crea un estatuto de facilitadores y asistentes, establece un nuevo procedimiento de interdicción de las personas dementes, y modifica el Código Civil y otros cuerpos legales que indica. Boletín N°14.783-07, Mensaje.</t>
  </si>
  <si>
    <t>1. Proyecto de ley elaborado e ingresado al Congreso</t>
  </si>
  <si>
    <t>Cumplido. Proyecto de ley Boletín 14.783 ingresado al Senado con fecha 04 enero 2022.</t>
  </si>
  <si>
    <t>Mesa de Trabajo con Ministerio de Justicia y DDHH, Ministerio de Desarrollo Social y Familia, y SEGPRES.</t>
  </si>
  <si>
    <t>Seguimiento a tramitación parlamentaria de proyectos de ley que afectan a personas con discapacidad</t>
  </si>
  <si>
    <t>Realizar seguimiento y acompañamiento en el trámite legislativo a proyectos de ley, en materias que involucran al sector salud, y que deben estar alineados con estándares de derechos humanos de personas con discapacidad mental. Los proyectos de ley son los siguientes:
1. Ley que establece normas de reconocimiento y protección de los derechos fundamentales de las personas con discapacidad o enfermedad mental.
2. Ley de Protección a la Salud Mental.</t>
  </si>
  <si>
    <t>Se ha continuado el seguimiento de los proyectos de ley, los cuales fueron refundidos para su tramitación conjunta y se encuentran en trámite constitucional en el Senado. Se adjunta minuta</t>
  </si>
  <si>
    <t>1. Elaboración de indicaciones para proyecto de ley</t>
  </si>
  <si>
    <t>Se han realizado diversas acciones (Reuniones de coordinaciòn intraministerial e intersectoriales)</t>
  </si>
  <si>
    <t>No se ha abierto plazo de indicaciones en el periodo</t>
  </si>
  <si>
    <t>2. Número de audiencias con participación MINSAL para seguimiento de iniciativa</t>
  </si>
  <si>
    <t>Se asistió a todas las sesiones de la comisión de salud en las cuales el proyecto se encontraba en tabla</t>
  </si>
  <si>
    <t>Debido a la emergencia sanitaria por COVID-19, los proyectos de ley aludidos, en general no han sido incorporados a la tabla de la Comisión, y cuando se han incorporado, no han alcanzado a ser abordados por falta de tiempo.</t>
  </si>
  <si>
    <t>Mantener el seguimiento desde el Ejecutivo a la tramitación del proyecto de ley.</t>
  </si>
  <si>
    <t>Se esta realizando por parte de la Oficina de Adultos Mayores de la Divisiòn de prevenciòn y Control de enfermedades desarrollo de Protocolos locales, con el fin de crear derechos a la atenciòn preferente a personas cons discapacidad y personas mayores</t>
  </si>
  <si>
    <t>DIprece</t>
  </si>
  <si>
    <t>Minsal - Senadis - SERNAMEG</t>
  </si>
  <si>
    <t>Elaboración de propuesta de actualización de Decreto Supremo N° 32. Aprueba Reglamento que Establece Normas para la Aplicación de Mecanismos de Comunicación Audiovisual que Posibiliten el Acceso a la Programación Televisiva para Personas con Discapacidad Auditiva</t>
  </si>
  <si>
    <t>La Ley Nº 20.927 que Establece Normas para el Acceso de la Población con Discapacidad Auditiva a Información Proporcionada a través de Concesionarias de Radiodifusión Televisiva de Libre Recepción y Permisionarias de Servicios Limitados de Televisión, promulgada el 20 de junio de 2016, modificó el artículo 25 de la Ley Nº 20.422 estableciendo que: “Los concesionarios de servicios de radio difusión televisiva de libre recepción y los permisionarios de servicios limitados de televisión deberán aplicar mecanismos de comunicación audiovisual que posibiliten a las personas en situación de discapacidad auditiva el acceso a su programación en los casos que corresponda, según lo determine el reglamento que al efecto se dictará a través de los Ministerios de Desarrollo Social, de Transportes y Telecomunicaciones y Secretaría General de Gobierno […]”.
La Ley Nº 20.927 se dictó asimismo con el propósito de adecuar los términos a la Ley Nº 20.750 que Permite la Introducción de la Televisión Digital Terrestre, promulgada el 22 de mayo del año 2014, actualización que no ha sido realizada al Decreto Supremo Nº 32. Aprueba Reglamento que Establece Normas para la Aplicación de Mecanismos de Comunicación Audiovisual que Posibiliten el Acceso a la Programación Televisiva para Personas con Discapacidad Auditiva.</t>
  </si>
  <si>
    <t>Ministerio de Transportes y Telecomunicaciones; Subsecretaría de Telecomunicaciones</t>
  </si>
  <si>
    <t>Departamento de Defensoria de la Inclusión de SENADIS elabora propuesta de actualización del DS N° 32, a partir de insumos recabados en años 2017, 2019 y de sociedad civil.</t>
  </si>
  <si>
    <t>La propuesta elaborada por el Departamento de Defensoría de la Inclusión de SENADIS fue remitida y aprobada por la Directora Nacional del Servicio, y, luego de ello, fue enviada a Fiscalía del Ministerio de Desarrollo Social y Familia para su revisión, aprobación y gestiones para publicación. Este último envío se realizó mediante Oficio N° 1192-2020, de 6 agosto de 2020, remitido por la Directora Nacional de SENADIS al Fiscal del Ministerio de Desarrollo Social y Familia, Andrés Valenzuela.</t>
  </si>
  <si>
    <t>1. Propuesta de actualización elaborada y publicada</t>
  </si>
  <si>
    <t>La Fiscalía del Ministerio de Desarrollo Social y Familia revisó y aprobó la propuesta de reglamento remitida por SENADIS, efectuando algunos ajustes que fueron consensuados por representantes de ambos equipos. La propuesta visada por la referida Fiscalía y equipo SENADIS fue remitida por el Fiscal a SEGPRES, con fecha 31 de marzo de 2021, vía correo electrónico, solicitando a esta última la revisión del documento y efectuar coordinación para que el mismo sea también revisado por SEGEGOB, CNTV y Ministerio de Transportes y Telecomunicaciones. 
En el mes de abril de 2021, fueron recibidas observaciones de SEGPRES, Transportes y Subtel, las que, a su vez, fueron revisadas por Fiscalía del Ministerio de Desarrollo Social y Familia, y SENADIS, quienes hicieron los ajustes y dieron las respuestas respectivas a las consultas formuladas. 
En mayo 2021, se recibieron observaciones de SEGEGOB y CNTV, las que, a la fecha, están siendo revisadas por Fiscalía MDSyF y SENADIS, a fin de contar con el documento final. 
Durante el año 2021, se sostuvieron reuniones entre equipos MDSF, Senadis, Subtel y CNTV para consensuar texto del reglamento, sin embargo, al mes de diciembre de 2021, existían dos puntos de disenso: 1) Situación de permisionarios; y 2) Órgano competente para supervisar disposiciones del reglamento. Por esta razón, se expondrán argumentos a Segpres, a fin de zanjar los puntos de discusión y avanzar hacia un texto final del reglamento. 
Sin perjuicio de ello, una vez visado el texto del reglamento y antes de efectuarse el trámite de toma de razón por la Contraloría General de la República, debe efectuarse el respectivo proceso de consulta a la sociedad civil, conforme a lo señalado en la Convención de Derechos de las Personas con Discapacidad y en el Dictamen N° 1076, de 2021, del órgano contralor.</t>
  </si>
  <si>
    <t>Consensuar documento final del reglamento entre Fiscalía MDSyF y SENADIS, a partir de las observaciones de Segpres, MTT, SEGEGOB y CNTV</t>
  </si>
  <si>
    <t>El texto aprobado es sometido a consulta pública. Luego de ello es presentado ante CGR para trámite de toma de razón</t>
  </si>
  <si>
    <t>Consulta a las siguientes organziaciones para que formularan propuesta de modificación del DS 32: Asociación Gremial de Docentes Sordos de la Lengua de Señas Chilena, Unidos A.G.; Centro de Educadores Sordos; Fundación Sordos Chilenos; Fundación Nellie Zabel; Fundación Decide (Derechos Civiles y Desarrollo en Equidad); Corporación Ciudadanía Real de Sordos, Cresos y la Federación de la Comunidad Sorda de Chile.</t>
  </si>
  <si>
    <t>Con Fiscalía del Ministerio de Desarrollo Social y Familia</t>
  </si>
  <si>
    <t>Revisión del texto por SEGPRES, MTT, SEGEGOB, CNTV</t>
  </si>
  <si>
    <t>Mesa Sectorial de Discapacidad</t>
  </si>
  <si>
    <t>Conformación de mesa de trabajo sectorial de discapacidad que dé seguimiento al cumplimiento de las observaciones y recomendaciones finales del Comité sobre los Derechos de las Personas con Discapacidad. Elaborar participativamente un programa anual de trabajo para mesa de Discapacidad. Elaborar reporte anual con información del estado de cumplimiento de observaciones y recomendaciones, para período 2018 - 2021.</t>
  </si>
  <si>
    <t>Servicio Nacional de la Discapacidad; Ministerio de Desarrollo Social y Familia; Ministerio de Vivienda y Urbanismo</t>
  </si>
  <si>
    <t>Actividad priorizada para el segundo semestre 2019, donde se considerarán las prioridades del gobierno, como se informó en corte anterior.</t>
  </si>
  <si>
    <t>1. Resolución de conformación de Mesa Sectorial de Discapacidad</t>
  </si>
  <si>
    <t>2. Reportes anuales aprobados</t>
  </si>
  <si>
    <t>Convocatoria de mesa de discapacidad</t>
  </si>
  <si>
    <t>Pauta para uso apropiado de lenguaje en discapacidad</t>
  </si>
  <si>
    <t>1. Confeccionar pauta que permita evaluar el uso apropiado del lenguaje en discapacidad de los documentos regulatorios y normativos elaborados por los distintos departamentos de la División de Prevención y Control de Enfermedades para su modificación. 
2. Modificar y adecuar documentos de la División de Prevención y Control para cumplir con los estándares de derechos humanos de las personas con discapacidad. 
3. Sensibilizar y capacitar a funcionarios/as de la red asistencial.</t>
  </si>
  <si>
    <t>Servicio Nacional de la Discapacidad</t>
  </si>
  <si>
    <t>Se ha incorporado la acción de distribuir la pauta para el uso apropiado de lenguaje inclusivo en MINSAL dentro del Plan Nacional de Rehabilitación, por lo que será difundida posterior a la aprobación del mismo.</t>
  </si>
  <si>
    <t>1. Pauta para evaluación de uso apropiado de lenguaje en discapacidad elaborada</t>
  </si>
  <si>
    <t>Pauta elaborada /revisiòn</t>
  </si>
  <si>
    <t>Se ha incorporado dos líneas de trabajo dentro del Plan Nacional de Rehabilitación 2021 – 2030 para su difusión dentro de MINSAL y posterior incorporación en documentos regulatorios y normativos, además de páginas web institucionales, esto en un periodo de mediano y largo plazo.</t>
  </si>
  <si>
    <t>2. N° de funcionarios y funcionarias capacitadas</t>
  </si>
  <si>
    <t>Durante el desarrollo del Plan Nacional de Rehabilitación 2021-2030 (aprobado a través de la resolución jurídica 1110/2021) , se incorporaron en su plan de acción, iniciativas referidas al uso de la pauta de lenguaje para Personas con Discapacidad, las que corresponden a la difusión de la misma a los funcionarios de las distintas divisiones, departamentos y unidades, pasa su uso en el desarrollo de documentos, normativas y actividades regulares que involucren el trabajo con y hacia personas con discapacidad en el contexto sanitario. 
Sumado a lo anterior y de manera complementaria, se incorporó la modificación de la página web del Depto. De Rehabilitación y Discapacidad de DIPRECE, bajo los lineamientos del decreto Nº1 del año 2015 (sobre sistemas y sitios web de los órganos del Estado) de forma de establecer un formato de página que cumpla con los requisitos de accesibilidad universal para personas con discapacidad y de aquellas personas sin discapacidad, para de esta manera, facilitar su acceso a la información sobre normativas y prestaciones en el ámbito de rehabilitación y ayudas técnicas, entre otras.</t>
  </si>
  <si>
    <t>SENADIS</t>
  </si>
  <si>
    <t>Actualizar la Política de educación especial de acuerdo a la realidad normativa y social actual</t>
  </si>
  <si>
    <t>Actualizar la Política y normativa de la educación especial a la luz de los principios y articulado de la Convención sobre los Derechos de las Personas con Discapacidad, de la reforma educacional, y de las necesidades de los estudiantes con discapacidad en la sociedad actual.</t>
  </si>
  <si>
    <t>1. Política de Educación especial actualizada</t>
  </si>
  <si>
    <t>Identificar inconsistencias en la normativa educativa general respecto a personas con discapacidad, y los estándares internacionales en la materia</t>
  </si>
  <si>
    <t>Realizar un análisis sobre las inconsistencias y barreras que presenta la normativa educativa general actual para personas con discapacidad en el sistema educativo, para la aplicación de los estándares de derechos humanos sobre la materia, especialmente los presentes en la Convención sobre los Derechos de las Personas con Discapacidad.</t>
  </si>
  <si>
    <t>1. Documento de sistematización de inconsistencias en normativa respecto a estándares de derechos humanos sobre personas con discapacidad, elaborado</t>
  </si>
  <si>
    <t>Desarrollar e implementar el reglamento que norma el
funcionamiento de la educación especial</t>
  </si>
  <si>
    <t>Elaboración de un reglamento para normar el funcionamiento de la educación especial en función de los principios y articulado de la Ley N° 20.422 que Establece Normas sobre Igualdad de Oportunidades e inclusión Social de Personas con Discapacidad, y de la Convención sobre los Derechos de las Personas con Discapacidad.</t>
  </si>
  <si>
    <t>1. Reglamento aprobado (con resolución que aprueba el reglamento totalmente tramitada) y disponible en web institucional</t>
  </si>
  <si>
    <t>2. % de establecimientos educacionales en los que se difundió reglamento, respecto del total de establecimiento del país</t>
  </si>
  <si>
    <t>Revisión de la normativa de subvenciones para educación especial centrada en el déficit y en la demanda</t>
  </si>
  <si>
    <t>Realizar un diagnóstico y sistematización del sistema de subvenciones escolares para personas con necesidades educativas especiales, para modificar el sistema de financiamiento de la educación especial hacia uno centrado en los acomodos razonables necesarios para garantizar la trayectoria educativa en igualdad de condiciones y no en la patologización de la discapacidad.</t>
  </si>
  <si>
    <t>1. Diagnóstico y sistematización de nudos críticos de normativa de subvenciones para educación especial realizada</t>
  </si>
  <si>
    <t>2. Propuesta de modificación de normativa elaborada</t>
  </si>
  <si>
    <t>3. Normativa actualizada según propuesta, y publicada en web institucional</t>
  </si>
  <si>
    <t>Modificación de protocolos de convivencia y otros documentos del programa de prevención de violencia contra las mujeres</t>
  </si>
  <si>
    <t>1. Modificar protocolo de convivencia de casas de acogida del Programa Violencia Contra la Mujer, a fin de eliminar rasgos de exclusión social de mujeres en situación de discapacidad, que hasta la fecha no podrían ingresar a las casas de acogida.
2. Colaborar con Servicio Nacional de la Mujer y la Equidad de Género en la revisión y modificación de sus instrumentos de gestión, protocolos, reglamentos, entre otros relacionados al programa, en términos del lenguaje inclusión, así como barreras de acceso que puedan existir.
Este trabajo conjunto contará también con participación ciudadana oportuna.</t>
  </si>
  <si>
    <t>Servicio Nacional de la Mujer y la Equidad de Género</t>
  </si>
  <si>
    <t>Conformación de una mesa de trabajo convocada por Sernameg, en la cual participó la entonces Subdirectora Nacional de Senadis, Viviana Ávila, cuyo objetivo era intercambiar miradas y enfoques respecto de las mujeres que sufren violencia, en específico, para eliminar la cláusula que discriminaba abiertamente a mujeres con discapacidad.</t>
  </si>
  <si>
    <t>Por otra parte, las casas de acogida no se hacían cargo del abordaje de mujeres con discapacidad que sufrían violencia, ni de aquellas mujeres que requirieran ingresar con hijos con discapacidad, por no contar con el personal, infraestructura ni protocolos adecuados. Estos protocolos fueron modificados y reemplazados por manuales y orientaciones técnicas que incorporaban la variable inclusión, permitiendo hacer una correcta derivación de mujeres con discapacidad, en caso de que las casas de acogida no contaran con las condiciones adecuadas.</t>
  </si>
  <si>
    <t>1. Mesa técnica de trabajo conformada</t>
  </si>
  <si>
    <t>cumplido</t>
  </si>
  <si>
    <t>Se gestionó mesa de trabajo, que consistió en reuniones bilaterales, el año 2017, convocada por SernamEG, en donde participó la Subdirectora Nacional de ese entonces.</t>
  </si>
  <si>
    <t>2. Protocolo modificado y publicado</t>
  </si>
  <si>
    <t>Sernameg difundió y capacitó nuevas orientaciones técnicas a funcionarios y funcionarias de Sernameg y de las Casas de Acogidas y Centros de la Mujer (junto con otros dispositivos)</t>
  </si>
  <si>
    <t>3. Otros instrumentos revisados por la mesa técnica</t>
  </si>
  <si>
    <t>Sin información</t>
  </si>
  <si>
    <t>No ha habido nuevas convocatorias desde SernamEG.
A la fecha, SENADIS, Ministerio de la Mujer y SERNAMEG cuentan con un convenio de colaboración que fue suscrito el 03 de diciembre de 2020, el cual ha impulsado la elaboración de un plan de trabajo para la presente anualidad por parte de estas 3 instituciones. Este plan - ya aprobado por las autoridades respectivas - se encuetra en etapa de implementación y, uno de los ejes de trabajo que se han identificado como prioritarios es, precisamente, la prevención de la violencia, por lo que se desarrollarán acciones en este sentido, a fin de, entre otras cosas, incorporar enfoque inclusivo en los protocolos de sernameg y efectuar capacitaciones por parte de SENADIS sobre atención inclusiva al equipo de violencia contra la mujer y que se desempeña en casa de acogida, ambos de sernameg.</t>
  </si>
  <si>
    <t>SernamEG-Senadis</t>
  </si>
  <si>
    <t>Modificación DS 44/2011 Reglamento Programa Especial de Renovación de Buses, Minibuses y taxis colectivos</t>
  </si>
  <si>
    <t>Modificar el Decreto Supremo N° 44 que aprueba el Reglamento del Programa Especial de Renovación de Buses, Minibuses, Trolebuses y Taxibuses, incluyendo un incentivo adicional al subsidio de buses con acceso universal en el Programa Especial de Renovación de Buses, Minibuses y Taxis Colectivos.</t>
  </si>
  <si>
    <t>Gobiernos Regionales (GOREs)</t>
  </si>
  <si>
    <t>Diseño de propuesta que contenga los cambios a la normativa relativa a personas con discapacidad.</t>
  </si>
  <si>
    <t>Aprobación de la propuesta de cambios a la normativa DS 44/2011</t>
  </si>
  <si>
    <t>1. Decreto modificado</t>
  </si>
  <si>
    <t>Se dictó la Resolución Exenta 172 del año 2018
http://bcn.cl/24pye</t>
  </si>
  <si>
    <t>1404 MM</t>
  </si>
  <si>
    <t>2.974 MM</t>
  </si>
  <si>
    <t>El Decreto Supremo N° 86, de 2020, que modifica el Decreto Supremo N° 44, de 2011, ambos del MTT, fue tomado de razón por CGR el 25-06-2021 y publicado en el Diario Oficial el 03-07-2021.
A su vez, a través de la Resolución Exenta N° 2371, de 2021, se modificó la Resolución Exenta N° 172, de 2018, ambas del MTT. El objetivo de esta modificación, es actualizar las exigencias considerando la nueva oferta de buses, de longitud cercana a 9 metros, con a lo menos una de las puertas doble y ambas puertas de entrada baja, para facilitar el acceso de personas con movilidad reducida y con rampa manual o automática, para el acceso de personas en silla de ruedas.</t>
  </si>
  <si>
    <t>En este periodo se ha presentado un aumento en la cantidad de renovaciones de buses con acceso universal, con un total de 382 vehículos en distintas regiones del país. Se adjunta minuta "Programa Renueva tu micro" con detalle.</t>
  </si>
  <si>
    <t>Se trabaja con los gobiernos regionales ya que son ellos quienes gestionan el beneficio.</t>
  </si>
  <si>
    <t>Son intersectoriales con los gobiernos regionales.</t>
  </si>
  <si>
    <t>Difundir las modificaciones realizadas a la Ordenanza General de Urbanismo y Construcciones</t>
  </si>
  <si>
    <t>Difundir mediante Seminarios, Talleres Técnicos, Circulares Instructivas y Manuales, las modificaciones realizadas a la Ordenanza General de Urbanismo y Construcciones (OGUC) en materia de Accesibilidad Universal.
El Decreto Supremo N° 50, de Vivienda y Urbanismo, de 2016, modificó el Decreto Supremo N° 47, de Vivienda y Urbanismo, de 1992, actualizando sus normas a las disposiciones de la Ley Nº 20.422 sobre Igualdad de Oportunidades e Inclusión Social de Personas con Discapacidad (Publicado en Diario Oficial, 04.03.16).
Público objetivo de la difusión: Directores de Obras Municipales, Concejales, Secretarios Municipales, Funcionarios Gobiernos Regionales y Ministerios con inversión pública en edificios y espacios públicos (Ministerio de Obras Públicas, Ministerio de Transportes y Telecomunicaciones, Ministerio de Bienes Nacionales, Ministerio de Desarrollo Social, Servicio de Vivienda y Urbanismo).</t>
  </si>
  <si>
    <t>Ministerio de Obras Públicas; Ministerio de Bienes Nacionales; Ministerio de Transportes y Telecomunicaciones; Subsecretaría de Transportes; Servicio Nacional de la Discapacidad</t>
  </si>
  <si>
    <t>Elaboración de Decreto N° 30 de 2021, que contiene la Modificación de Ordenanza General de Urbanismo y Construcciones en la materia.</t>
  </si>
  <si>
    <t>1. N° de instancias que informen de las modificaciones establecidas en el Decreto Supremo N° 50</t>
  </si>
  <si>
    <t>Consulta Pública de Modificación de Ordenanza General de Urbanismo y Construcciones en materia accesibilidad Universal en Espacio Público, del 11 de Febrero al 18 de Marzo de 2020. Documento de respuesta a observaciones publicado en pagina web minvu: https://participacionciudadana.minvu.gob.cl/consultas-publicas-cerradas?page=1</t>
  </si>
  <si>
    <t>A diciembre de 2021, se encuentra dictado el Decreto N° 30 de 2021, que contiene la Modificación de Ordenanza General de Urbanismo y Construcciones en la materia; el cual a su vez se encuentra en la Secretaría General de la Presidencia para el trámite de firma del Presidente de la República.</t>
  </si>
  <si>
    <t>2. Tres encuentros zonales (Norte, Centro, Sur) realizados</t>
  </si>
  <si>
    <t>Se realizaron dos seminarios. 
Esta acción se reporta finalizada con cumplimiento parcial, ya que no fue posible cumplir la programación inicial debido a la contingencia sanitaria por COVID 19.</t>
  </si>
  <si>
    <t>Se efectuaron Seminarios en Puerto Montt (11 de Noviembre de 2020) y en la Serena (3 de diciembre de 2020).</t>
  </si>
  <si>
    <t>3. Dos encuentros en regiones extremas (Norte y Sur) realizados</t>
  </si>
  <si>
    <t>Se realizaron dos reuniones a través de plataforma virtual. 
No fue posible cumplir la programación inicial debido a la contingencia sanitaria por COVID 19.</t>
  </si>
  <si>
    <t>Puerto Montt. Programa de actividad y Convocatoria via ZOOM (https://zoom.us/j/92000473837?pwd=dXc0Rnd6bmx5TC9wMTVIYkxTODBaZz09 ) -convocatoria Oficio N° 1326 del 29.10.2020
La serena, Reunión via Microsoft Teams, convocatoria Oficio Ord. N° 15 de 25.11.2020, Seremi Region de Coquimbo</t>
  </si>
  <si>
    <t>No fue posible cumplir la programación inicial principalmente por la contingencia vinculada a la pandemia por Covid19.</t>
  </si>
  <si>
    <t>Seguimiento de tramitación de modificación de Decreto</t>
  </si>
  <si>
    <t>Reuniones institucionales con Senadis y Dirección de Obras Portuarias DOP.</t>
  </si>
  <si>
    <t>Consultas por escrito recibidas en DDU, respondidas a través de Circulares instructivas. Circular Instructiva en preparación.</t>
  </si>
  <si>
    <t>Mecanismo de recepción de denuncias o reclamos: Recepción de consultas en Oficina de Partes y plataforma SIAC./ Mecanismo de entrega de respuestas a denuncias y reclamos: Respuestas a través de Oficios, o Circulares Instructivas, dada la complejidad de la respuesta./ Las consultas y sus respuestas son acumuladas y se consideran en modificaciones de la OGUC a futuro.</t>
  </si>
  <si>
    <t>Contribuir a la implementación de soluciones urbanas y habitacionales con Accesibilidad Universal, para dar cumplimiento a la Ordenanza General de Urbanismo y Construcciones</t>
  </si>
  <si>
    <t>Difundir estándares de obras urbanas y habitacionales para dar cumplimiento a los criterios de Accesibilidad Universal establecidos en la normativa vigente.
En específico, difundir los instrumentos: "Guía de Soluciones Accesibles para Espacios Públicos y Viviendas"; y "Manual de Construcción y Requisitos mínimos para parques, plazas, áreas verdes y deportivas".
Público Objetivo: Profesionales y Técnicos de Serviu, Seremi y municipios; Profesionales y técnicos del ámbito de la construcción.</t>
  </si>
  <si>
    <t>Desarrollo y difusión de: "Manual de construcción y requisitos mínimos para parques, plazas, áreas verdes y áreas deportivas" (publicado en Minvu.cl); "Formato para presentación de requisitos de accesibilidad"; "Guía de soluciones accesibles para espacios públicos y viviendas de personas con discapacidad". Realización de 4 Capacitaciones Zonales (Norte, Centro, Sur y Sur Extremo) a funcionarios Serviu y Seremi de las 15 regiones del país.</t>
  </si>
  <si>
    <t>1. N° de instancias de capacitación sobre estándares de Accesibilidad Universal en obras urbanas y habitacionales</t>
  </si>
  <si>
    <t>Medidas gestionadas desde la División Técnica de Estudio y Fomento Habitacional del Minvu (DITEC): Desarrollo y difusión del "Manual de construcción y requisitos mínimos para parques, plazas, áreas verdes y áreas deportivas" (publicado en Minvu.cl); "Formato para presentación de requisitos de accesibilidad" (difusión mediante Oficio Ord N° 2387 del 2016); "Guía de soluciones accesibles para espacios públicos y viviendas de personas con discapacidad" (publicada en Minvu.cl). Difusión documentos: Videoconferencia marzo 2018. Realización de 4 Capacitaciones Zonales (Norte, Centro, Sur y Sur Extremo) a funcionarios Serviu y Seremi de las 15 regiones del país, en las que se difundieron instrumentos del MINVU para la aplicación de las modificaciones del DS N° 50. 3 videoconferencias con cobertura nacional a funcionarios de Serviu y Seremi, para difusión de publicaciones Minvu e instrumentos para la aplicación de la normativa de Accesibilidad Universal. Realización de 1 Capacitación y 1 taller al Municipio de Cartagena; y realización de 1 taller al Serviu RM (equipo Evaluación de Proyectos).</t>
  </si>
  <si>
    <t>Una de las principales dificultades que se presentó durante el desarrollo de la acción, fue el desconocimiento que tenían los Municipios respecto de la aplicación del D.S. N°50, (V. y U.), de 2016.</t>
  </si>
  <si>
    <t>Revisión de los contenidos de la "Guía de soluciones accesibles para espacios públicos y viviendas de personas con discapacidad", a través de Consulta Pública realizada entre el 10 y el 30 de octubre 2017. Publicada en formato papel y digital (disponible en: http://csustentable.minvu.gob.cl/wp-content/uploads/2018/08/GUIA-ACCESIBILIDAD.pdf)</t>
  </si>
  <si>
    <t>Coordinación con el Ministerio del Medio Ambiente (reciclaje y gestión de residuos) y con Senadis (Accesibilidad Universal). Se asesoró a los funcionarios de la Municipalidad de Cartagena en la aplicación de requisitos de accesibilidad. Reuniones con Parque Metropolitano, para el "Manual de construcción y requisitos mínimos para parques, plazas, áreas verdes y áreas deportivas". A su vez, se realizaron dos consultas a regiones (Serviu y Seremi).</t>
  </si>
  <si>
    <t>"Guía de soluciones accesibles para espacios públicos y viviendas de personas con discapacidad": Mesa Técnica con Senadis, Teletón y Corporación Ciudad Accesible.</t>
  </si>
  <si>
    <t>Meta 2: Adoptar las medidas pertinentes para asegurar el acceso de las personas con discapacidad al entorno físico, transporte, a la información y las comunicaciones.</t>
  </si>
  <si>
    <t>Garantizar el acceso de personas con discapacidad en igualdad de condiciones a la Educación Superior</t>
  </si>
  <si>
    <t>Promover en las Instituciones de Educación Superior el ingreso de personas con discapacidad, removiendo obstáculos que dificulten su participación efectiva, especialmente aquellos relacionados con: falta de implementación de acomodos razonables; falta de dispositivos didácticos y pedagógicos en pos del aseguramiento de la trayectoria educativa y egreso de las PcD; y barreras físicas impuestas por la falta de accesibilidad universal que de cumplimiento de la Ley Nº 20.422, que Establece Normas sobre Igualdad de Oportunidades e Inclusión Social de Personas con Discapacidad.</t>
  </si>
  <si>
    <t>1. Aumento de personas con discapacidad que rinden Prueba de Selección Universitaria (PSU)</t>
  </si>
  <si>
    <t>Nº PcD que rinden PSU con ajustes:
-2018 = 432
-2019 = 646
-2020 = 1197
Seleccionados
-2018 = 94
-2019 = 124
-2020 = 331</t>
  </si>
  <si>
    <t>El proceso de Adminisión 2020 , la participación de personas con discapacidad se duplicó respecto al año 2019, del 10% de personas en situación de discapacidad habilitadas para postular , esto es, que obtuvieron 450 puntos, o más, de promedio.</t>
  </si>
  <si>
    <t>Sin presupuesto</t>
  </si>
  <si>
    <t>Por exigencias y urgencias emergentes de pandemia se continuará mas adelante con esta acción.</t>
  </si>
  <si>
    <t>Se participará en proceso PSU 2020, dirigido por el Demre, según número de PcD que soliciten ajustes, asignación correspondiente y número de PcD que efectivamente rindan PSU 2020.</t>
  </si>
  <si>
    <t>Coordinación DEMRE con MINEDUC, SENADIS y expertos de universidades.</t>
  </si>
  <si>
    <t>Participación en Mesas de Trabajo para desarrollar el plan de acción.</t>
  </si>
  <si>
    <t>Estrategia de Accesibilidad Chile 880: Generación e Implementación de un Sistema nacional de Reportabilidad y Formación en Accesibilidad</t>
  </si>
  <si>
    <t>1. Generar un sistema de reporte y seguimiento de cumplimiento de accesibilidad en el entorno físico y en el acceso universal a la información y comunicaciones en instituciones públicas.
2. Generar un sistema de reporte y seguimiento de planes de acción de instituciones públicas. 
3. Implementar un Plan Nacional de Capacitación para funcionarios de instituciones públicas.</t>
  </si>
  <si>
    <t>Instituciones públicas que contarán con una herramienta de evaluación de la infraestructura de acuerdo al DS50: Implementación de la herramienta A-Check.
Avances: A Check es una aplicación informática desarrollada en Israel por la Empresa Global Ramp, que permite evaluar el cumplimiento de la normativa de accesibilidad en cualquier edificio con un dispositivo Tablet durante una visita breve, esta herramienta que fue originalmente elaborada para la normativa Israelí, gracias al trabajo colaborativo de SENADIS, Gobal Ramp y la Corporación Ciudad Accesible, fue exitosamente adaptada a la normativa chilena durante 2019 y 2020. Junto con esta adaptación, SENADIS ordenó la compra de derechos para evaluar 180 edificaciones públicas en Chile con esta herramienta. Estas evaluaciones actualmente están en implementación en diferentes regiones del país para edificaciones públicas seleccionadas por los municipios que son parte de la Estrategia de Desarrollo Local Inclusivo, EDLI, de SENADIS. Las evaluaciones son llevadas a cabo por un equipo de especialistas de la Universidad de Santiago de Chile a través de los fondos del Programa de Accesibilidad de Instituciones Públicas de SENADIS. Del total de 180 evaluaciones, 90 de ellas se realizarán entre diciembre de 2021 y mayo de 2022 y las 90 restantes entre junio de 2022 y diciembre de 2022. Se desplegarán en 12 comunas de seis regiones del país, a saber; Algarrobo, Chimbarongo, Constitución, Copiapó, Coquimbo, Freirina, Isla de Maipo, Monte Patria, Nancagua, Quillota, Recoleta y Teno, que corresponden a las comunas seleccionadas EDLI 2020 y 2021.</t>
  </si>
  <si>
    <t>Capacitación en accesibilidad universal a funcionarios y funcionarias públicas.
Avances: Por medio del Programa de Accesibilidad en Instituciones Públicas de SENADIS, a través de su componente de capacitación, en conjunto con el Servicio Civil y actualmente en ampliación técnica con la Universidad de Santiago se desarrollan los cursos gratuitos para funcionarios públicos “Preparados para incluir”. Estos cursos, que a la fecha cuentan con más de dos mil funcionarios/as inscritos/as, son tres y se ampliarán a cinco a través de convenio en curso de SENADIS con la Universidad de Santiago. Por el momento están abiertos los siguientes:
- Derecho a la accesibilidad universal: desafíos de los servicios públicos
- Acceso universal a la información y las comunicaciones para la inclusión de las personas con discapacidad
- Accesibilidad Universal: bases de la normativa de edificación y espacio público
En perspectiva de su actualización, durante 2022 se agregarán a este set los siguientes cursos:
- Accesibilidad cognitiva
- Accesibilidad web móvil
Se espera con ello abordar las inquietudes técnicas del sector público respecto a la inclusión y la accesibilidad universal considerando el cada vez más extendido uso de dispositivos móviles, así como las nuevas orientaciones que surgen en Chile y el extranjero para ampliar la mirada de la accesibilidad a las discapacidades no físicas, así como la fácil comprensión de los entornos, procesos, bienes y servicios para todas las personas.
Acción estratégica 3:
Diseño de una Estrategia Nacional de Accesibilidad: Implementación del Consejo Nacional de Accesibilidad Universal (CNAU)
Avances: La elaboración de un Plan Nacional de Accesibilidad Universal por medio de un Consejo Nacional de Accesibilidad Universal en Chile, responde a un compromiso del programa de Gobierno 2018-2022.
A la fecha, el Consejo Nacional de Accesibilidad Universal, nombrado por Decreto Exento del Ministerio de Desarrollo Social y Familia, ha elaborado en conjunto con la Secretaría Ejecutiva de SENADIS aproximadamente 120 compromisos para diferentes ministerios y reparticiones públicas para cumplir dentro de un plazo de 3 a 10 años, de forma de asegurar y fortalecer la accesibilidad universal en todos los Ámbitos Prioritarios definidos por el Consejo. Actualmente, estos compromisos están siendo revisados y ajustados técnicamente a través de mesas intersectoriales a fin de asegurar su pertinencia, efectividad y eventuales compromisos complementarios que puedan formular los propios ministerios. Se espera oficializar el Plan Nacional de Accesibilidad Universal durante el período del gobierno en curso.</t>
  </si>
  <si>
    <t>1. N° de instituciones públicas que participan en la estrategia nacional de accesibilidad</t>
  </si>
  <si>
    <t>Sin datos concretos</t>
  </si>
  <si>
    <t>Esta cifra tendría que agrupar la cantidad potencial de instituciones beneficiarias de capacitación, evaluaciones de accesibilidad, intersector con convenios de colaboración activos con SENADIS y las instituciones suscriptoras de compromisos del Plan Nacional de Accesibilidad Universal, podría ser un estimativo de al menos 40 instituciones públicas.</t>
  </si>
  <si>
    <t>2. N° de instituciones públicas que reciben informe técnico de Accesibilidad de infraestructura y/o sistemas de información y comunicación</t>
  </si>
  <si>
    <t>Se refiere a la cantidad de instituciones evaluadas con herramienta A Check entre 2021 y 2022</t>
  </si>
  <si>
    <t>3. N° de funcionarios/as de instituciones públicas que participan en cursos de capacitación</t>
  </si>
  <si>
    <t>Se refiere a la cantidad acumulativa de funcionarios/as inscritos/as en los Cursos en Línea de SENADIS entre 2020 y 2021</t>
  </si>
  <si>
    <t>4. N° de instituciones públicas que implementan plan de acción o medidas de accesibilidad en su infraestructura y/o sistemas de acceso a la información y comunicación</t>
  </si>
  <si>
    <t>Se refiere a la cantidad de Municipios de la Estrategia de Desarrollo Local Inclusivo, EDLI, que desarrollan un Plan Municipal de Accesibilidad bajo las nuevas pautas SENADIS</t>
  </si>
  <si>
    <t>Consejo Nacional de Accesibilidad Universal: Ajuste de medidas y aprobación ministerial del Plan Nacional de Accesibilidad Universal 2022 - 2032</t>
  </si>
  <si>
    <t>Programa de Accesibilidad en Instituciones Públicas: Ajuste de indicadores del programa para adaptarlo a los compromisos que SENADIS adquiera en contexto del Plan Nacional anteriormente señalado.</t>
  </si>
  <si>
    <t>El Plan Nacional de Accesibilidad Universal, además de ser fruto de tele jornadas participativas y procesos consultivos digitales a la ciudadanía, ha sido íntegramente formulado por un Consejo formado por organizaciones y expertos ciudadanos, con apoyo del Estado.</t>
  </si>
  <si>
    <t>Como todo programa social, el Programa de Accesibilidad en Instituciones Públicas de SENADIS por el cual se realizan las evaluaciones de accesibilidad, así como la capacitación a funcionarios públicos, pasa por evaluaciones ex ante, ex post, intermedias y rendiciones de control de indicadores del Ministerio de Desarrollo Social y Familia.</t>
  </si>
  <si>
    <t>Sello Chile Inclusivo</t>
  </si>
  <si>
    <t>El objetivo del proyecto Sello Chile Inclusivo es “Reconocer los esfuerzos permanentes, sistemáticos e institucionales en el desarrollo de una sociedad inclusiva por parte de organizaciones públicas y privadas en Chile”. En lo específico, se busca:
1. Fomentar el desarrollo de una cultura inclusiva hacia las personas con discapacidad, por parte de las organizaciones públicas y privadas de todo tamaño y rubro;
2. Establecer, guiar y definir modelos nacionales de excelencia en inclusión organizacional de personas en situación de discapacidad;
3. Construir desde el Estado, mecanismos de acompañamiento y apoyo al desarrollo inclusivo de las organizaciones comprometidas con la inclusión de personas en situación de discapacidad en Chile.</t>
  </si>
  <si>
    <t>Durante el primer semestre se han establecido las líneas centrales del Sello Chile Inclusivo. Evaluando los ajustes y rediseños que requiere un mecanismo de reconocimiento de este tipo. Considerando la vigencia de la Ley 21.015 de Inclusión Laboral de personas con discapacidad y la finalización del plazo para el cumplimiento del Decreto Supremo N°50, que establece medidas en materia de accesibilidad universal. Por lo tanto, el reconocimiento debe estar por sobre la normativa. Siendo estos aspectos los que se encuentran en etapa de diseño, para que en el segundo semestre Sello pueda tener su hito de lanzamiento.</t>
  </si>
  <si>
    <t>Lanzamiento de Sello Chile Inclusivo el día 15 de octubre de 2019. El periodo de postulación es hasta el 23 de diciembre 2019. Si bien, producto de la contingencia post octubre 2019, el plazo de postulación se amplió a mayo de 2020, finalmente, y producto de la emergencia sanitaria por COVID-19, el Servicio resolvió suspender el Sello Chile Inclusivo de SENADIS, debido a que muchos de los procesos relacionados con la postulación, como trámites presenciales o recopilación de datos en terreno, no se podrán realizar por la situación que actualmente atraviesa el país. Lo anterior, hasta una vez levantado el actual Estado
de Catastrofe, decretado por el Presidente de la Republica, fecha a partir de la cual se fijara un nuevo plazo de postulacion, mediante el correspondiente acto
administrativo.</t>
  </si>
  <si>
    <t>1. % de instituciones que postulan y son reconocidas con el Sello Chile Inclusivo en el año t</t>
  </si>
  <si>
    <t>Sin Información</t>
  </si>
  <si>
    <t>Lanzamiento de Sello Chile Inclusivo el 15 de octubre de 2019. Cierre el 23 de diciembre 2019. Ampliado hasta Mayo 2020, pero luego y, a la fecha, suspendido por Covid-19. Lo anterior, hasta una vez levantado el actual Estado de Catastrofe, decretado por el Presidente de la Republica, fecha a partir de la
cual se fijara un nuevo plazo de postulacion, mediante el correspondiente acto
administrativo.</t>
  </si>
  <si>
    <t>2. % de organizaciones reconocidas con el Sello Chile Inclusivo en el año t-2 y que renuevan su reconocimiento en el año t</t>
  </si>
  <si>
    <t>Lanzamiento de Sello Chile Inclusivo el 15 de octubre de 2019. Cierre el 23 de diciembre 2019.Ampliado hasta Mayo 2020, pero luego y, a la fecha, suspendido por Covid-19. Lo anterior, hasta una vez levantado el actual Estado de Catastrofe, decretado por el Presidente de la Republica, fecha a partir de la
cual se fijara un nuevo plazo de postulacion, mediante el correspondiente acto
administrativo</t>
  </si>
  <si>
    <t>3. % de instituciones que postulan al Sello Chile Inclusivo en el año t y cumplen con mejoras estipuladas en informe de retroalimentación del año t-1</t>
  </si>
  <si>
    <t>Lanzamiento de Sello Chile Inclusivo el 15 de octubre de 2019, con apertura de plataforma el día 04 de noviembre y cierre el 23 de diciembre 2019.Ampliado hasta Mayo 2020, pero luego y, a la fecha, suspendido por Covid-19. Lo anterior, hasta una vez levantado el actual Estado de Catastrofe, decretado por el Presidente de la Republica, fecha a partir de la
cual se fijara un nuevo plazo de postulacion, mediante el correspondiente acto
administrativo.</t>
  </si>
  <si>
    <t>Por determinar</t>
  </si>
  <si>
    <t>Producto de la contingencia nacional (post octubre 2019), mediante Resolución Exenta N° 2658, de 20 de diciembre de 2019, de SENADIS, el cierre de postulación al Sello Chile Inclusivo se extendió desde el 23 de diciembre de 2019 al 15 de mayo de 2020. Con esto, se modificaron también los plazos de evaluación de postulaciones, postulación de resultados y ceremonia de entrega. Esto último se contempló para julio 2020.
Ahora bien, en el contexto de la emergencia sanitaria, producto del Covid-19, se determinó finalmente suspender el Sello Chile Inclusivo de SENADIS, debido a que muchos de los procesos relacionados con la postulación, como trámites presenciales o recopilación de datos en terreno, no se podrán realizar por la situación que actualmente atraviesa el país. Lo anterior, fue establecido en Resolución Exenta N° 1127, de 14 de mayo de 2020, de SENADIS. 
Lo anterior, hasta una vez levantado el actual Estado de Catastrofe, decretado por el Presidente de la Republica, fecha a partir de la cual se fijará un nuevo plazo de postulación, mediante el correspondiente acto administrativo.
El sello Chile inclusivo estuvo suspendido durante 2021.</t>
  </si>
  <si>
    <t>Lanzamiento y cierre Sello Chile Inclusivo: 15 de octubre 2019, lanzamiento Sello, con apertura de plataforma de postulación el 04 de noviembre 2019 y cierre el 23 de diciembre 2019. Ampliado hasta Mayo 2020, pero luego y, a la fecha, suspendido por Covid-19. Lo anterior, hasta una vez levantado el actual Estado de Catastrofe, decretado por el Presidente de la Republica, fecha a partir de la
cual se fijara un nuevo plazo de postulacion, mediante el correspondiente acto
administrativo.</t>
  </si>
  <si>
    <t>Evaluación y entrega de reconocimientos. Proceso de evaluación durante los meses de enero y febrero para entregar reconocimientos el mes de marzo 2020.
Producto de contingencia post octubre, el plazo de postulación se extendió hasta mayo 2020. Sin embargo, a la fecha, suspendida postulación por Covid-19. Lo anterior, hasta una vez levantado el actual Estado
de Catastrofe, decretado por el Presidente de la Republica, fecha a partir de la cual se fijara un nuevo plazo de postulacion, mediante el correspondiente acto administrativo.</t>
  </si>
  <si>
    <t>Dirección del Trabajo, Ministerio de Vivienda y Urbanismo y Servicio Civil</t>
  </si>
  <si>
    <t>Mejorar implementación de Programas de Integración Escolar</t>
  </si>
  <si>
    <t>Mejoramiento de la Implementación del Programa de Integración Escolar (PIE): Avanzar desde un enfoque de integración hacia enfoque inclusivo del PIE:
1. Realizar procesos diagnósticos centrados en los apoyos y en la disminución de barreras, y no en el déficit; para que los y las estudiantes puedan participar y progresar en sus aprendizajes. 
2. Fomentar el trabajo colaborativo e interdisciplinario.
3. Promover la diversificación de la enseñanza que favorezca el acceso y participación en el currículo común de personas con discapacidad, con las adecuaciones que se requieran.
4. Promover la participación activa de las y los estudiantes y sus familias en la toma de decisiones de los establecimientos. 
5. Promover la adecuación de instalaciones educativas, para que sean accesibles a todas las personas.</t>
  </si>
  <si>
    <t>Diseño de una propuesta de estrategia que permita recoger la información de experiencias y buenas prácticas de los establecimientos educacionales que cuentan con PIE.</t>
  </si>
  <si>
    <t>Difusión de informe de sistematización y buenas prácticas a establecimientos educacionales y disponibilizado en la página web del ministerio de educación.</t>
  </si>
  <si>
    <t>1. Informe de sistematización de experiencias y buenas prácticas publicado en web institucional</t>
  </si>
  <si>
    <t>Etapa inicial</t>
  </si>
  <si>
    <t>Se encuentra en etapa de proceso para la recogida de experiencias de buenas prácticas a nivel regional y nacional.</t>
  </si>
  <si>
    <t>2. % de establecimientos con PIE que reciben informe de sistematización de experiencia y buenas prácticas</t>
  </si>
  <si>
    <t>No iniciado hasta tener cumplido el indicador 1.</t>
  </si>
  <si>
    <t>Recursos humanos institucional</t>
  </si>
  <si>
    <t>Las acciones se encuentran interrumpidas desde octubre 2019 por contingencia social y posteriormente desde marzo 2020 por emergencia sanitaria (Covid-19), establecimientos educacionales sin funcionamiento presencial.</t>
  </si>
  <si>
    <t>Realización de jornada técnica con coordinadores regionales de educación especial del país para solicitar identificación de experiencias destacadas en la implementación del Programa de Integración Escolar.</t>
  </si>
  <si>
    <t>Seguimiento del estado de avance del requerimiento solicitado a las regiones sobre la identificación de experiencias destacadas en la implementación del Programa de Integración Escolar.</t>
  </si>
  <si>
    <t>Mejorar implementación de Programas de Integración Escolar: Gestión de Escuelas Especiales</t>
  </si>
  <si>
    <t>Mejoramiento de la Gestión de las Escuelas Especiales de Discapacidad: Avanzar hacia un enfoque inclusivo de la escuela especial: 
1. Fomentar el trabajo colaborativo e interdisciplinario.
2. Promover la diversificación de la enseñanza que favorezca el acceso y participación en el currículo común, con las adecuaciones que se requieran.
3. Promover la participación activa del estudiante y su familia en la toma de decisiones. 
4. Adecuar instalaciones educativas y hacer ajustes razonables que aseguren accesibilidad para todos.</t>
  </si>
  <si>
    <t>Mejorar aspectos técnicos de la plataforma PIE para optimizar el proceso de postulación de estudiantes que presentan NEE a las escuelas y liceos regulares (no aplica a escuelas especiales, se debe corregir la redacción de la acción).</t>
  </si>
  <si>
    <t>Mejorar proceso de registro de información relevante del proceso de diagnóstico de ingreso y determinación de apoyo a estudiantes que participan en PIE en escuelas regulares y estudiantes que asisten a Escuelas Especiales, a través del Formulario Único de Evaluación Integral en formato on-line.</t>
  </si>
  <si>
    <t>1. Diagnóstico publicado y enviado a Educación Especial de Ministerio de Educación (MINEDUC)</t>
  </si>
  <si>
    <t>Plataforma PIE, operativa y sin dificultades. Se han debido incorporar flexibilizaciones temporales para la postulación de estudiantes para el período 2020 por contingencia sanitaria desde marzo 2020 a la fecha (Covid-19).
FUDEI, se han solucionado los problemas operativos de plataforma que dificultaron su proceso. Se han incorporado flexibilizaciones para el registro de la información, ampliando los plazos para el período 2020 por contingencia sanitaria (desde marzo 2020 por Covid-19)</t>
  </si>
  <si>
    <t>Seguimiento y monitoreo permanente de la plataforma PIE.</t>
  </si>
  <si>
    <t>Seguimiento y monitoreo permanente de la plataforma FUDEI.</t>
  </si>
  <si>
    <t>Adquisición y adaptación de materiales educativos accesibles</t>
  </si>
  <si>
    <t>Favorecer la trayectoria educativa de todos los niños, niñas y adolescentes con discapacidad mediante dispositivos pertinentes a los acomodos razonables necesarios para este objetivo. Estos materiales tendrán como referente el currículo nacional de educación básica, para apoyar la enseñanza y aprendizaje de los estudiantes con discapacidad.</t>
  </si>
  <si>
    <t>Análisis de las visitas y descargas en la página web.</t>
  </si>
  <si>
    <t>Análisis de la implementación del decreto del 83/2015 y sus efectos en el material existente en el sitio web</t>
  </si>
  <si>
    <t>1. N° de materiales educativos generados o adaptados que favorezcan la trayectoria educativa de niños, niñas y adolescentes con discapacidad, disponibles en web ministerial</t>
  </si>
  <si>
    <t>Se aumentan de 13 materiales del reporte anterior a: 96 materiales (cápsulas audiovisuales, 48 cápsulas para educación básica y 48 cápsulas para educación media), y se dispone de un total de 46 textos escolares adaptados en formato macrotipo de educación básica y educación media en diferentes asignaturas.</t>
  </si>
  <si>
    <t>Presentes en https://especial.mineduc.cl</t>
  </si>
  <si>
    <t>Presentes en https://especial.mineduc.cl.</t>
  </si>
  <si>
    <t>Diseños de los terminos de referencia para cursos sobre adecuación curricular para la educación parvularia y la educación
general básica, en función del decreto 83/2015</t>
  </si>
  <si>
    <t>Convocatoria a mesas de trabajos con distintos organizaciones de y para la atención educativa de los estudiantes con necesidades educativas especiales, permanentes y transitorias</t>
  </si>
  <si>
    <t>Desarrollo de Tecnologías de la Información y otras tecnologías para la inclusión</t>
  </si>
  <si>
    <t>Favorecer la trayectoria educativa de todos los niños, niñas y adolescentes con discapacidad mediante dispositivos pertinentes a los acomodos razonables necesarios para este objetivo. Se considerará con especial atención aquellas tecnologías que faciliten la comunicación, participación y aprendizaje.</t>
  </si>
  <si>
    <t>Trabajo interministerial entre la Unidad de Educación Especial y el Centro de Innovación Mineduc</t>
  </si>
  <si>
    <t>Existencia de formación continua para el uso de las nuevas tecnologías para la inclusión educativa de los estudiantes en situación de discapacidad y estudiantes en escuelas hospitalaria (en situación de enfermedad)</t>
  </si>
  <si>
    <t>1. N° de tecnologías disponibles para favorecimiento de trayectoria educativa, que se encuentren disponibles en web ministerial</t>
  </si>
  <si>
    <t>33 recursos tecnológicos disponibles, de descarga gratuita.
8 cápsulas audiovisuales en 4 asignaturas para estudiantes sordos, narradas en LSCh.</t>
  </si>
  <si>
    <t>Disponible en https://especial.mineduc.cl/recursos-apoyo-al-aprendizaje/recursos-educactivos-digitales/</t>
  </si>
  <si>
    <t>Seguir analisis diferentes tecnologias existentes para ponerlas a disposición de las comunidades educativas en el sitio web ministerial</t>
  </si>
  <si>
    <t>Evaluar las descargas y visitas que tienen las herramientas en el sitio web.</t>
  </si>
  <si>
    <t>Seguimiento y apoyo a la implementación del Decreto N° 50</t>
  </si>
  <si>
    <t>Las Instituciones de Educación Superior deberán avanzar en la adecuación de sus espacios físicos para permitir el acceso universal de todas las Personas con Discapacidad a sus dependencias. Para esto, Ministerio de Educación entregará orientaciones y apoyo técnico para la implementación del Decreto N° 50.</t>
  </si>
  <si>
    <t>Servicio Nacional de la Discapacidad; Instituciones de Educación Superior</t>
  </si>
  <si>
    <t>Envío Ord. Nº06/00506, Subsecretaría Educación Superior a rectores de instituciones de educación superior (IES) para informar sobre publicación de normativa que reglamenta adecuaciones a edificios para dotarlos de accesibilidad universal.</t>
  </si>
  <si>
    <t>1. % de instituciones de educación superior que implementan adaptaciones para acceso y atención de personas con discapacidad, por año</t>
  </si>
  <si>
    <t>El año 2021, el 35% de las instituciones de educación superior declaran haber realizado adecuaciones.</t>
  </si>
  <si>
    <t>Se considera que, debido a la situación de pandemia, alguna instituciones han tenido inconvenientes para dar una adecuada respuesta a la consulta. 
El 100% de las instituciones que responden el oficio, implementan adaptaciones, según Decreto N° 50. 
Se recomienda continuar con el levantamiento de información para alcanzar al conjunto de instituciones.</t>
  </si>
  <si>
    <t>- Medida finalizada, según compromiso. Sin perjuicio de lo anterior, el servicio continuará con labor de levantamiento de información sobre la implementación de medidas al Decreto N° 50, al 2020.
- Se considera que, debido a la situación de pandemia, alguna instituciones han tenido inconvenientes para dar una adecuada respuesta a la consulta.</t>
  </si>
  <si>
    <t>Realizar seguimiento a las respuestas entregadas por las instituciones del Sistema Educación Superior al ordinario que consulta sobre las acciones asociadas al Decreto N° 50.</t>
  </si>
  <si>
    <t>Sistematizar información sobre las respuesta entregadas al ordinario que consulta sobre las acciones asociadas al Decreto N° 50, al 2020, en el Sistema de Educación Superior.
Una vez se cuente con las respuestas, se modificará el indicador, según la propuesta: % de instituciones de educación superior que realizan acciones para lo requerido en el Decreto N° 50, al 2020.</t>
  </si>
  <si>
    <t>Envío de Ordinario inicial informando sobre exigencias según Decreto N° 50.</t>
  </si>
  <si>
    <t>Tomar medidas para facilitar participación de personas con discapacidad en Política Nacional de las Artes de la Visualidad</t>
  </si>
  <si>
    <t>Garantizar la accesibilidad y participación de las personas con discapacidad en la Política Nacional de las Artes de la Visualidad, a través del fortalecimiento de infraestructura y gestión de espacios, y la incorporación y adecuación de otras medidas.
Se considera también instancias de sensibilización, a través de la capacitación a funcionarios y funcionarias para el diseño e implementación de iniciativas que favorezcan la inclusión en las actividades artísticas culturales planificadas, para la incorporación de un lenguaje inclusivo, y para la participación de personas con discapacidad en la programación cultural.</t>
  </si>
  <si>
    <t>Ministerio de Obras Públicas; Servicio Nacional de la Discapacidad</t>
  </si>
  <si>
    <t>El Centro Nacional de Arte Contemporáneo cuenta con facilidades de acceso como: rampas en sus dos entradas, un ascensor que conecta los tres pisos del edificio y baños adaptados.</t>
  </si>
  <si>
    <t>En el contexto del componente de ‘Mediación artística y públicos’, El Centro Nacional de Arte Contemporáneo (CNAC) tiene en su programación 2021: Programas de inclusión de la diversidad.</t>
  </si>
  <si>
    <t>1. N° de medidas implementadas para la accesibilidad y participación universal de personas con discapacidad</t>
  </si>
  <si>
    <t>El Centro Nacional de Arte Contemporáneo cuenta con facilidades de acceso como: rampas en sus dos entradas, un ascensor que conecta los tres pisos del edificio y baños adaptados. La declaramos como medida cumplida en las circunstancias en que se especifica.</t>
  </si>
  <si>
    <t>Durante 2021, por razones de pandemia no se pudo realizar la actividad ‘Programas de inclusión de la diversidad’. Esto generó que la actividad hay sido cancelada y sus recursos reorientados, junto a otros, a un Plan de contingencia institucional para el sector AAVV, dado el contexto sanitario (Covid) en el que se vio enfrentado el país.</t>
  </si>
  <si>
    <t>Durante 2021, en el contexto del ‘Programas de inclusión de la diversidad’, se realizó la actividad: Laboratorio Artístico para la Inclusión Social-Encuentro para la mediación artística. El Laboratorio fue desarrollado, durante el mes de marzo de 2021, por 4 expositoras, convocado una participación on line (mediante plataforma zoom) de 122 asistentes.
Ejecución 2021</t>
  </si>
  <si>
    <t>Implementación del rediseño del Programa de inclusión de la diversidad 2022. La actividad forma parte del componente: Mediación artística y Públicos &gt; actividad: ‘Programas de inclusión de la diversidad’ Ejecución 2022</t>
  </si>
  <si>
    <t>Programa Integral de Coordinación Institucional para contribuir al mejoramiento del acceso al trabajo de las personas con discapacidad privadas de libertad</t>
  </si>
  <si>
    <t>Implementar sistema de acceso al trabajo de personas con discapacidad en los sistemas cerrados y abiertos de reinserción social.</t>
  </si>
  <si>
    <t>Servicio Nacional de la Discapacidad; Ministerio de Justicia y Derechos Humanos</t>
  </si>
  <si>
    <t>1. Convenio con SENADIS firmado</t>
  </si>
  <si>
    <t>Convenio firmado</t>
  </si>
  <si>
    <t>Gendarmería cuenta con un Convenio firmado con SENADIS.</t>
  </si>
  <si>
    <t>2. Sistema de acceso al trabajo para personas con discapacidad implementado</t>
  </si>
  <si>
    <t>La Institución conformó una mesa de trabajo para abordar integralmente el tema de la discapacidad en todos los subsistemas de Gendarmería, con el propósito de elaborar un protocolo para el tratamiento de personas con discapacidad bajo custodia de la Institución.</t>
  </si>
  <si>
    <t>3. % de personas con discapacidad que participan del sistema de acceso al trabajo</t>
  </si>
  <si>
    <t>La mesa de discapacidad creada en la Institución ha conformado comisiones para tratar distintas materias y entre ellas, una especialmente para programas de Reinserción, quien está trabajando en la definición y propuesta de estos protocolos.</t>
  </si>
  <si>
    <t>El principal logro de esta acción ha sido la creación de la Mesa de Trabajo en materia de discapacidad al interior de la Institución. La Resolución que dispone su funcionamiento incorporó a todos los departamentos y unidades de Gendarmería de Chile que intervienen y toman decisiones respecto a la dictación de un protocolo para el tratamiento de personas con discapacidad puestas bajo la custodia de Gendarmería.</t>
  </si>
  <si>
    <t>SENADIS, ha capacitado en dos ocasiones a los integrantes de la mesa de trabajo institucional, para apoyarlos en las definiciones y lineamientos respecto al modelo de inclusión de personas con discapacidad.</t>
  </si>
  <si>
    <t>Accesibilidad Universal en nuevos recintos deportivos</t>
  </si>
  <si>
    <t>Construcción de recintos deportivos con acceso universal.</t>
  </si>
  <si>
    <t>-El Decreto N°50 de OGUC del Ministerio de Vivienda y Urbanismo indica que todo edificio que atienda público deberá contar con diseño universal. El Ministerio del Deporte a partir de este decreto incorpora en su política de infraestructura deportiva un plan de adecuaciones, para los recintos deportivos que son administrados por el Instituto Nacional de Deportes.
-Toda la infraestructura que se diseña con posterioridad de la entrada de vigencia el DS N°50 de MINVU que modifica la Ordenanza General de Urbanismo y Construcciones, incorpora obligatoriamente condiciones de Accesibilidad Universal, actualizando sus normas de acuerdo a las disposiciones de la Ley Nº 20.422 sobre igualdad de oportunidades e inclusión social de personas con discapacidad.
Además de considerar esta normativa en los proyectos, el IND ha incorporado en los Plazas Elige Vivir Sano, de los 5 módulos que contemplan, uno de ellos, el módulo inclusivo, está equipado con máquinas que permiten el uso de personas en situación de discapacidad.</t>
  </si>
  <si>
    <t>1. N° de recintos deportivos construidos con acceso universal</t>
  </si>
  <si>
    <t>Toda infraestructura deportiva gestionada por el IND</t>
  </si>
  <si>
    <t>Se considera la Obra Terminada</t>
  </si>
  <si>
    <t>No es posible determinar un presupuesto específico para las obras destinadas a dar cumplimiento a la normativa de accesibilidad universal, por cuanto dichas obras forman parte de un proyecto de mayor envergadura y no se encuentran presupuestadas por separado.</t>
  </si>
  <si>
    <t>Ministerio de Desarrollo Social por la formulación ex ante y banco integrado de proyectos.</t>
  </si>
  <si>
    <t>Adaptación de Sistema de información</t>
  </si>
  <si>
    <t>Implementación de un sistema integrado de Gestión de la Información que visualiza la participación de personas con discapacidad en los programas deportivos.</t>
  </si>
  <si>
    <t>1. Informe anual del Sistema Integrado de Gestión de la Información (SIGI) visualiza participación de personas con discapacidad</t>
  </si>
  <si>
    <t>2. Sistema integrado de gestión de la información en implementación</t>
  </si>
  <si>
    <t>Capacitación sobre accesibilidad universal</t>
  </si>
  <si>
    <t>Realizar un taller de sensibilización y capacitación sobre criterios de Accesibilidad Universal, a equipos profesionales de barrios ingresados el 2018.</t>
  </si>
  <si>
    <t>Video conferencia realizada el 17 de diciembre de 2018 por profesionales de la División de Desarrollo Urbano, dirigido a equipos regionales del programa Quiero Mi Barrio. Se abordaron los componentes de la Accesibilidad Universal, de acuerdo a la experiencia piloto "Iquique ciudad Inclusiva". Relatores Eduardo Rodríguez y Manuel González del Departamento de Obras Urbanas (DOU). Participaron 30 profesionales del equipo Barrios Región Metropolitana quienes en la segunda parte de la actividad conocieron el funcionamiento de dispositivos APS cuyo uso está dirigido a personas con discapacidad visual.
Adicionalmente, se planificarán jornadas de consulta con equipos regional de PQMB sobre normativa de accesibilidad (Decreto 50) en conjunto con Departamento de Planificación y Normas de la DDU.</t>
  </si>
  <si>
    <t>1. Taller de sensibilización y capacitación realizado</t>
  </si>
  <si>
    <t>Taller de sensibilización y capacitación sobre accesibilidad universal, realizado en diciembre 2018, por profesionales de la División de Desarrollo Urbano</t>
  </si>
  <si>
    <t>Diseño de taller de accesibilidad universal y áreas verdes</t>
  </si>
  <si>
    <t>Diseñar un Taller de Accesibilidad Universal en un proyecto de área verde de un barrio ingresado el 2018.</t>
  </si>
  <si>
    <t>Se elaboró el diseño del taller de accesibilidad universal</t>
  </si>
  <si>
    <t>1. Diseño de taller de Accesibilidad Universal realizado</t>
  </si>
  <si>
    <t>Se cuenta con el Diseño del taller de accesibilidad universal en 20 barrios.</t>
  </si>
  <si>
    <t>El diseño del taller concluyo el año 2021, debido al retraso del trabajo en terreno.</t>
  </si>
  <si>
    <t>Implementar taller de accesibilidad universal y área verde</t>
  </si>
  <si>
    <t>Implementar un Taller de Accesibilidad Universal en un proyecto de área verde de un barrio ingresado el 2018.</t>
  </si>
  <si>
    <t>Elaboración de las orientaciones para el diseño de los talleres,</t>
  </si>
  <si>
    <t>Implementación del taller</t>
  </si>
  <si>
    <t>1. Taller de Accesibilidad Universal implementado</t>
  </si>
  <si>
    <t>Taller implementado</t>
  </si>
  <si>
    <t>Se implementó el diseño del taller de accesibilidad universal en 20 barrios. 
Las regiones de Valparaíso, O’Higgins y Maule registran mayor avance en su implementación.</t>
  </si>
  <si>
    <t>Es posible indicar que las regiones de Valparaíso, O’Higgins y Maule registran mayor avance en sus implementación.</t>
  </si>
  <si>
    <t>Continuar la implementación de los talleres</t>
  </si>
  <si>
    <t>Evaluación de taller de accesibilidad universal y área verde</t>
  </si>
  <si>
    <t>Evaluar un Taller de Accesibilidad Universal en un proyecto de área de verde de un barrio ingresado el 2018.</t>
  </si>
  <si>
    <t>Seguimiento a la implementación de la acción y fases de los barrios</t>
  </si>
  <si>
    <t>1. Evaluación realizada</t>
  </si>
  <si>
    <t>No fue posible realizar evaluación de un proyecto de área verde y Accesibilidad Universal, avanzando hasta fases anteriores a la evaluación.</t>
  </si>
  <si>
    <t>La evaluación se realiza con la aplicación de encuesta en fase 3, etapa que aún no se encuentra finalizada en barrios ingresados el año 2018. Dicha encuesta se aplica a una muestra de Jefes/as de hogar del barrio, en donde ellos evalúan la implementación del programa.</t>
  </si>
  <si>
    <t>Las mayores dificultades para la implementación de esta medida, se deben al contexto de pandemia por COVID 19, situación que generó demoras en la ejecución de obras y por ende en la fase donde corresponde realizar la evaluación.</t>
  </si>
  <si>
    <t>Difundir los programas habitacionales y urbanos del Ministerio de Vivienda y Urbanismo que consideran una atención especial para personas con discapacidad o movilidad reducida</t>
  </si>
  <si>
    <t>Difundir mediante canales de información adecuados todos los programas habitacionales y urbanos del Ministerio de Vivienda y Urbanismo (MINVU) que consideran una atención especial para Personas con Discapacidad (PcD) o movilidad reducida.
Entregar información que facilite la postulación de Personas con Discapacidad (PcD) a subsidios habitacionales, así como su participación en los procesos de desarrollo urbano y barrial.</t>
  </si>
  <si>
    <t>Se mantiene la información en página web de los diferentes programas de subsidios habitacionales que contemplan puntaje adicional para personas con discapacidad o movilidad reducida que sean o parte de un nucleo familiar.</t>
  </si>
  <si>
    <t>Se realiza atención en línea a personas con discapacidad y difusión en redes sociales de programas habitacionales</t>
  </si>
  <si>
    <t>1. N° de instancias mediante las cuales se informe de los beneficios de los programas del MINVU a personas con discapacidad, de acuerdo a la programación anual de difusión</t>
  </si>
  <si>
    <t>Entre los años 2020 y 2021 más de 30 instancias en el marco de la agenda de inclusión social en las que los equipos regionales han generado algún tipo de actividad para acercar la información de programas habitacionales a personas con discapacidad.
Adicionalmente, desde el nivel central en el contexto de pandemia, se decidió utilizar las vías digitales para informar y destacaron las medidas afirmativas que consideran los programas habitacionales del Minvu para personas con discapacidad o movilidad reducida.
Ver en www.minvu.cl</t>
  </si>
  <si>
    <t>Dada la contingencia sanitaria que vive el país, producto del Covid-19, se evitó realizar charlas presenciales y se reforzó como estrategia la difusión redes sociales y web Minvu.</t>
  </si>
  <si>
    <t>La situación de emergencia sanitaria por COVID -19 dificulta la realización de talleres/instancias de difusión presenciales.</t>
  </si>
  <si>
    <t>Realizar nuevas acciones de difusión a través de redes sociales y web Minvu</t>
  </si>
  <si>
    <t>Reuniones de coordinación Minvu - Senadis</t>
  </si>
  <si>
    <t>Mejorar la accesibilidad Web de la plataforma digital del Ministerio de Vivienda y Urbanismo</t>
  </si>
  <si>
    <t>Implementar medidas para mejorar los niveles de Accesibilidad Web de la plataforma digital del Ministerio de Vivienda y Urbanismo.</t>
  </si>
  <si>
    <t>Evaluación del avance de las acciones implementadas en años anteriores</t>
  </si>
  <si>
    <t>1. N° de medidas de accesibilidad web implementadas en la plataforma digital del MINVU, de acuerdo a programación</t>
  </si>
  <si>
    <t>4 medidas implementadas
Sitio Minvu implementado en plataforma WordPress
Permite cambios en tamaño de letra
Permite cambios de contraste 
Cuenta con el Software ReadSpeaker que permite escuchar la página</t>
  </si>
  <si>
    <t>2. N° de medidas de accesibilidad web implementadas en la plataforma interna de la División Informática del MINVU, de acuerdo a programación</t>
  </si>
  <si>
    <t>Medidas implementadas : 4 Total</t>
  </si>
  <si>
    <t>Las medidas desarrolladas en accesibilidad web son:
- Cambio de tamaño de letra
- Cambio de contraste
- Todo el sitio cuenta con la activación del software ReadSpeaker, que permite escuchar el contenido de la página donde se encuentra situada la persona.</t>
  </si>
  <si>
    <t>Las web MINVU cuenta con las siguientes características:
- Cambio de tamaño de letra
- Cambio de contraste
- Todo el sitio cuenta con la activación del software ReadSpeaker, que permite escuchar el contenido de la página donde se encuentra situada la persona.
Se revisaron los lineamientos de SENADIS y se realizó requerimiento para mantener el estándar de accesibilidad universal.
Durante el año 2022 se evaluarán medidas posibles de implementar en el marco del Plan de accesibilidad universal.</t>
  </si>
  <si>
    <t>Evaluar si es posible implementar nuevas medidas en materia de accesibilidad WEB durante el año 2022</t>
  </si>
  <si>
    <t>Agenda Inclusión Social Minvu - Mesa Accesibilidad Universal</t>
  </si>
  <si>
    <t>Mejorar los estándares de Accesibilidad Universal en las Oficinas de Informaciones, Reclamos y Sugerencias y en las oficinas de atención a público a nivel nacional</t>
  </si>
  <si>
    <t>Mejorar los estándares de Accesibilidad Universal en las Oficinas de Informaciones, Reclamos y Sugerencias del Ministerio de Vivienda y Urbanismo (OIRS-MINVU) y en las oficinas del MINVU de atención a público a nivel nacional.
Incentivar anualmente su postulación al Sello Chile Inclusivo, otorgado por el Servicio Nacional de la Discapacidad.</t>
  </si>
  <si>
    <t>Se conformó una mesa técnica que permitirá incorporar elementos normativos al diagnóstico de los espacios de atención a público,</t>
  </si>
  <si>
    <t>1. N° de dependencias que obtienen el Sello Chile Inclusivo, respecto de las postulaciones efectuadas desde el MINVU y servicios dependientes</t>
  </si>
  <si>
    <t>Al año 2018 se logró avanzar con 3 Servicios con sello Chile Inclusivo .- Misterio de vivienda y Urbanismo (considera 1 renovación) .- SERVIU RM. .- SERVIU Región de Magallanes y Antártica Chilena. fuente: https://www.sellochileinclusivo.cl/institucione/</t>
  </si>
  <si>
    <t>El 2019 la postulación al sello inclusivo fue suspendida. SENADIS modificó las bases administrativas y técnicas de postulación al sello (Resol N° 2199 15.10.2019); introduciendo estas últimas importantes diferencias que requieren de una revisión previa antes de considerar su aplicación; sobre todo en el actual escenario de emergencia sanitaria. Sin embargo, con el objeto de avanzar en esta materia el Ministerio de V. y U. desde el 2° semestre del 2020 constituyó una Mesa interna de trabajo y elaboró una ficha para medir las condiciones de accesibilidad universal según el DS N° 50, herramienta que permitirá evaluar las brechas de cumplimiento de dichas condiciones en las dependencias del MINVU.</t>
  </si>
  <si>
    <t>Desde el 2019 a la fecha del reporte, la postulación al sello inclusivo se encuentra suspendida. SENADIS modificó las bases administrativas y técnicas de postulación al sello (Resol N° 2199 15.10.2019); introduciendo estas últimas importantes diferencias que requieren de una revisión previa antes de considerar su aplicación; sobre todo en el actual escenario de emergencia sanitaria. Sin embargo, con el objeto de avanzar en esta materia el servicio desde el 2° semestre del 2020 el MINVU conformó una Mesa de trabajo para avanzar en la elaboración de una ficha para medir las condiciones de accesibilidad universal según el DS N° 50,</t>
  </si>
  <si>
    <t>Contar con Instrumento Minvu para la medición de las condiciones de accesibilidad universal de las dependencias institucionales</t>
  </si>
  <si>
    <t>Reuniones de coordinación Minvu - Senadis.</t>
  </si>
  <si>
    <t>Mesas de Inclusión Social Minvu, Agenda Accesibilidad Universal.</t>
  </si>
  <si>
    <t>Apoyo y orientación a regiones, desde el nivel central.</t>
  </si>
  <si>
    <t>Ficha IDA</t>
  </si>
  <si>
    <t>Meta 3: Garantizar la inclusión y autonomía personal de todas las personas con discapacidad</t>
  </si>
  <si>
    <t>Coordinación intersectorial para la promoción de la equidad de Género en la aplicación de la Ley de Inclusión</t>
  </si>
  <si>
    <t>Promover acciones que tengan como objeto, velar por el derecho a la igualdad de oportunidades e inclusión social de las mujeres con discapacidad, a través de instancias de coordinación intersectorial contribuyendo a la adecuada implementación de la Ley Nº 20.422, que Establece Normas sobre Igualdad de Oportunidades e Inclusión Social de Personas con Discapacidad.</t>
  </si>
  <si>
    <t>Ministerio de Desarrollo Social y Familia; Ministerio del Trabajo y Previsión Social; Servicio Nacional de la Discapacidad; Ministerio de Salud; Ministerio de Obras Públicas; Ministerio de Transporte y Telecomunicaciones</t>
  </si>
  <si>
    <t>Mediante el Oficio Nº 376 del 27 de mayo de 2021, se reiteró al Ministerio de Desarrollo Social y Familia; Ministerio del Trabajo y Previsión Social; Ministerio de Obras Públicas; Ministerio de Salud y Ministerio de la Mujer y Equidad de Género, la solicitud de remitir a la Subsecretaría de Derechos Humanos, la documentación y demás antecedentes que estimaren relevantes para efectos de identificar las dificultades que advierten desde su áreas en la implementación de medidas que promuevan la inclusión de mujeres con discapacidad.
A partir de la reiteración de este segundo oficio, se comunicaron con esta Subsecretaría, para coordinar el envío de la información, desde el Ministerio de Obras Públicas.</t>
  </si>
  <si>
    <t>Se mantiene en evaluación instancia de participación con la sociedad civil, dado que fue necesario reiterar la solicitud de información. Una vez que se hayan recibido todas las respuestas y designación de contrapartes respectivas, se buscará un mecanismo de participación con la sociedad civil. 
Asimismo, se mantiene la idea de invitar a participar al trabajo de esta acción al comisionado de la CIDH, Sr., Edgar Stuardo Ralón Orellana, relator sobre los Derechos de las Personas con Discapacidad.</t>
  </si>
  <si>
    <t>1. N° de Instrumentos elaborados o convenios celebrados por el Ministerio</t>
  </si>
  <si>
    <t>Consideramos necesario continuar con un levantamiento de información con cada Institución del Estado identificada como colaboradora para promover medidas que tengan como objeto velar por el derecho a la igualdad de oportunidades e inclusión social de las mujeres con discapacidad, contribuyendo con ello a la adecuada implementación de la Ley N° 20.422. Ello significa conocer las medidas que ya han adoptado, cuáles son las principales dificultades que han advertido y cuáles son los mecanismos más apropiados para ir implementando medidas tendientes a concretizar la igualdad y la inclusión.</t>
  </si>
  <si>
    <t>Instar por respuesta al segundo oficio enviado, Oficio Nº 376 de 27 de mayo de 2021 para recibir la información requerida.</t>
  </si>
  <si>
    <t>Estudiar y sistematizar la información para definir, en razón de ello, los mecanismos más apropiados a efectos del mejor abordaje de los mismos, los cuales pudieren considerar, entre otros, una mesa de trabajo de coordinación o la suscripción de los convenios interinstitucionales que se hubieren estimado como necesarios.</t>
  </si>
  <si>
    <t>Envío del Oficio Nº 336 de 7 de mayo de 2020 a las siguientes instituciones: Ministerio de la Mujer y Equidad de Género; Ministerio de Desarrollo Social; Ministerio del Trabajo y Previsión Social; Servicio Nacional de la Discapacidad; Ministerio de Salud; Ministerio de Obras Públicas; y el Ministerio de Transporte y Telecomunicaciones.
Envío de Oficio N°376 de 27 de mayo de 2021 a las siguientes instituciones: Ministerio de Desarrollo Social y Familia, Ministerio del Trabajo y Previsión Social; Ministerio de Obras Públicas; Ministerio de Salud y Ministerio de la Mujer y Equidad de Género.</t>
  </si>
  <si>
    <t>Fiscalización de la implementación de la Ley 21.015</t>
  </si>
  <si>
    <t>La Dirección del Trabajo fiscalizará que empresas de 100 o más trabajadores/as cumplan con la obligación de contratar o mantener contratadas personas con discapacidad o asignatarias de una pensión de invalidez. 
Es del caso señalar que el cumplimiento de la norma legal se realiza de manera gradual, toda vez que desde abril 2018 es obligatoria para empresas de 200 o más trabajadores y sólo a partir de abril 2019 se incorporan las empresas de 100 – 199 trabajadores (artículo quinto transitorio de la Ley 21.015).</t>
  </si>
  <si>
    <t>Junto con la entrada en vigencia de la Ley 21.015, la Dirección del Trabajo creó la plataforma electrónica donde los empleadores deberán informar la manera en que dieron cumplimiento a la Ley 21.015.</t>
  </si>
  <si>
    <t>Es del caso informar que las empresas pueden cumplir con la norma legal ya sea por medio de la contratación directa de personas con discapacidad y/o asignatarios de una pensión de invalidez, o bien, utilizando una de las medidas alternativas de cumplimiento descritas en la ley. En relación a la fiscalización, la Dirección del Trabajo en principio solo podía fiscalizar a aquellas empresas que durante abril-diciembre de 2018 tuvieron 200 o más trabajadores, toda vez que la Ley Nº 21.015 establece dicho período de vigencia. 
Respecto de las empresas entre 100 - 199 trabajadores, la ley entró en vigencia el 1 de abril de 2019, por lo que su primer reporte de cumplimiento debió ser enviado en enero 2020, fecha tras la cual la DT pudo comenzar a fiscalizar dichas empresas.</t>
  </si>
  <si>
    <t>1. Sistema de fiscalización en implementación</t>
  </si>
  <si>
    <t>La plataforma se encuentra activa desde el mes de abril de 2018, es decir, junto con la entrada en vigencia de la Ley 21.015.</t>
  </si>
  <si>
    <t>2. N° de empresas fiscalizadas por año</t>
  </si>
  <si>
    <t>La ley tiene un cumplimiento gradual. En el primer año de vigencia, sólo se encontraban obligadas las empresas con 200 o más trabajadores, y luego, durante el segundo año (1 abril 2019), se incorporaron las empresas con 100 o más trabajadores.
Durante el 2019 se realizaron 108 fiscalizaciones por incumplimiento a la ley 21.015; el año 2020 se realizaron 202 fiscalizaciones y durante 2021 se realizaron 550 fiscalizaciones por esta materia.</t>
  </si>
  <si>
    <t>Respecto de las empresas entre 100 - 199 trabajadores, la ley entró en vigencia el 1 de abril de 2019, debiendo comunicar en enero del año 2020, razón por la cual la DT sólo pudo comenzar a fiscalizar después de esa fecha.
El principal problema ha sido determinar el universo de empresas obligadas al cumplimiento, determinado por el tamaño de éstas en tanto número de trabajadores.
La complejidad y variadas alternativas de cumplimiento también dificultan por parte de los empleadores el cabal cumplimiento de la ley.</t>
  </si>
  <si>
    <t>Difusión a empresas que están obligadas al cumplimiento, respecto de los detalles de la normativa y formas de cumplimiento.</t>
  </si>
  <si>
    <t>Realización de caracterización de empresas y trabajadores involucrados en el cumplimiento de la normativa.</t>
  </si>
  <si>
    <t>Se han realizado reuniones con diversas instituciones vinculadas la mundo de la discapacidad para implementar sistemas de fiscalización adecuados dentro de los cuales es posible mencionar a SENADIS (Servicio Nacional de la Discapacidad) y a diversas fundaciones de la sociedad civil que trabajan para y con personas con discapacidad.</t>
  </si>
  <si>
    <t>La Dirección del Trabajo participó en la mesa de inclusión del sector público, que reunía al Ministerio de Desarrollo Social y Familia, al Ministerio del Trabajo y Previsión Social, junto a otros actores relevantes (SENADIS, SERVICIO CIVIL, SENCE, COMPIN), de tal forma de evaluar y analizar la Ley. Asimismo, participa en la Comisión Temática de Discapacidad al alero del Consejo Superior Laboral que reúne a actores del mundo privado, sociedad civil y servicios públicos para realizar propuestas de mejora a la norma legal.</t>
  </si>
  <si>
    <t>Considerando que la Dirección del Trabajo será el servicio receptor de los datos de la Ley 21.015, se están suscribiendo convenios que hagan posible el cruce de datos e información con otros servicios públicos, de tal forma de lograr una mejor realización de estudios, reportes e informes, de cara a evaluar la implementación de la ley de cuotas. Entre alguna de las instituciones con las cuales ya se cuenta con convenio vigente, es posible señalar: Bolsa Nacional de Empleo, SENADIS; Registro Civil, SII, Subsecretaría de Evaluación Social.</t>
  </si>
  <si>
    <t>Elaboración de plataforma de registro de contratos de personas con discapacidad</t>
  </si>
  <si>
    <t>Se creará la plataforma electrónica donde los empleadores deberán registrar los contratos de trabajo, sus modificaciones y término, celebrados por las empresas con las personas con discapacidad y/o asignatarios de una pensión de invalidez.</t>
  </si>
  <si>
    <t>Desarrollo de plataforma electrónica en la cual los empleadores puedan subir la información relativa a los contratos de trabajo celebrados con personas con discapacidad y/o asignatarios de una pensión de invalidez, así como también las modificaciones que se realicen a los mismos o su término.</t>
  </si>
  <si>
    <t>Se creó una plataforma para facilitar el proceso a los empleadores que buscan cumplir con la ley. 
Dentro de la plataforma, se han creado videos tutoriales para guiar a las empresas al momento de realizar su reporte.
Finalmente, y para lograr un mejor monitoreo de la ley, se han firmado convenios de colaboración entre distintas instituciones públicas que mejoran el acceso a los datos que deben verificarse.</t>
  </si>
  <si>
    <t>1. Plataforma de registro en funcionamiento al 2018</t>
  </si>
  <si>
    <t>Plataforma funcionando desde abril de 2018, junto con la entrada en vigencia de la Ley 21.015. Conforme a las cifras vigentes al 28 de febrero de 2021, existen 21.128 contratos de trabajo registrados bajo la ley 21.015.</t>
  </si>
  <si>
    <t>La ley 21.115 entró en vigencia para las empresas de 200 o más trabajadores a partir de abril de 2018, mientras que para las empresas entre 100 a 199 trabajadores comenzó a regir en abril de 2019. 
A la fecha, la inmensa mayoría de las empresas ya debiese estar registrando todos los contratos que mantienen con personas con discapacidad.</t>
  </si>
  <si>
    <t>Obtener la información total de cumplimiento de la ley, directamente o por medio de vía alternativa, para elaborar informes y estudios.</t>
  </si>
  <si>
    <t>Se han realizado mejoras en la plataforma de tal manera que se pueda mejorar la fiscalización y la entrega de datos más precisos.</t>
  </si>
  <si>
    <t>Se han realizado reuniones con otras instituciones del Estado relacionadas con la discapacidad para asesorías en la materia que permitan una mejor fiscalización. En este aspecto, destaca la coordinación con SENADIS, Subsecretaría de Evaluación Social y Servicio de Impuestos Internos.</t>
  </si>
  <si>
    <t>Se firmaron convenios con otras instituciones del Estado para poder mejorar el proceso de fiscalización. Entre las instituciones con las cuales se cuenta con convenios vigentes, es posible señalar: Servicio de Impuestos Internos, Registro Civil, Bolsa Nacional de Empleo, SENADIS y Subsecretaría de Evaluación Social.</t>
  </si>
  <si>
    <t>Capacitación laboral para personas con discapacidad</t>
  </si>
  <si>
    <t>Implementar un Programa de Capacitación Laboral para Personas con Discapacidad, de alcance nacional, que facilite su inclusión laboral, que entregue conocimientos técnicos, competencias prácticas en oficios y desarrollo de habilidades personales para el mundo del trabajo.</t>
  </si>
  <si>
    <t>Ministerio del Trabajo y Previsión Social - Servicio Nacional de Capacitación y Empleo</t>
  </si>
  <si>
    <t>A través del Programa Fórmate para el Trabajo, Línea Personas en Situación de Discapacidad, durante el mes de abril se adjudicaron 1.245 cupos. En total hay 2058 cupos de arrastre del llamado 2019 - 2021. 
Concurso 2022 del programa Fórmate para el Trabajo, Línea Personas en Situación de Discapacidad. Son 945 cupos con presencia en todas las regiones.</t>
  </si>
  <si>
    <t>Desarrollo de webinars de formación en modelo de intermediación laboral para personas con discapacidad para OTEC de la línea discapacidad y OMIL.
Formación para OTEC en modelo de inclusión laboral de personas con discapacidad Pacto de Productividad, iniciativa BID.</t>
  </si>
  <si>
    <t>1. % de aumento anual de personas con discapacidad que son capacitadas por el Servicio Nacional de Capacitación y Empleo</t>
  </si>
  <si>
    <t>% Variación 2020-2021 al 31/12/2021
[Usuarios 2021 (1118) - Usuarios 2020 (327) / Usuarios 2020 (327)]*100 = 241,89%</t>
  </si>
  <si>
    <t>Número de beneficiarios se calcula a partir de los cursos especialmente dirigidos a esta población objetivo.</t>
  </si>
  <si>
    <t>Fórmate para el Trabajo: 3.600 cupos, equivalente a $7.286.301.046</t>
  </si>
  <si>
    <t>Debido a la pandemia, gran parte de nuestras capacitaciones presenciales se encuentran suspendidas. Si bien se ha dispuesto la ejecución vía e-learning para llegar a la población de forma segura, el proceso conlleva mayor tiempo de análisis para que los cursos que lleguen a la población tengan la calidad adecuada. Además, los cursos que buscan iniciar en modalidad presencial han encontrado dificultades para conseguir espacios adecuados para asegurar el aspecto sanitario.</t>
  </si>
  <si>
    <t>Avanzar en el número de OTEC que se formen en el modelo de inclusión laboral Pacto de Productividad.</t>
  </si>
  <si>
    <t>Se pondrá a disposición los cursos SENCEINCLUYE en materia de inclusión laboral de personas con discapacidad, diseño universal de aprendizaje e intermediación laboral.</t>
  </si>
  <si>
    <t>Firma de convenio de cooperación con SENADIS.</t>
  </si>
  <si>
    <t>Participación en el proyecto BID Pacto de Productividad para la generación de nuevo modelo de inclusión laboral. 
Participación en Comité Discapacidad SOFOFA.</t>
  </si>
  <si>
    <t>Bolsa Nacional de Empleo que permita la participación de personas con discapacidad</t>
  </si>
  <si>
    <t>Se facilitará el acceso de las personas con discapacidad (PcD) a la plataforma web de la Bolsa Nacional de Empleo (BNE), servicio gratuito de intermediación laboral, en donde buscadores de empleo y empresas podrán reunirse en un solo lugar para así lograr una mayor coincidencia laboral. Su regulación está dada por la Ley Nº 19.728 de Seguro de Desempleo.</t>
  </si>
  <si>
    <t>Aumentar la cantidad de empresas que buscan y ofrecen cargos para personas en situación de discapacidad</t>
  </si>
  <si>
    <t>Facilitar la usabilidad y acceso al sitio web de la BNE a personas en situación de discapacidad para permitir que se informen adecuadamente y puedan postular de manera fluida.</t>
  </si>
  <si>
    <t>1. Variación porcentual de las personas con discapacidad y/o asignatarias de pensión de invalidez inscritas en la Bolsa Nacional de Empleos entre 2018 y 2021</t>
  </si>
  <si>
    <t>A mayo de 2021 hay 3.434.694 personas inscritas en la BNE, de las cuales 11.673 indican pertenecer al grupo de empleo de discapacidad y 1.944 declaran pertenecer al grupo de pensión de invalidez, es decir un 0,34% de los inscritos, con relación a mayo 2020 hay una variación porcentual en la proporción de inscritos de un -0,05% y con relación a mayo de 2019 existe una variación en la proporción de inscritos de -0,08%. Cabe destacar que sólo desde noviembre de 2017 se consulta a las personas por este factor cuando se registran, por lo tanto, es probable que haya muchas personas con discapacidad que en su momento no se les formuló la pregunta y por lo tanto hoy no aparecen formando parte de dicho grupo de empleo.</t>
  </si>
  <si>
    <t>2. Variación porcentual del ° de ofertas laborales dirigidas a personas con discapacidad y/o asignatarias de pensión de invalidez entre 2018 y 2021</t>
  </si>
  <si>
    <t>A mayo de 2021 van publicadas 9.350 ofertas, con un total de vacantes de 45.033, esto refleja un aumento de 86,81% de ofertas y un 82,13% de vacantes, respecto al año 2020; En comparación al año 2019, la tasa de crecimiento interanual presenta un aumento de 9,77 pp. (puntos porcentuales) para ofertas y de 23,53 pp. para vacantes.
El año 2019 se publicaron 2.668 ofertas y 14.494 vacantes y el año 2020 se publicaron 5.005 ofertas y 24.726 vacantes.</t>
  </si>
  <si>
    <t>La mayor dificultad es atraer empresas que publiquen ofertas en la BNE orientadas a personas con discapacidad, para ello se esta trabajando en mejorar considerablemente las distintas funcionalidades que la BNE ofrece a las empresas. Con el objetivo de fomentar el encuentro entre empresas y personas en esta situación, se generarán acciones visuales en la BNE que facilitarán el encuentro entre los dos actores.</t>
  </si>
  <si>
    <t>Se implementará la incorporación de logo de la Discapacidad en aquellas ofertas laborales abiertas a personas con discapacidad para facilitar su reconocimiento y posterior postulación por parte de los usuarios de la BNE en dicha situación.
Se incorporará un filtro dentro del buscador de candidatos que permita con facilidad al empleador encontrar candidatos que hayan declarado en la BNE que presentan una situación de discapacidad.</t>
  </si>
  <si>
    <t>Se incorporará un filtro en el buscador de ofertas laborales por parte de los candidatos de tal manera que puedan fácilmente encontrar aquellas ofertas especialmente orientadas a personas con discapacidad.</t>
  </si>
  <si>
    <t>La Bolsa Nacional de Empleo se ha reunido con otras instituciones para mejorar el cruce de datos e información que permita un mejor acceso de las personas con discapacidad a la plataforma (Sence, ChileValora, Ministerio de Economía, 4Talent, Reqlut, MDS. entre otras) pero que a la vez, entreguen información de utilidad para monitorear el cumplimiento de la ley 21.015.</t>
  </si>
  <si>
    <t>La Bolsa Nacional de Empleo cuenta con convenios que permiten hacer cruces de información (Registro Civil, Sence y AFC), de tal forma de poder verificar si una persona que marca la opción "discapacidad" cuenta con la credencial que certifica tal condición.</t>
  </si>
  <si>
    <t>Reuniones, charlas, ferias y participación en eventos que permitan dar a conocer la Bolsa Nacional de Empleo, de tal forma de atraer a un mayor número de usuarios y aumentar las ofertas laborales que en ella se publican</t>
  </si>
  <si>
    <t>Transición de adultos con discapacidad que se encuentran en residencias de Servicio Nacional de Menores al Servicio Nacional de la Discapacidad, en el marco de la presentación del Plan de Acción para la Protección de la Infancia Vulnerada (Adultos Dependencia 1)</t>
  </si>
  <si>
    <t>Proyecto piloto en la Región Metropolitana que busca iniciar gradualmente la transición de personas adultas con discapacidad que se encuentran en residencias de SENAME, a modelos de intervención de responsabilidad de Servicio Nacional de la Discapacidad (SENADIS), asegurando con ello una atención pertinente a las necesidades que presentan estas personas adultas.
La medida se concretará mediante la firma de un convenio entre SENAME y SENADIS. SENADIS desde el 2018 contará con un programa denominado “Modelos Residenciales para adultos en situación de discapacidad”.</t>
  </si>
  <si>
    <t>Servicio Nacional de Menores</t>
  </si>
  <si>
    <t>1. Hitos relevantes
a) Estrategia: El Programa de Gobierno 2018 - 2022 establece entre sus principales objetivos y medidas para alcanzar el propósito de “Una sociedad inclusiva para las personas con discapacidad” que se revisará y reforzará la oferta programática residencial, priorizando garantizar las subvenciones a los adultos con discapacidad que se encuentran en instituciones residenciales. 
A su vez, en el Acuerdo Nacional por la Infancia 2018 se estableció un compromiso con los cuidados residenciales para personas con discapacidad en situación de dependencia. En el marco que las personas con discapacidad entre 18 y 59 años institucionalizadas no ejercen su autonomía ni reciben una intervención en su condición de adultos, productos que han sido históricamente usuarios de Mejor Niñez (Ex SENAME), se planteó que estos usuarios se traspasaran a SENADIS en su totalidad a partir de agosto de 2019, y fuera este servicio quien pague un per cápita a las residencias donde se encuentran. 
Este nuevo diseño permite que Instituciones dedicadas a la atención residencial de personas con discapacidad adultas, puedan ejecutar el programa desde nuevos enfoques centrados en la autonomía y el tránsito a la vida independiente. 
Para el año 2021 se asignó un presupuesto total de $8.392.791.000, para 1147 cupos. De este modo, y conforme el diseño del programa se transfieren los recursos a las residencias para que estas ejecuten cuatro componentes: 
1) Atención residencial, 
2) Apoyo en el desarrollo personal, 
3) Adaptaciones del entorno, 
4) Capacitación. 
Sin embargo, y conforme los recursos autorizados para el año 2021, sólo ha sido posible implementar parcialmente el programa, esto ha significado que se financie principalmente la componente de Atención Residencial y parcialmente la segunda componente de “Apoyo en el desarrollo Personal”, teniendo una asignación mensual perca pita de $ 609.764, siendo el valor promedio que se requiere para implementar el programa en su totalidad es de $ 1.050.399.- per cápita mensual. 
b) Cobertura: El programa comenzó su ejecución 2021 con 968 beneficiarios de los 1147 que tiene de cobertura total, y se encuentran residiendo en 26 residencias, en 8 regiones del país: Tarapacá, Antofagasta, Coquimbo, Valparaíso, O’Higgins, Maule, Los Lagos y Región Metropolitana. 
c) Ejecución del Programa: se regula por medio de una matriz de ejecución (enero a diciembre 2021) que deben aplicar todos los proponentes y que considera objetivos, indicadores, metas y actividades por cada componente. Además, este año, se han emitido las resoluciones que aprueban los Protocolos que forman parte de los Convenios de transferencia que se firman con los ejecutores. Estos son: Protocolo de fallecimiento, protocolo de egreso, Protocolo de Vulneración de derechos y hechos constitutivos de delito. 
d) Modelo de atención: De los grandes desafíos a los que nos convoca este traspaso histórico, se reconoce la necesidad de seguir construyendo un modelo técnico y administrativo del Estado en la temática, por lo tanto, las líneas de acción de este programa se han enfocado en hacer a las instituciones más inclusivas en sus entornos y participativas en sus procesos, otorgando los servicios básicos de residencialidad, cuidados y asistencia personal, además de contar con entornos accesibles y personal capacitado en todos sus niveles para garantizar un trato adecuado a la vida adulta de sus usuarios y el fomento de su participación en sociedad. 
e) Programa Nacional de Capacitaciones: este año se ha dado inicio a esta acción, la cual fue posible programar debido a los saldos 2020 por no traspaso de usuarios desde Sename a Senadis por el contexto de Pandemia y por la variable de diagnóstico de base de los usuarios que tienen asociados diagnósticos psiquiátricos para quienes a la fecha no contamos con oferta programática para poder reubicarlos en residencias de adultos con discapacidad principalmente por el per cápita mensual asociado al programa. Por esta razón se adjudicó 300 millones a la ONG Simón de Cirene para que ejecutara el Plan Nacional de Capacitación a las 26 residencias en convenio, en un trabajo coordinado con otras instituciones, incorporando estrategias para la participación social y laboral en el Programa Modelos de residencias para adultos con discapacidad, desde un enfoque de género, de derechos humanos entre otros aspectos, a través de distintos mecanismos.</t>
  </si>
  <si>
    <t>f) Emergencia sanitaria del Covid-19, se continúa trabajando con cada residencia, levantando las alertas y realizando un trabajo de prevención que está guiado por el Protocolo de recomendaciones para la Prevención y Atención del COVID-19 en residencias para adultos con Discapacidad y al 31 de diciembre de 2021 tenemos las siguientes cifras de vacunación en las residencias con convenio vigente: 
- 2.631 personas vacunadas con 1ª dosis: 1.167 residentes; 1.464 funcionarios. 
- 2.577 personas vacunadas con 2° dosis: 1.162 residentes; 1.415 funcionarios. 
- 633 personas vacunadas con 3° dosis: 518 residentes y 115 funcionarios.
* Población objetivo: 2.981. 
- Progreso de vacunación 1° dosis: 88%
- Progreso residentes Senadis 1° dosis: 99% 
- Progreso funcionarios 1° dosis: 81% 
- Progreso de vacunación 2° dosis: 86%
- Progreso residentes Senadis 2° dosis: 99% 
- Progreso funcionarios 2° dosis: 78% 
- Progreso de vacunación 3° dosis: 21%
- Progreso residentes Senadis 3° dosis: 44% 
- Progreso funcionarios 3° dosis: 6%</t>
  </si>
  <si>
    <t>1. % de beneficiarios/as del programa que declaran cubiertas sus necesidades de apoyo en el lugar que residen</t>
  </si>
  <si>
    <t>100% logrado</t>
  </si>
  <si>
    <t>La entidad ejecutora tiene la obligación de dar cumplimiento a la matriz lógica de ejecución, la cual fue elaborada por SENADIS, a través de su departamento de autonomía y dependencia y corresponde al anexo N°1 que acompaña cada convenio. Y resguarda que las necesidades de apoyo de los usuarios/as están cubiertas.</t>
  </si>
  <si>
    <t>2. Firma de convenio SENADIS - SENAME</t>
  </si>
  <si>
    <t>Convenio aun en revisión y pendiente de firma, se ha visto retrasado por los cambios de autoridades de ambos Servicios.</t>
  </si>
  <si>
    <t>Se estableció un trabajo colaborativo entre ambos servicios, teniendo coordinaciones semanales y generando documentos en conjunto para entregar lineamientos para el traspaso de usuarios/as. Si bien no se ha firmado el convenio, los procesos se han ordenado y se tienen lineamientos en común</t>
  </si>
  <si>
    <t>3. N° de usuarios/as en situación de discapacidad traspasados de SENAME a SENADIS</t>
  </si>
  <si>
    <t>La proyección que se tenía de traspaso de usuarios desde Sename a Senadis se ha visto fuertemente afectada por la Pandemia, desde el 2020, concretándose a la fecha 29 traspasos en 2021. Sin embargo, en paralelo, se ha reforzado la realización de reuniones de análisis de casos para concretar, en breve plazo, los traspasos pendientes. A lo anterior, se suma la variable de personas con discapacidad adultas con un perfil más complejo desde lo conductual, en algunos casos con diagnósticos de psicosis, esquizofrenia, que no pueden, a la fecha, ser traspasados a Senadis, por no contar este Servicio con residencias en convenio que atiendan este perfil de usuario/a</t>
  </si>
  <si>
    <t>Proyección para personas con discapacidad mayores de 18 años (traspaso a SENADIS) a diciembre 2020: 152 PcD; diciembre 2021: 133; y diciembre 2022: 126. 
(ORD N°1312, 02 de Julio 2019, de Mejor Niñez (Ex SENAME) a SENADIS) 
Cabe precisar que 903 usuarios/as son el total atendido en 2019. 152 usuarios/as, eran los proyectados para traspaso en el 2020 y, de los cuales, solo traspasaron 29. 
Para el 2021 hay una proyección de 133 usuarios para traspaso, sin embargo, se concretaron 28.</t>
  </si>
  <si>
    <t>La existencia de compromisos gubernamentales transversales en el traspaso de los adultos con discapacidad ha permitido ir generando las condiciones administrativas y técnicas, tanto con Mejor Niñez (Ex SENAME), como con las instituciones colaboradoras. Los desafíos mayores están visualizados en lograr un presupuesto que permita cubrir la ejecución de los 4 componentes del Programa y que también permita dar respuesta a los usuarios que tienen un diagnóstico de base complejo y que necesitan una intervención personalizada con un costo mayor al per cápita entregado a la fecha.</t>
  </si>
  <si>
    <t>Coordinar la apertura de residencias especializadas en abordaje de salud mental, para dar cobertura a usuarios y usuarias con alteraciones del comportamiento y que actualmente no pueden ser recibidos en las residencias de abordaje regular.</t>
  </si>
  <si>
    <t>Ejecución del Plan Nacional de Capacitación (Componente 4 del programa) con instituciones académicas especializadas en temáticas atingentes a lo establecido en la matriz de marco lógico.</t>
  </si>
  <si>
    <t>ENCUESTAS A LOS EJECUTORES DEL PROGRAMA</t>
  </si>
  <si>
    <t>SENAME, MEJOR NIÑEZ, MINSAL, SEREMI DE SALUD, FONASA, OCAS</t>
  </si>
  <si>
    <t>SENAME, MINSAL, OCAS.</t>
  </si>
  <si>
    <t>MINSAL, AMARACK, INSTITUTO HORTWITZ</t>
  </si>
  <si>
    <t>Programa iberoamericano DE DISCAPACIDAD</t>
  </si>
  <si>
    <t>LINEA 800 Y CONSULTAS CIUDADANAS</t>
  </si>
  <si>
    <t>Informes de Instalación, Informes de avances, rendiciones financieras mensuales, informes finales técnicos y administrativos.</t>
  </si>
  <si>
    <t>Apoyos para personas en situación de dependencia</t>
  </si>
  <si>
    <t>Contribuir al mejoramiento de la calidad de vida, inclusión social y participación en la comunidad local de las personas con discapacidad, dependencia y vulnerabilidad, entre 18 y 59 años, de modo que transiten hacia una vida independiente.</t>
  </si>
  <si>
    <t>Se realiza convocatoria de continuidad de tercer año de ejecución para proyectos adjudicados en la segunda Convocatoria Pública del programa Tránsito a la Vida Independiente, que finalizan su ejecución el en diciembre del año 2021. 
El segundo semestre del año 2021 se realiza una Pública del Programa Tránsito a la Vida Independiente busca financiar proyectos individuales y colectivos que entreguen servicios de apoyo, adaptaciones del entorno y estrategias que fortalezcan los enfoques de: 1) Derechos Humanos, 2) Autonomía y Autodeterminación, y 3) Calidad de Vida. Se adjudicaron 99 proyectos en la modalidad individual y 10 proyectos modalidad colectiva a nivel nacional.
Se realiza Convocatoria de Capacitación Nacional para Equipos de Trabajo con Personas en situación Calle con Discapacidad, cuya supervisión y trabajo se realiza en coordinación con el Programa Calle del MDS y F.</t>
  </si>
  <si>
    <t>1. % de beneficiarios/as del programa que transitan hacia la vida independiente al aumentar su participación en la comunidad</t>
  </si>
  <si>
    <t>En proceso 80,68%</t>
  </si>
  <si>
    <t>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En el PDP se identifican, los objetivos de participación que se esperan lograr durante la ejecución del proyecto, con sus respectivos indicadores y porcentajes de cumplimiento estimados al término de los 12 meses. 
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t>
  </si>
  <si>
    <t>2. % de beneficiarios/as del programa que transitan hacia la vida independiente al aumentar el ejercicio de su autonomía</t>
  </si>
  <si>
    <t>En proceso 85%</t>
  </si>
  <si>
    <t>El indicador mide la variación en el ejercicio de la autonomía del beneficiario/a, es decir, el ejercicio de tomar decisiones de manera autónoma y se mide a través de un autorreporte completado por cada beneficiario durante el último trimestre de su proyecto evaluando variables como: 
Autonomía frente a la expresión de necesidades, autonomía en la toma de decisiones, Impacto positivo de los componente, respeto por parte del prestador del Servicio. 
El instrumento posee 5 preguntas de igual peso, definiéndose como un resultado suficiente cuando las respuestas del autorreporte suman al menos 12 puntos de un total de 15.
Los supervisores técnicos recopilan en los informes técnicos finales, los autorreportes de autonomía y a nivel central la información es sistematizada.</t>
  </si>
  <si>
    <t>3. % de cobertura del programa, respecto de su población potencial</t>
  </si>
  <si>
    <t>Potencial proyectado para 2021: 108.131 Población objetivo 2021: 1495. 
Fuente datos ex ante 2020</t>
  </si>
  <si>
    <t>MM $2.075.379</t>
  </si>
  <si>
    <t>M $2.041.571.435 (98.37 %)</t>
  </si>
  <si>
    <t>El programa se encuentra en proceso de cierre de la tercer año de continuidad (segundo semestre) de la Segunda Convocatoria pública para proyectos que finalizan su ejecución el 31 de diciembre del 2021, por lo cual los resultados del año de ejecución ( t-1) se podrán valorar durante el primer semestre del año 2022.</t>
  </si>
  <si>
    <t>Ejecución de los proyectos de continuidad en su tercer y último año, los cuales fueron adjudicados durante la segunda convocatoria pública.</t>
  </si>
  <si>
    <t>Convocatoria acotada para ejecución de saldos del programa, en donde se implementarán mejoras en los instrumentos aplicados durante la ejecución de los proyectos, los cuales fueron trabajaros y mejorados en conjunto con los ejecutores y supervisores de proyectos individuales y colectivos (Plan de desarrollo personal y auto reporte de autonomía personal).
Acción estratégica 3: Ejecución de proyecto adjudicado en la Convocatoria Pública de Capacitación Nacional del segundo semestre 2021 que tiene por objetivo fortalecer a los equipos de trabajo de los dispositivos del Programa Calle, Programa de Apoyo a la Atención en Salud Mental y del Programa Centros Temporales para la Superación, favoreciendo el acceso de las personas en situación de calle con discapacidad al Registro Nacional de la Discapacidad, RND, y a los beneficios sociales para personas con discapacidad.</t>
  </si>
  <si>
    <t>Convenio de colaboración con programas Noche Digna y Calle del Ministerio de Desarrollo Social y Familia</t>
  </si>
  <si>
    <t>Correo electrónico de la segunda convocatoria vidaindependiente@senadis.cl</t>
  </si>
  <si>
    <t>Evaluación del programa por monitoreo del Ministerio de Desarrollo Social y Familia</t>
  </si>
  <si>
    <t>Plan de acceso oportuno a tecnologías inclusivas</t>
  </si>
  <si>
    <t>Garantizar el acceso a las personas con discapacidad a las tecnologías inclusivas, mediante el diseño e implementación de un Plan a 4 años, que permita de manera gradual, aumentar la cobertura del financiamiento de ayudas técnicas para personas con discapacidad.
Esto permitirá cubrir la demanda espontánea anual por parte de las personas con discapacidad, en función de mejorar la oportunidad de la entrega efectiva y la calidad de estos elementos que impactarán en su calidad de vida e inclusión social.</t>
  </si>
  <si>
    <t>Ministerio de Economía, Fomento y Turismo; Dirección de Presupuestos</t>
  </si>
  <si>
    <t>La acción se aborda a través de la iniciativa Financiamiento de Ayudas Técnicas y Tecnologías de Apoyo que busca financiar, total o parcialmente, ayudas técnicas requeridas por personas con discapacidad para mejorar su funcionalidad y autonomía personal, a través de su Programa Regular y del Subsistema de Seguridades y Oportunidades (antes Chile Solidario). Durante el año 2021 tuvo un gasto de $1.083.633.462 + $1.503.277.772 = $2.586.911.234 , con los que se financiaron 3.376 + 3.548 = 6.924 ayudas técnicas, beneficiando a 2.184 + 2.085 = 4.269 personas con discapacidad.</t>
  </si>
  <si>
    <t>1. % de personas con discapacidad que se adjudican ayudas técnicas en año t, respecto a personas con discapacidad que solicitan ayudas técnicas en el año t</t>
  </si>
  <si>
    <t>El indicador calculado corresponde a 43.23%. Lo anterior representa el grado de cobertura de la iniciativa.</t>
  </si>
  <si>
    <t>I= (N° de beneficiarios 2020 )/(N° de postulantes 2020 )*100
I= 4.269/9.875*100
Fuente de datos corresponde a registro entre DAF y DATTA.</t>
  </si>
  <si>
    <t>2. Variación porcentual de personas con discapacidad con financiamiento de tecnologías para la inclusión en el año t, respecto del año t-1</t>
  </si>
  <si>
    <t>El indicador calculado corresponde a -12,82%. Lo anterior representa el grado de cobertura de la iniciativa.</t>
  </si>
  <si>
    <t>I=(1-(N° beneficiarios 2020 )/(N° beneficiarios 2019))*100
I=(1-(4.269 )/4.897)*100
Fuente de datos corresponde a registro entre DAF y DATTA.</t>
  </si>
  <si>
    <t>● Solicitud para incrementar el presupuesto de la Iniciativa de Ayudas Técnicas en un 25% en los 3 próximos años. 
● Fomento al desarrollo de proyectos que financien Ayudas Técnicas y que sean ejecutados con recursos provenientes del Fondo Nacional de Desarrollo Regional, de manera de cerrar la brecha entre oferta y demanda de AT. 
● En el marco de la convocatoria de ayudas técnicas año 2021, se destacan los siguientes aspectos tendientes a facilitar el proceso a los beneficiarios, gestores e indicadores: 
o Actualización de formularios de indicación
o Mejoras en la estandarización de los productos
o Incorporación de características seleccionables en plataforma
o Ajuste de precios referenciales de las ayudas técnicas 
o Elaboración de nuevo catálogo de ayudas técnicas 
o Generación de preguntas y respuestas frecuentes para orientar al postulante
o Canalización de preguntas y reclamos a través de plataforma de contacto del Servicio
o Mejoras en la digitalización del proceso (consentimiento informado digital, incorporación de antecedentes de salud y educación en la plataforma).
● Se ha estado participando en mesas de trabajo con otras instituciones para mejorar la coordinación intersectorial y de esta forma evitar duplicidad en la entrega de Ayudas Técnicas y promover un adecuado uso de los recursos que permita aumentar la cobertura.</t>
  </si>
  <si>
    <t>Apertura de Convocatoria 2022 (20 Enero al 3 de Marzo 2022)</t>
  </si>
  <si>
    <t>Análisis y evaluación del comportamiento de las postulaciones a nivel Nacional de la convocatoria 2022.</t>
  </si>
  <si>
    <t>MINSAL, JUNAEB</t>
  </si>
  <si>
    <t>Mesa Niñez y Discapacidad</t>
  </si>
  <si>
    <t>JUNAEB</t>
  </si>
  <si>
    <t>Mejorar el servicio de entrega de tecnologías inclusivas</t>
  </si>
  <si>
    <t>Implementar estrategias que respondan a disminuir los tiempos de entrega oportuna de las ayudas técnicas financiadas por Servicio Nacional de la Discapacidad (SENADIS) a las personas con discapacidad. Esto se realizará tanto por medio de la simplificación de procedimientos administrativos como a través del uso de herramientas informáticas que permitan modernizar el sistema de solicitud y adquisición de las ayudas técnicas.</t>
  </si>
  <si>
    <t>Ministerio de Economía, Fomento y Turismo; Dirección de Presupuestos; Ministerio Secretaría General de la Presidencia</t>
  </si>
  <si>
    <t>El servicio de entrega del proceso de financiamiento de ayudas técnicas del SENADIS; está enfocado en la entrega directa del producto al usuario y/o gestor por medio de un proveedor autorizado para este fin.</t>
  </si>
  <si>
    <t>1. Disminución de tiempo promedio de entrega de tecnologías para la inclusión</t>
  </si>
  <si>
    <t>En implementación</t>
  </si>
  <si>
    <t>Dificultad para medir el indicador, la información no se encuentra sistematizada.</t>
  </si>
  <si>
    <t>Para el cumplimiento de esta acción se ha implementado la reducción y simplificación de formularios de postulación, así como estandarización de requerimientos técnicos, para facilitar la prescripción y las compras de ayudas técnicas a mayor volumen, asegurándose de que exista la disponibilidad de los productos en el mercado nacional.
Se ha establecido que las solicitudes de un conjunto de ayudas técnicas no requieren de un formulario de indicación, por lo que pasan directamente a la etapa de admisibilidad. Se ha eliminado la etapa de evaluación técnica de las solicitudes de ayudas técnicas, etapa que generaba aumentos en los tiempos de entrega de productos, debido a la existencia de un periodo de al menos 20 días hábiles (período en ocasiones prorrogable) para comunicarse con el gestor a cargo de la postulación.
Se han implementado compras de ayudas técnicas mediante la modalidad de Contrato de Suministros, que permite la entrega de ayudas técnicas de forma continua por un periodo de tiempo determinado, lo que ha permitido reducir considerablemente los tiempos de entrega.
A pesar de la implementación de esta acción, es de importancia mencionar que en general los procesos de compra de ayudas técnicas se han visto particularmente afectados por la pandemia global ocasionada por el Covid-19, debido al cierre de fronteras y retrasos en la importación de piezas y/o ayudas técnicas, afectando el stock de los proveedores con distribución a nivel nacional.</t>
  </si>
  <si>
    <t>Simplificación del proceso de postulación, admisibilidad y evaluación de la convocatoria de financiamiento de ayudas técnicas</t>
  </si>
  <si>
    <t>Implementación de contrato de suministros para la adquisición de ayudas técnicas.</t>
  </si>
  <si>
    <t>Plataforma CRM (Customer relationship management)</t>
  </si>
  <si>
    <t>Promoción del Desarrollo e Innovación de Tecnologías para la inclusión para personas con discapacidad</t>
  </si>
  <si>
    <t>Coordinar y promover intersectorialmente respuestas inclusivas para las personas con discapacidad, potenciando la innovación, desarrollo e investigación en torno a la creación o adaptación, producción, aplicación y uso de tecnologías para la inclusión en nuestro país.</t>
  </si>
  <si>
    <t>● Aplicación telefónica de la Encuesta de Mejora de la Calidad de Vida 2021. Esta encuesta se realiza cada año para medir la mejora en la calidad de vida de los usuarios/as de ayudas técnicas del Departamento de Ayudas Técnicas y Tecnologías de Apoyo.</t>
  </si>
  <si>
    <t>● Elaboración del informe final que se entrega anualmente al finalizar la encuesta, y que detalla los resultados obtenidos.
Se encuestó a 473 personas con discapacidad a nivel nacional, las cuales fueron beneficiadas con el financiamiento de ayudas técnicas. Como criterio de inclusión, las personas debieron contar con orden de compra emitida entre el mes de septiembre del año 2020 y el mes de agosto del 2021, con el propósito de que las ayudas técnicas entregadas a los beneficiarios cuenten con un tiempo de uso de alrededor de 3 meses.</t>
  </si>
  <si>
    <t>1. % de mejora en rendimiento y satisfacción en el uso de nuevas tecnologías por parte de personas con discapacidad</t>
  </si>
  <si>
    <t>Un 54,6% de personas que al recibir su Ayuda Técnica mejoraron su Calidad de Vida</t>
  </si>
  <si>
    <t>● N° de encuestados 473.
● Metodología : telefónica y realizada profesionales DATTA 
● 90% de confianza 
● Error del 5% y bajo criterio de varianza máxima.</t>
  </si>
  <si>
    <t>Sin presupuesto exclusivo</t>
  </si>
  <si>
    <t>La encuesta fue realizada a través de vía telefónica, durante el periodo comprendido entre el 29 de Noviembre al 15 de Diciembre 2021, por los profesionales del Departamento de Ayudas Técnicas y Tecnologías de Apoyo (DATTA). El cuestionario aplicado cuenta con un set de preguntas relacionadas con el tipo de ayuda técnica financiada por SENADIS, las cuales corresponden a las que se financiaron hasta el mes de agosto de 2021, a fin que la persona encuestada tenga un uso de su ayuda técnica mínimo de 3 meses. Lo que se busca medir con esta encuesta es la mejora en la calidad de vida de los usuarios/as de ayudas técnicas, considerando 2 dimensiones: satisfacción y bienestar.</t>
  </si>
  <si>
    <t>Estudiar la posible reformulación de la Encuesta de Calidad de Vida para hacer modificaciones y actualización de la misma considerando que la actual cuenta con 10 años de aplicación, sin haber pasado anteriormente por un proceso de análisis y actualización.</t>
  </si>
  <si>
    <t>Presentación de propuesta con contenidos actualizados para la aplicación de la Encuesta de Calidad de vida 2022.</t>
  </si>
  <si>
    <t>Con Departamento de Estudios de SENADIS</t>
  </si>
  <si>
    <t>Disminución de barreras para estudiantes de educación superior con discapacidad</t>
  </si>
  <si>
    <t>1. Programa de Apoyo a Instituciones Educativas para la Inclusión de Estudiantes con Discapacidad: Disminuir barreras de los factores contextuales de instituciones educativas de todos los niveles y modalidades que tienen estudiantes con discapacidad.
2. Programa de Recursos de Apoyo para Estudiantes de Educación Superior con Discapacidad (Plan de Apoyos Adicionales): Disminuir las barreras que enfrentan estudiantes de educación superior con discapacidad para participar en los procesos de aprendizaje.</t>
  </si>
  <si>
    <t>Ministerio de Educación; Red Nacional de Educación Superior Inclusiva</t>
  </si>
  <si>
    <t>ACCIÓN ESTRATÉGICA 2: En relación al indicador N°2, se ha llevado a cabo el concurso de Apoyo a estudiantes con discapacidad en instituciones de educación superior 2021, en el cual se financió, bajo la modalidad de plan de continuidad, a 237 estudiantes y, bajo la modalidad de plan de apoyo adicional, a 523 estudiantes, teniendo un total de 760 estudiantes beneficiarios/as.</t>
  </si>
  <si>
    <t>1. % de Instituciones de educación beneficiadas que disminuyen barreras factores contextuales</t>
  </si>
  <si>
    <t>Es de carácter anual, motivo por el cual los resultados del indicador se obtendrán afínales del 2021 o comienzos del 2022. No obstante se explicita que este año en la convocatoria no se incluyeron Instituciones de educación superior.</t>
  </si>
  <si>
    <t>2. Tasa de variación de estudiantes en situación de discapacidad beneficiados con el programa que participan en procesos de aprendizaje</t>
  </si>
  <si>
    <t>No calculado aún</t>
  </si>
  <si>
    <t>El programa Apoyo a Estudiantes con Discapacidad en instituciones de Educación Superior, reformuló sus indicadores durante el año 2020. En este proceso se cambio el indicador “Tasa de variación de estudiantes en situación de discapacidad beneficiados con el programa que participan en procesos de aprendizaje” por “Porcentaje de estudiantes con discapacidad beneficiarios del programa que disminuyen sus barreras de participación en el contexto educativo en el año t”, Cabe señalar que, el indicador aun no se obtiene, dado que sus datos emergen de la aplicación de 2 instrumentos; uno al entregar los recursos y otro al terminar el proceso de intervención. Al contar con ambos resultados se procede a calcular e identificar a quienes hayan disminuido sus barreras.</t>
  </si>
  <si>
    <t>MS 1.121.057.180</t>
  </si>
  <si>
    <t>MS 1.089.838.802 (se traspasa la diferencia al Programa FONAPI para cubrir requerimientos de la coyuntura social)</t>
  </si>
  <si>
    <t>El año 2021 continúa con el escenario complejo del 2020, presentándose nuevas realidades en el área de educación. Este año las postulaciones están enfocados a las instituciones que presentan a estudiantes que cursan enseñanza básica o media y la educación especial, encontrándonos a la espera del término del concurso para poder tener el número de instituciones a financiar. El año 2021 se puede observar por el momento que el número de estudiantes financiados es similar al año 2020.</t>
  </si>
  <si>
    <t>Transferencia de recursos: Consiste en traspasar los recursos adjudicados a quienes han sido beneficiarios/as del Programa Apoyo a Estudiantes, dichos recursos deben ser utilizados en los bienes y/ servicios que se adjudico cada estudiantes, por ejemplo servicios de apoyo, ayudas técnicas y/o tecnologías de apoyo, las cuales deberían contribuir a disminuir sus barreras en el proceso de aprendizaje.</t>
  </si>
  <si>
    <t>Aplicación de instrumentos que permiten calcular los indicadores del programa:Esta actividad se realiza de forma virtual, y consiste en la aplicación de dos instrumentos, uno al principio y otro al final de la intervención. Con los resultados de los dos cuestionarios se puede calcular si quienes han sido beneficiarios/as han disminuido o aumentado su participación con los recursos entregados por el programa.</t>
  </si>
  <si>
    <t>Instituciones de educación superior, redes de educación superiores inclusivas</t>
  </si>
  <si>
    <t>En las bases de cada concurso se establece un máximo de 5 días para solicitar una reposición de recursos en el caso de no haber sido adjudicado, teniendo los antecedentes se puede reevaluar la situación e identificar si prosigue.</t>
  </si>
  <si>
    <t>Monitoreo de programas sociales Ministerio de Desarrollo Social</t>
  </si>
  <si>
    <t>Promoción de la rehabilitación infantil con base comunitaria</t>
  </si>
  <si>
    <t>Promover la implementación de las acciones pilares de la estrategia de Rehabilitación con Base Comunitaria (RBC) en los dispositivos de rehabilitación (Salas RBC, Centro Comunitario de Rehabilitación (CCR), Centro Comunitario de Salud Mental, Hospitales de Día, entre otros). 
Estas acciones son: Atención de las personas con discapacidad; Trabajo con la Familia; Trabajo Comunitario (Redes); Acciones hacia los cuidadores; y, Sistema de derivaciones y referencias con los diversos sectores comunitarios.</t>
  </si>
  <si>
    <t>Ministerio de Salud; Servicios de Salud</t>
  </si>
  <si>
    <t>Se realiza la convocatoria a nivel nacional, incorporando acciones para la rehabilitación con base comunitaria en dispositivos de rehabilitación en todo grupo etáreo, logrando financiar 32 nuevos dispositivos de rehabilitación con base comunitaria en 15 regiones del país (21 infantil, 3 adultos y 8 mixtos).</t>
  </si>
  <si>
    <t>1. % de Dispositivos de Rehabilitación de Atención Primaria de Salud que incorporan la Estrategia de Rehabilitación con Base Comunitaria</t>
  </si>
  <si>
    <t>Los convenios firmados en 2021, se obtienen resultados al último trimestre 2022 y primer trimestre 2023.
Los convenios 2020, están en periodo de finalización de sus acciones, y/o en periodo de reportes finales, por lo que aun no tenemos información para reportar.</t>
  </si>
  <si>
    <t>Resultado 2021 se obtiene el primer trimestre 2023.
Resultados convenios 2020 se obtiene resultados al finalizar primer trimestre 2022.</t>
  </si>
  <si>
    <t>A la fecha, los 32 convenios se encuentran suscritos y las transferencias realizadas, por lo que las acciones en los diferentes territorios ya han comenzado y se han realizado las instalaciones por los equipos regionales de SENADIS.</t>
  </si>
  <si>
    <t>Término de convenios de años anteriores: Cumplidos los plazos de ejecución de los convenios, se realizan los cierres y el reporte de cumplimiento de objetivos.</t>
  </si>
  <si>
    <t>Preparación de convocatoria 2022: Se elaborarán las bases de la convocatoria 2022 con aporte de las Direcciones Regionales del SENADIS, a fin de recoger las necesidades territoriales.</t>
  </si>
  <si>
    <t>Servicios de salud, municipalidades</t>
  </si>
  <si>
    <t>Promoción de maternidad y paternidad inclusiva a través de soportes accesibles de información del Programa Chile Crece Contigo</t>
  </si>
  <si>
    <t>Establecer mesa de Trabajo con Programa Chile Crece Contigo para promover y difundir información inclusiva respecto al desarrollo de la maternidad de mujeres con discapacidad, lo que involucra modificar soportes de información del Programa Chile Crece Contigo a formatos accesibles (según pautas de accesibilidad Web) y desarrollo de material en lengua de señas, en específico del “Material de Apoyo”, para que puedan ejercer el rol con plena autonomía, fortalecer la paternidad, y para que las mujeres con discapacidad puedan desarrollarse laboralmente y lograr la autonomía económica.</t>
  </si>
  <si>
    <t>1) Se constituye la mesa de trabajo en enero 2019 y se fijan lineamientos de trabajo (cumplido)</t>
  </si>
  <si>
    <t>2) Análisis de accesibilidad del “Material de Apoyo” realizado</t>
  </si>
  <si>
    <t>1. Mesa de Trabajo conformada</t>
  </si>
  <si>
    <t>Se constituye mesa en enero 2019</t>
  </si>
  <si>
    <t>2. Análisis de accesibilidad del “Material de Apoyo” realizado</t>
  </si>
  <si>
    <t>Se encuentra en evaluación la página web chilecrececontigo.cl</t>
  </si>
  <si>
    <t>3. N° de materiales accesibles relativos a maternidad generados</t>
  </si>
  <si>
    <t>http://www.crececontigo.gob.cl/materialde-apoyo/videos/?filtroetapa
A raíz de la Pandemia, se ha trabajado colaborativamente en la provisión de intérprete de lengua de señas para el material.</t>
  </si>
  <si>
    <t>4. N° de cápsulas en lengua de señas realizadas</t>
  </si>
  <si>
    <t>Todos los videos deben ir con subtítulos y lengua de señas según lo establece la Ley N°20.422, que establece normas sobre igualdad de oportunidades e inclusión social de personas con discapacidad. Esta ley, en su artículo 25, indica que toda campaña de servicio público financiada con fondos públicos deberá ser transmitida o emitida con subtitulado y Lengua de Señas. Los traductores deben estar certificados en www.asoch.cl. Este aspecto ya se encuentra incorporado en los términos de referencia al momento de licitar servicios de material audiovisual. Tal como se aprecia en el siguiente link http://www.crececontigo.gob.cl/materialde-apoyo/videos/?filtroetapa</t>
  </si>
  <si>
    <t>Sin presupuesto desde SENADIS</t>
  </si>
  <si>
    <t>A la fecha, SENADIS, Ministerio de la Mujer y SERNAMEG cuentan con un convenio de colaboración suscrito el 03 de diciembre de 2020, así como con un plan de trabajo para ser ejecutado en 2021. Dentro de las acciones comprometidas en este plan, se encuentra la línea de maternidad y paternidad inclusiva, la que se espera trabajar junto a Chile Crece Contigo, pero también con sociedad civil y academia. A la fecha, se están efectuando las coordinaciones para conformar un equipo de trabajo y proceder a elaborar un documento o protocolo sobre la materia que pueda ser validado por MINSAL y demás reparticiones públicas con competencia en la materia.</t>
  </si>
  <si>
    <t>Informe de evaluación del material seleccionado: Informe que entregará el resultado de la evaluación, con el cual se deben tomar decisiones de avanzar en los ajustes de accesibilidad requeridos.</t>
  </si>
  <si>
    <t>Mesa de Género entre SENADIS, Ministerio de la Mujer y SERNAMEG.</t>
  </si>
  <si>
    <t>Suscrito entre SENADIS, Ministerio de la Mujer y Sernameg el 03 de diciembre de 2020.</t>
  </si>
  <si>
    <t>Desarrollo local inclusivo e intermediación laboral</t>
  </si>
  <si>
    <t>Estrategia de Desarrollo Local Inclusivo (EDLI): Fomentar el desarrollo local inclusivo a nivel comunal desde una perspectiva integral, por medio del apoyo, cooperación técnica y coordinación intersectorial, para reorientar y/o profundizar las políticas inclusivas de desarrollo municipal. 
Fortalecimiento de Oficinas Municipales de Información Laboral (Fomil): Aumentar las posibilidades de acceso al mercado laboral de grupos vulnerables, mediante el desarrollo de instrumentos, procesos y acciones de intermediación laboral.</t>
  </si>
  <si>
    <t>Servicio Nacional de Capacitación y Empleo</t>
  </si>
  <si>
    <t>Convocatoria año 2021 EDLI:
La convocatoria del año 2021 para la postulación a la Estrategia de Desarrollo Local Inclusivo, EDLI, se realizó entre los días 15 de marzo y 26 de abril del presente año, pudiendo postular Municipalidades que cuenten con Departamento, Oficina o Programa de Discapacidad. El proceso de postulación se realizó mediante un sistema en línea, dispuesto en la página web de SENADIS, en el cual los Municipios interesados en postular debían completar un formulario en línea y adjuntar los antecedentes requeridos en formato digital, según lo indicado en las Bases Técnicas y las Bases Administrativas de la EDLI 2021, documentos que regulan el proceso y fueron aprobados por resolución exenta 467-2021, siendo publicado el día 15 de marzo del presente año. 
Cabe señalar que, en esta convocatoria, se contempló un número acotado de Municipios beneficiarios a nivel nacional, en consideración de las limitaciones presupuestarias y la eficiente y eficaz administración de dichos recursos. En este sentido, se mantuvieron las modalidades de postulación Inicial, Regular y Continuidad, destinadas a municipios que cuenten con una unidad de discapacidad, con estados diferenciados de trabajo en esta materia, sin embargo, las modalidades consideradas para este reporte son:
1) EDLI Inicial: está dirigida a todos los Municipios que cuentan con Oficina o Programa de la Discapacidad, con al menos un/a funcionario/a dedicado a la temática, que presentan un trabajo incipiente en materia de discapacidad y desean comenzar a incorporar una gestión inclusiva, afianzando una estructura dedicada al trabajo con personas con discapacidad. Se dispone de $29.324.114.- para cada EDLI Inicial adjudicada.
2) EDLI Regular: dirigida a municipios que poseen una Oficina, Departamento o Programa de Discapacidad, con un trabajo previo y experiencia en esta materia, con un mínimo de dos años de funcionamiento desde su conformación y con al menos un/a funcionario/a que trabaje de manera permanente y con dedicación exclusiva en esta unidad, y que desean fortalecer su gestión inclusiva, impulsando en sus políticas comunales la incorporación de un enfoque de desarrollo inclusivo. Esta modalidad dispone de $72.461.766.- para cada EDLI Regular adjudicada.</t>
  </si>
  <si>
    <t>Adjudicación y Gestión de Convenios:
Con fecha 18 de junio del presente año, se declararon los proyectos adjudicados de la Convocatoria EDLI 2021, lo que se expresa en la Resolución Exenta 1347-2021, en la cual se designaron 15 Municipios adjudicados en la modalidad Inicial y 9 Municipios en la modalidad Regular, llegando a un total de 24 Municipalidades. 
Luego de lo anterior, se realizaron las gestiones necesarias para la suscripción de los Convenios de Colaboración con los Municipios adjudicados, en donde se definen las condiciones de financiamiento, ejecución, supervisión y seguimiento, así como los derechos y obligaciones de cada una de las partes. 
De esta manera, se encuentran emitidas las Resoluciones Exentas que dan cuenta de los 24 para este año, cumpliéndose de esta forma la meta de los nuevos Municipios con Oficina/Departamento/Programa de la Discapacidad que firman Convenios de Colaboración para la implementación de la Estrategia de Desarrollo Local Inclusivo.
Cabe señalar, que una vez firmados y aprobados los Convenios por Resolución Exenta, se procedió a la transferencia de recursos, de tal manera que los Municipios pudieran comenzar con la implementación de la Estrategia.</t>
  </si>
  <si>
    <t>1. Estrategia de Desarrollo Local Inclusivo (EDLI): % de municipios con Oficina / Departamento / Programa de la Discapacidad que firman Convenios de Colaboración para la implementación de la Estrategia de Desarrollo Local Inclusivo, al año t</t>
  </si>
  <si>
    <t>A la fecha se tiene un 52,17% de Municipios que han firmado Convenios de Colaboración para la implementación de la Estrategia de Desarrollo Local Inclusivo, desde el 2015 hasta el año 2021, correspondiente a 180 Municipalidades del total de Municipios.</t>
  </si>
  <si>
    <t>No se incluyen las Municipalidades EDLI de Continuidad en el indicador. Esto para mantener la coherencia con lo que se informó en la meta de ADP de la ex Directora Nacional y en la meta H, en las cuales estas EDLIs no contribuyen a la meta y por lo tanto no se informaron, según lo indicado Depto. Control de Gestión de SENADIS.</t>
  </si>
  <si>
    <t>2. Fortalecimiento Oficinas Municipales de Información Laboral (FOMIL): % de personas colocadas respecto de lo programado / Intermediación laboral y Satisfacción usuaria</t>
  </si>
  <si>
    <t>Debe reportar SENCE</t>
  </si>
  <si>
    <t>Respecto al segundo indicador “Fortalecimiento Oficinas Municipales de Información Laboral (FOMIL): % de personas colocadas respecto de lo programado / Intermediación laboral y Satisfacción usuaria”, se debe tener en cuenta que SENCE ya no tiene vigente el convenio FOMIL con estas oficinas, además la estructura de clasificación de éstas cambio, siendo en su mayoría sólo informativas y no teniendo metas asociadas a la colocación. Por esto, se sugiere revisar el indicador o ver con SENCE el reporte.</t>
  </si>
  <si>
    <t>$1.452.629.396.- (modalidad Inicial y Regular)</t>
  </si>
  <si>
    <t>$1.092.017.604.- (modalidad Inicial y Regular)</t>
  </si>
  <si>
    <t>La Convocatoria de la Estrategia de Desarrollo Local Inclusivo 2021 se desarrolló según lo programado y a la fecha se encuentran emitidas las 24 Resoluciones Exentas que dan cuenta de los Convenios de Colaboración con los municipios adjudicados del presente año, cumpliéndose de esta forma la meta de los nuevos Municipios con Oficina/Departamento/Programa de la Discapacidad que firman Convenios de Colaboración para la implementación de la Estrategia de Desarrollo Local Inclusivo, al año.</t>
  </si>
  <si>
    <t>Instalación e implementación de la Estrategia en los Municipios adjudicados: se realizan reuniones de instalación de convenio con cada uno de los municipios adjudicados para revisar las Orientaciones Técnicas y Administrativas que rigen la implementación y asesorarlos en la ejecución de la EDLI 2021. 
Además, durante los cuatro primeros meses de la Estrategia los municipios deben realizar un Diagnóstico Participativo y entregar un Plan Inicial de Trabajo, en el cual se deben definir los objetivos que se espera lograr a través de la implementación de cada uno de los productos que se contemplan en el Plan de Financiamiento EDLI, con los recursos que se entregan. 
Lo anterior permite implementar la EDLI y ejecutar diversas acciones dirigidas a la inclusión de personas con discapacidad, mejorando la gestión municipal en materia de inclusión. Entre estas acciones se encuentran: Fortalecimiento de la gestión inclusiva de la Unidad de Discapacidad, Fortalecimiento a la gestión de Redes Vecinales y Locales para la autonomía (REVELO), Implementación de Rehabilitación Infantil con Estrategia Comunitaria y Fortalecimiento de la Participación, incorporando de manera transversal la mirada de desarrollo inclusivo integral, respetando los derechos de las personas en concordancia con los principios de autonomía, igualdad y no discriminación.
Por otro lado, desde SENADIS, se implementa el Plan de Apoyo, el cual involucra productos de asesoramiento y apoyo técnico a los municipios durante la Estrategia, aportando con metodologías, instrumentos de medición, documentos de sistematización y recomendaciones técnicas a los municipios ejecutores. En este sentido, se realiza una evaluación que mide el nivel de gestión municipal inclusiva, a través de la aplicación de un Índice de Inclusión Municipal en Discapacidad (IMDIS), para luego elaborar un Plan de Continuidad en conjunto con los municipios, definiendo acciones y metas a corto, mediano y largo plazo, además de identificar y registrar las Buenas Prácticas Inclusivas municipales en la materia.</t>
  </si>
  <si>
    <t>Análisis de la convocatoria EDLI 2021: Se realiza un levantamiento de información de fortalezas y debilidades de la convocatoria de este año, lo que servirá como insumo para generar propuestas de mejoras a la convocatoria EDLI 2022.</t>
  </si>
  <si>
    <t>- Evaluación Proceso Convocatoria EDLI 2020, para identificar las fortalezas, debilidades, así como también las oportunidades de mejora del proceso, lo cual se trabajó con las Direcciones Regionales de SENADIS para incorporar la visión que éstas tienen de los territorios y comunas de sus regiones en la planificación y diseño de la Convocatoria EDLI 2021.
- Los municipios ejecutores realizan un Diagnóstico Participativo, durante los primeros meses de la EDLI, el que tiene como objetivo conocer las principales problemáticas, fortalezas y brechas en materias de la gestión municipal inclusiva.</t>
  </si>
  <si>
    <t>- Reuniones de difusión de la convocatoria con la Asociación de Municipalidades Rurales, AMUR, y sus socios, para dar a conocer la convocatoria EDLI 2021 e incentivar la postulación.
- Gestión Intersectorial con la División de Municipalidades de la SUBDERE, para realizar una Encuesta de Discapacidad en el proceso de captura anual de información municipal del Sistema Nacional de Información Municipal (SINIM), lo que permite tener datos cuantitativos del quehacer municipal en discapacidad.</t>
  </si>
  <si>
    <t>La Convocatoria considera un período de consultas a las bases a través del correo edli@senadis.cl. Además, el servicio cuenta con el Sistema Integral de Atención Ciudadana.</t>
  </si>
  <si>
    <t>- Se presentó el avance correspondiente al año 2020 en el Balance de Gestión Integral, BGI, en el cual se describieron los objetivos, metas y resultados de la Estrategia. 
- SENADIS realiza una cuenta pública anual en que se presentan los principales resultados de la Estrategia de Desarrollo Local Inclusivo.
- En el marco de la EDLI los Municipios deben realizar un Cierre Participativo para presentar las principales acciones desarrolladas, el número y características de las personas usuarias beneficiadas, así como la ejecución presupuestaria asociada.</t>
  </si>
  <si>
    <t>Estudio de Evaluación de Resultados de La Estrategia de Desarrollo Local Inclusivo: se está realizando un estudio, con el objetivo de evaluar el diseño, implementación y resultados de la Estrategia en las líneas de acción, planes y dispositivos contemplados en su diseño y la continuidad de sus acciones. Este estudio se adjudicó a una consultora, mediante licitación pública, durante el segundo semestre de 2021 y se espera tener los resultados en 2022.</t>
  </si>
  <si>
    <t>Actualización de información para la caracterización Discapacidad (PcD)</t>
  </si>
  <si>
    <t>Realización del Tercer Estudio Nacional sobre la Discapacidad (Endisc III), cuyos objetivos consideran la estimación de la cantidad de personas que viven en situación de discapacidad y sus características a nivel nacional urbano-rural y regional, identificando las principales brechas de acceso a diferentes servicios y analizando la cobertura y difusión de la Convención sobre los Derechos de las Personas con Discapacidad de la Organización de Naciones Unidas y de la Ley Nº 20.422, que Establece Normas sobre Igualdad de Oportunidades e Inclusión Social de Personas con Discapacidad.</t>
  </si>
  <si>
    <t>Subsecretaría de Evaluación Social</t>
  </si>
  <si>
    <t>Durante el año 2020 se firma un convenio de trabajo y colaboración entre el Ministerio de Desarrollo Social y Familia (MDSF), el Servicio Nacional de la Discapacidad (SENADIS) y el Servicio Nacional del Adulto Mayor (SENAMA), que tiene como propósito sentar las bases para llevar a cabo el levantamiento de la Encuesta Nacional de Discapacidad y Dependencia 2022, cuyo objetivo es recoger información exhaustiva en materia de discapacidad y dependencia en Chile, caracterizando el funcionamiento y las condiciones de vida relacionadas con estas variables en el territorio. El Proyecto considera -durante toda su duración- el trabajo mancomunado de las tres instituciones, las cuales, a través de la suscripción de un convenio de trabajo, se comprometen a realizar distintas acciones de
colaboración y asistencia técnica que sean necesarias para apoyar el desarrollo de la Encuesta.
En este sentido, la Encuesta Nacional de Discapacidad y Dependencia 2022 considera una serie de acciones que tienen por objeto sentar las bases de un trabajo colaborativo y de investigación sobre la población con discapacidad.
Una vez que se realice el levantamiento de la Encuesta, podemos contar con información relevante y técnicamente consistente en materia de discapacidad y dependencia funcional, a partir de la cual se desarrollará el Tercer Estudio Nacional de la Discapacidad, cuya publicación dará continuidad a la serie ENDISC de 2004 y de 2015.</t>
  </si>
  <si>
    <t>1. Informe de Metodología ENDISC III (diciembre 2020)</t>
  </si>
  <si>
    <t>La acción se retrasa en virtud de la situación por pandemia Covid-19.</t>
  </si>
  <si>
    <t>Cronograma actualizado a septiembre 2021:
2020-2021: Preparación del cuestionario, diseño de instrumentos, prueba de campo, estrategias de levantamiento y protocolos inclusivos.
2021 (Abril-Julio): Licitación y adjudicación de la Encuesta [Adjudicada a Centro de Microdatos -
Universidad de Chile].
2021 (Agosto): Suscripción Contrato con Centro de Microdatos - Universidad de Chile
2021 (Agosto-Septiembre): Pruebas Cognitivas del Cuestionario.</t>
  </si>
  <si>
    <t>2. Informe de Resultados Tercer Estudio Nacional sobre la Discapacidad (ENDISC III) (2020)</t>
  </si>
  <si>
    <t>Cronograma actualizado a septiembre 2021:
2021 (Noviembre-Diciembre): Pilotaje de la Encuesta (Prueba de Campo)
2022 (Marzo-Junio): Levantamiento de la Encuesta. [Método CAPI (Computer-Assisted Personal Interviewing)]
2022 (Julio): Recepción Base de Datos
2022 (Agosto) Resultados Preliminares
2022 (Segundo Semestre) Producción estadística: Ámbitos temáticos</t>
  </si>
  <si>
    <t>La pandemia Convid-19 obligó a efectuar un ajuste en la calendarización de esta acción y, por ende, a la fecha de cierre del I Plan de DDHH, la encuesta aún no se aplica, pero está en proceso de implementación.</t>
  </si>
  <si>
    <t>Implementación y seguimiento de reglamentos para la aplicación de la Ley Nº 21.015 que Incentiva la Inclusión de Personas con Discapacidad al Mundo Laboral</t>
  </si>
  <si>
    <t>La Ley N° 21.015 que incentiva la inclusión de Personas con Discapacidad al Mundo Laboral, tiene como objetivo la creación de un sistema de inclusión laboral, que incorpora la No Discriminación y la Equidad Remuneracional. Busca apoyar técnicamente a las instituciones públicas y privadas en la correcta implementación de los reglamentos, como también su seguimiento.
Destaca en este proceso el cumplimiento al mandato del derecho internacional y nacional, que los procesos normativos que afecten a la población con discapacidad consideren un proceso de consulta participativa.</t>
  </si>
  <si>
    <t>Subsecretaría de Telecomunicaciones</t>
  </si>
  <si>
    <t>Publicación en febrero 2018, de los reglamentos de la ley 21.015, tanto para el sector público como privado.</t>
  </si>
  <si>
    <t>En cuanto a la implementación y seguimiento de los reglamentos de la Ley N° 21.015, pueden informarse como hitos relevantes: 
- Desarrollo de charlas de concientización en la incorporación del enfoque de inclusión en la gestión del cambio institucional que involucra la implementación de la ley 21.015. Entregando asistencia técnica a instituciones públicas principalmente. 
- Implementación del programa social de apoyo a la implementación de la ley 21.015, a través del cual se han capacitado 301 entidades en materia de gestión inclusiva en recursos humanos. 
- Cumplimiento del sector privado según fuente Dirección del Trabajo a septiembre de 2021, se registró un total de 19.839 contratos de personas con discapacidad y/o asignatarias de pensión de invalidez, de las cuales un 36% fueron mujeres y un 64% fueron hombres.
- Cumplimiento de ley sector según fuente Dirección Nacional del Servicio Civil y Senadis al 31 de diciembre de 2020, se registró un total de 1.426 personas con discapacidad y/o asignatarias de pensión de invalidez con contrato vigente en 259 instituciones públicas. Del total de personas, un 41,4% fueron mujeres, un 54,4% fueron hombres y de un 4,2% no se tiene información al respecto.
- Proceso de evaluación de implementación de la Ley, donde Senadis realizó una consulta pública a personas con discapacidad, entrevistas individuales a Departamentos de Gestión y Desarrollo de Personas de instituciones públicas, entrevistas grupales a funcionarios que participan en el proceso de monitoreo de la Ley de Dirección Nacional del Servicio Civil, Nivel Central de Senadis y Direcciones regionales de Senadis. Los hallazgos fueron sistematizados por el Ministerio del Trabajo quien entregó un único informe al Congreso de parte del Ministerio del Trabajo, Ministerio de Hacienda, Ministerio de Desarrollo Social y Familia, de acuerdo a lo establecido en el Reglamento.
Éstas y otras acciones constantes que realiza SENADIS en materia de apoyo a la implementación de la ley, permiten ir haciendo un seguimiento del cumplimiento de la ley 21.015. Aspectos que nos permitirán registrar información valiosa para el proceso de evaluación de los reglamentos. Por lo tanto, si bien se da por cerrado y cumplido el indicador asociado a la acción, se seguirán las gestiones de fortalecimiento y seguimiento.</t>
  </si>
  <si>
    <t>1. Reglamento publicado</t>
  </si>
  <si>
    <t>Publicación Febrero 2018 en diario oficial.</t>
  </si>
  <si>
    <t>M$99.411.450 (Programa social de SENADIS)</t>
  </si>
  <si>
    <t>M$ 0 (corresponde al gasto a octubre 2020)</t>
  </si>
  <si>
    <t>Las acciones descritas en "Acción Estratégica 2", así como otras acciones constantes que realiza SENADIS en materia de apoyo a la implementación de la ley, permiten ir haciendo un seguimiento del cumplimiento de la ley 21.015. Aspectos que nos permitirán registrar información valiosa para el proceso de evaluación de los reglamentos. Por lo tanto, si bien se da por cerrado y cumplido el indicador asociado a la acción, se seguirán las gestiones de fortalecimiento y seguimiento.</t>
  </si>
  <si>
    <t>Programa de Apoyo a la implementación de la ley de inclusión laboral de personas con discapacidad: Continuar con la implementación del programa y la vinculación con instituciones públicas y privadas.</t>
  </si>
  <si>
    <t>Cooperación y asistencia técnica a instituciones públicas que están llevando a cabo la gestión del cambio institucional a partir de la ley 21.015. Apoyo a instituciones públicas en materia de selección de personal, adecuaciones, entre otros.</t>
  </si>
  <si>
    <t>Dirección del Trabajo, Servicio Civil, SUSESO, IPS, COMPIN, Registro Civil, ANID, Gendarmería, Subsecretaría de Transportes, MINVU, SERNAC, MOP.</t>
  </si>
  <si>
    <t>Dirección del Trabajo, Servicio Civil, SUSESO, IPS, COMPIN, Registro Civil.</t>
  </si>
  <si>
    <t>Dirección del Trabajo</t>
  </si>
  <si>
    <t>Se desarrolló la evaluación de la Ley 21.015 mandatada para el tercer año de su entrada en vigencia.</t>
  </si>
  <si>
    <t>Desarrollo de Plan Nacional de Rehabilitación</t>
  </si>
  <si>
    <t>1. Desarrollo del Plan Nacional de Rehabilitación, incorporando en su formulación a la sociedad civil (agrupaciones de y para personas con discapacidad), y al intersector.
2. Implementar el Plan Nacional de Rehabilitación.
3. Elaborar orientaciones técnicas para facilitar la participación en esta implementación de las instituciones pertenecientes a la red asistencial.</t>
  </si>
  <si>
    <t>Ministerio de Desarrollo Social y Familia; Servicio Nacional de la Discapacidad; Ministerio de Educación; Ministerio de las Culturas, las Artes y el Patrimonio; Servicio de Vivienda y Urbanismo</t>
  </si>
  <si>
    <t>Se elaboró la versión final del Plan nacional de Rehabilitación 2021-2030, incorporando las temáticas desarrolladas durante el año 2021 y a las cuales se dará continuidad en el ámbito de rehabilitación en usuarios que hayan cursado con COVID-19 y el trabajo para la implementación de la recientemente aprobada ley de cuidados paliativos universales. Estas temáticas vienen a complementar y fortacecer el plan naciona de rehabilitación.</t>
  </si>
  <si>
    <t>Una vez finalizada la versión final del documento, en cuanto a su cuerpo y plan de acción, se realizó su derivación a departamento jurídico, quien revisó y aprobó el Plan nacional de Rehabilitación 2021-2030 a través de la resolución 1110/2021, que permite la implementación de acciones y difusión a nivel nacional.</t>
  </si>
  <si>
    <t>1. Plan Nacional de Rehabilitación elaborado</t>
  </si>
  <si>
    <t>Se llevó a cabo al elaboración de la versión final del plan nacional de rehabilitación 2021-2030</t>
  </si>
  <si>
    <t>2. % cumplimiento indicadores Plan Nacional de Rehabilitación</t>
  </si>
  <si>
    <t>Aprobación del Plan nacional de Rehabilitación 2021-2030 a través de la resolución 1110/2021</t>
  </si>
  <si>
    <t>Se aprueba el plan nacional de rehabilitación 2021-2030 por parte de la división jurídica de la subsecretaría de salud pública a través de la resolución 1110/2021.</t>
  </si>
  <si>
    <t>3. Orientaciones técnicas para la red asistencial elaboradas</t>
  </si>
  <si>
    <t>Actualmente el Plan Nacional de Rehabilitación se encuentra aprobado por resolución jurídica, por lo que se está trabajando en el proceso de lanzamiento y difusión a través de conducto institucional regular, sumado a medios de comunicación y distribución física-digital del mismo.
Lo anterior, permite además comenzar con la implementación de acciones de los años 2021-2022, que involucra al sector salud como al intersector.</t>
  </si>
  <si>
    <t>Desarrollo de Estrategia de Discapacidad en Salud</t>
  </si>
  <si>
    <t>Desarrollo de la Estrategia de Discapacidad en Salud en concordancia con la Convención y las observaciones de la Comisión asesora Presidencial sobre Inclusión Social de las personas con discapacidad y el Plan Nacional de Derechos Humanos. El financiamiento sólo considera formulación de la Estrategia sin presupuestar su implementación.</t>
  </si>
  <si>
    <t>1. Estrategia de Discapacidad en Salud elaborada</t>
  </si>
  <si>
    <t>Rehabilitación Integral en Niños y Niñas (RIENN)</t>
  </si>
  <si>
    <t>Crear programa para ampliar cobertura de prestaciones para la rehabilitación a niños y niñas con discapacidad en la Atención Primaria de Salud.</t>
  </si>
  <si>
    <t>Ministerio de Desarrollo Social; Servicio Nacional de la Discapacidad; Municipalidades del país; Instituciones de atención primaria</t>
  </si>
  <si>
    <t>1. N° de prestaciones otorgadas</t>
  </si>
  <si>
    <t>2. N° de niños y niñas atendidos</t>
  </si>
  <si>
    <t>Capacitación en Discapacidad y Derechos Humanos</t>
  </si>
  <si>
    <t>Incorporar Capacitación en Discapacidad y Derechos Humanos en las plataformas de capacitación ministeriales.</t>
  </si>
  <si>
    <t>Durante el año 2021 bajo Estado de Catástrofe Sanitaria, se han planificado 9 actividades de capacitación por 8 Servicios de Salud en la temática de Discapacidad y Derechos Humanos en los Planes Anuales de Capcitación, con fecha de corte al 30 de Noviembre.</t>
  </si>
  <si>
    <t>1. N° de cursos o programas de capacitación ministerial que incorporan materia de Discapacidad y Derechos Humanos</t>
  </si>
  <si>
    <t>Nueve cursos ejecutados por 8 Servicios de Salud.</t>
  </si>
  <si>
    <t>2. N° de funcionarios/as que cursan programas de capacitación con material de Discapacidad y Derechos Humanos</t>
  </si>
  <si>
    <t>A la fecha se cuenta con 9 cursos programados y ejecutados por 8 servicios de Salud.</t>
  </si>
  <si>
    <t>Se ha debido priorizar capacitaciones en plataforma ligada a la capacitación en precauciones estándares ligadas al COVID y progresivamente se ha disponibilidad cursos en otras materias.</t>
  </si>
  <si>
    <t>Estrategias de diversificación de la enseñanza en base al principio de Diseño Universal</t>
  </si>
  <si>
    <t>Favorecer el derecho a una educación de calidad integral e inclusiva para los y las estudiantes con discapacidad, y su acceso a los objetivos de aprendizaje del currículum oficial que les permita el desarrollo personal y la inserción a la vida en comunidad, en el contexto del Decreto 83/2015.</t>
  </si>
  <si>
    <t>Seguimiento y acompañamiento a las escuelas especiales que educan a estudiantes con discapacidad por parte de los equipos regionales y provinciales de educación especial para la conformación de los cursos según la nueva normativa (decreto N° 83).</t>
  </si>
  <si>
    <t>Publicación en la página Web del Mineduc de las propuestas de progresiones de aprendizaje en espiral que apoyan a las escuelas que educan a estudiantes con discapacidad, en la estrategia de diversificación de la enseñanza.</t>
  </si>
  <si>
    <t>1. 90% escuelas especiales de Necesidad Educativa Especial Permanente (NEEP) adecuan los cursos al nivel de educación básica correspondiente, por año</t>
  </si>
  <si>
    <t>93,5% de escuelas especiales de Necesidad Educativa Especial Permanente (NEEP)</t>
  </si>
  <si>
    <t>esta acción se encuentra finalizada.</t>
  </si>
  <si>
    <t>Incorporación al SIGE de las Escuelas Especiales</t>
  </si>
  <si>
    <t>Publicación de progresiones de aprendizaje en espiral en la página web del ministerio de educación.</t>
  </si>
  <si>
    <t>Estrategias de diversificación de la enseñanza en base al principio de Diseño Universal: Criterios y orientaciones de adecuación curricular</t>
  </si>
  <si>
    <t>Elaborar criterios y orientaciones de Adecuación curricular para educación media, que sean presentados al Consejo Nacional de Educación. 
Difundir estos criterios y orientaciones una vez que tengan la aprobación del Consejo Nacional de Educación.</t>
  </si>
  <si>
    <t>Consultas con actores incumbentes</t>
  </si>
  <si>
    <t>Conversaciones institucionales con el Consejo Nacional de Educación</t>
  </si>
  <si>
    <t>1. Documento Criterios y orientaciones de Adecuación curricular aprobado por el Consejo Nacional de Educación</t>
  </si>
  <si>
    <t>Listo</t>
  </si>
  <si>
    <t>2. N° de instancias de difusión con establecimientos educacionales por región, por año</t>
  </si>
  <si>
    <t>Una (1) etapa de difusión, ya está cumplida en su totalidad, puesto que, desde la dictación del Decreto Exento N°83 en el año 2015, se ha estado trabajando en ello, actualmente las acciones que se están realizando son de su plena implementación.</t>
  </si>
  <si>
    <t>3. N° de participantes por región, por año</t>
  </si>
  <si>
    <t>50 participantes por región, la etapa de difusión está cumplida en su totalidad, puesto que, desde la dictación del Decreto Exento N°83 en el año 2015, se ha estado trabajando en ello, actualmente las acciones que se están realizando son de su plena implementación.</t>
  </si>
  <si>
    <t>Medio de verificación, se encuentra publicado en la página web del ministerio de educación los recursos pedagógicos elaborados para apoyar a las escuelas en la diversificación de la enseñanza. 
Link: https://especial.mineduc.cl/
Finalizado.</t>
  </si>
  <si>
    <t>Propuesta de “Orientaciones para los Profesionales Asistentes de la Educación en el contexto de un Programa de Integración Escolar (PIE)”</t>
  </si>
  <si>
    <t>Elaborar un documento de Orientaciones para los Profesionales Asistentes de la Educación en el Contexto del Programa de Integración (PIE), que permita guiar las acciones de los equipos multiprofesionales e interdisciplinarios, con un enfoque inclusivo, a fin de responder a los requerimientos de los estudiantes con discapacidad.</t>
  </si>
  <si>
    <t>Proceso de participación y mesas de trabajo en la elaboración de las orientaciones.</t>
  </si>
  <si>
    <t>Diseño de contenido y orientaciones y difusión del documento finalizado.</t>
  </si>
  <si>
    <t>1. Orientaciones elaboradas y disponibles en web institucional</t>
  </si>
  <si>
    <t>finalizado</t>
  </si>
  <si>
    <t>en desarrollo</t>
  </si>
  <si>
    <t>3. N° de participantes de instancias de difusión por región, por año</t>
  </si>
  <si>
    <t>Se encuentra publicada las Orientaciones en el siguiente enlace, https://especial.mineduc.cl/educacion-especial-publica-orientaciones-para-profesionales-asistentes-de-la-educacion-en-el-pie/ . Su proceso de difusión se ha realizado a través de la página web, la difusión presencial ha sido suspendida por contingencia sanitaria (Covid-19).</t>
  </si>
  <si>
    <t>Publicación de documento en la página Web del Ministerio de Educación una vez finalizado.</t>
  </si>
  <si>
    <t>Difusión del documento en regiones y a nivel nacional.</t>
  </si>
  <si>
    <t>Propuesta de Progresiones de Aprendizaje para estudiantes que presentan mayores retos educativos</t>
  </si>
  <si>
    <t>Contar con Progresiones de Aprendizaje para estudiantes que presentan mayores retos educativos (discapacidad múltiple, trastorno del espectro autista, discapacidad intelectual, entre otros).</t>
  </si>
  <si>
    <t>Convenio con la Universidad Diego Portales para el diseño de las progresiones de aprendizaje.</t>
  </si>
  <si>
    <t>Entrega de las propuestas de progresiones por parte de la Universidad Diego Portales y difusión al sistema escolar, con foco en las escuelas especiales que educan a estudiantes que enfrentan mayores retos educativos.</t>
  </si>
  <si>
    <t>1. Progresiones de Aprendizaje elaboradas y disponibles en web institucional</t>
  </si>
  <si>
    <t>Finalizada su impresión y disponible en la web institucional para todo el sistema educacional.</t>
  </si>
  <si>
    <t>Una (1) instancia de difusión por región</t>
  </si>
  <si>
    <t>Se encuentra en la página web y es de conocimiento público.</t>
  </si>
  <si>
    <t>50 participantes por región</t>
  </si>
  <si>
    <t>Se encuentra finalizada la acción porque ya están disponibles en versión digital en la página web institucional, para que las escuelas puedan utilizar este recurso. Además, se han realizado acciones presenciales de difusión y aplicación. Se imprimieron ejemplares y fueron distribuidos a la totalidad de escuelas especiales que educan a estudiantes con discapacidad del país.</t>
  </si>
  <si>
    <t>Publicación en el sitio web.</t>
  </si>
  <si>
    <t>Impresión y distribución para las escuelas especiales que educan a estudiantes con discapacidad.</t>
  </si>
  <si>
    <t>Estándares y capacitación docente en incorporación de principio de accesibilidad y de diseño universal</t>
  </si>
  <si>
    <t>Diseñar estándares para la formación docente y en el desarrollo de cursos de capacitación que incorporen el principio de accesibilidad y de diseño universal, a fin de favorecer el cambio cultural de la comunidad escolar y el desarrollo profesional docente con foco inclusivo.</t>
  </si>
  <si>
    <t>Implementación de Acción formativa "Lengua de Señas Chilena (LSCH)" entre (2019-2020)</t>
  </si>
  <si>
    <t>Se realizó amplia difusión en distintos territorios del país</t>
  </si>
  <si>
    <t>1. Estándares elaborados y publicados en web institucional</t>
  </si>
  <si>
    <t>Estándares están en revisión en el CNED</t>
  </si>
  <si>
    <t>2. N° de cursos de capacitación desarrollados que incorporan principio de accesibilidad y diseño universal</t>
  </si>
  <si>
    <t>Curso "Lengua de Señas Chilena (LSCH)" tuvo como objetivo general dar a conocer el lenguaje de señas chileno (LSCh) a docentes que cuentan con estudiantes privados de la audición, para poder lograr la comunicación indispensable.</t>
  </si>
  <si>
    <t>3. N° de docentes que realizan cursos de capacitación</t>
  </si>
  <si>
    <t>325 Docentes matriculado/as.</t>
  </si>
  <si>
    <t>315 mujeres; 10 hombres.</t>
  </si>
  <si>
    <t>El curso contó con tutores oyentes y/o sordos (según la naturaleza y etapa de la tutoría) que orientaron el aprendizaje de la LSCh como herramienta de trabajo base para la interacción con personas sordas, apoyando y retroalimentando todo el proceso. La acción formativa fue ejecutada por la Universidad Santo Tomás entre noviembre de 2019 y enero de 2020</t>
  </si>
  <si>
    <t>Apoyo en la instalación de unidades de inclusión y diversidad en las Instituciones de Educación Superior</t>
  </si>
  <si>
    <t>Promover el funcionamiento de unidades de inclusión en ámbito de discapacidad en las Instituciones de Educación Superior del país.</t>
  </si>
  <si>
    <t>Seguimiento de informes de Convenio Marco con Universidades Estatales (convenio que considera objetivo de Inclusión en estas universidades).</t>
  </si>
  <si>
    <t>1. % de instituciones de educación superior que cuentan con unidades de inclusión con ámbito de discapacidad, en relación al total del país</t>
  </si>
  <si>
    <t>69% de las Universidades Estatales cuentan con unidades de inclusión con ámbitos de discapacidad declarados en Convenios Marco</t>
  </si>
  <si>
    <t>Dato recabado a partir de elementos considerados en Convenios Marcos 2018.
Si bien se aprecia un avance en este aspecto en las universidades estatales, es necesario avanzar con el levantamiento de información para el conjunto del sistema de educación superior.</t>
  </si>
  <si>
    <t>Acción finalizada con cumplimiento total. Sin perjuicio de lo anterior, el servicio continuará con el levantamiento de información para el conjunto del sistema de educación superior.
Se adjunta formulario de solicitud de proyectos, Convenio Marco 2018, el cual en el punto 4, considera la línea de inclusión.</t>
  </si>
  <si>
    <t>Coordinación con el Sistema de Universidades Estatales.</t>
  </si>
  <si>
    <t>Orientaciones para establecimientos con estudiantes sordos/as</t>
  </si>
  <si>
    <t>Generar condiciones en los establecimientos educacionales que tienen estudiantes sordos bajo un enfoque intercultural que reconozca las características lingüísticas y culturales de esta población escolar. Para ello se proponen los siguientes objetivos:
1. Elaborar orientaciones para el sistema educativo que incluya la definición del rol y funciones de los distintos actores implicados en la educación de estudiantes sordos en los distintos contextos educativos.
2. Difundir las orientaciones en el sistema educativo a través de encuentros con los establecimientos y profesionales que entregan apoyos.
3. Desarrollar acciones de capacitación y perfeccionamiento para los diversos profesionales que se desempeñan con estudiantes sordos (Co-educadores sordos e intérpretes entre otros).</t>
  </si>
  <si>
    <t>Diseño y redacción de propuesta de orientaciones para el sistema educativo que incluya, la definición del rol y funciones de los distintos actores implicados en la educación de estudiantes sordos en los distintos contextos educativos.</t>
  </si>
  <si>
    <t>1. Documento de orientaciones elaborado y publicado en sitio web institucional</t>
  </si>
  <si>
    <t>Finalizado y diseñado. Publicado en la página web institucional.https://especial.mineduc.cl/recursos-apoyo-al-aprendizaje/recursos-las-los-docentes/orientaciones-tecnicas-para-establecimientos-con-estudiantes-sordos/</t>
  </si>
  <si>
    <t>2. % de establecimientos con estudiantes sordos/as que han recibido documento de ortientaciones</t>
  </si>
  <si>
    <t>Al estar publicado en la página web, está al alcance de todos los establecimientos educacionales. Se informa además a través de comunidad escolar y por medio de correos electrónicos dirigidos a la totalidad de EE que educan a estudiantes sordos.</t>
  </si>
  <si>
    <t>3. % de establecimientos que han participado de instancias de difusión y capacitación por región, por año</t>
  </si>
  <si>
    <t>Se han realizado hasta el momento capacitación respecto de los contenidos de estas orientaciones a establecimientos educacionales de 2 regiones del país. Se espera llegar a la totalidad de regiones en el transcurso del año.</t>
  </si>
  <si>
    <t>Se encuentra finalizado.</t>
  </si>
  <si>
    <t>Documento finalizado de Orientaciones</t>
  </si>
  <si>
    <t>Publicación documento de orientaciones en la página web.</t>
  </si>
  <si>
    <t>Levantamiento Perfil Co-Educadores Sordos/as</t>
  </si>
  <si>
    <t>Levantar el perfil de Co-Educador Sordo según estándar de ChileValora para la certificación de competencias laborales de quienes se desempeñan como tales. Lo anterior contempla los siguientes objetivos:
1. Levantar el perfil de Co-Educadores Sordos/as según proceso de ChileValora.
2. Realizar proceso de evaluación y certificación de personas adultas sordos/as que se desempeñen en establecimientos con estudiantes sordos.
3. Desarrollar instancias de formación para adultos sordos que se desempeñen en establecimientos con estudiantes sordos/as.</t>
  </si>
  <si>
    <t>ChileValora</t>
  </si>
  <si>
    <t>Publicación de perfil de educador sordo de lengua de señas chilena y cultura sorda</t>
  </si>
  <si>
    <t>1. Perfil de Co-Educador Sordo/a levantado y publicado en web institucional</t>
  </si>
  <si>
    <t>Publicado</t>
  </si>
  <si>
    <t>2. % de adultos sordos que se desempeñan en estabecimientos con estudiantes sordos/as y cuentan con certificado de competencias laborales por región, por año</t>
  </si>
  <si>
    <t>Disponible en http://especial.mineduc.cl</t>
  </si>
  <si>
    <t>Inicio del proceso de evaluación y certificación</t>
  </si>
  <si>
    <t>Levantar perfil de interpretes en lengua de señas chilena en aula, con proposito de profesionalizar este trabajo en el sistema escolar</t>
  </si>
  <si>
    <t>Organismo sectorial de competencias laborales. Mineduc participa de esta mesa.</t>
  </si>
  <si>
    <t>Capacitación de profesionales vinculados a la educación de estudiantes sordos/as</t>
  </si>
  <si>
    <t>Desarrollar instancias de capacitación y perfeccionamiento a los diferentes actores implicados en los procesos educativos de los/as estudiantes sordos/as, de acuerdo a los siguientes objetivos:
1. Ofrecer acciones formativas desde el Centro de Perfeccionamiento, Experimentación e Investigaciones Pedagógicas (CPEIP) relacionadas con la lengua de señas chilena, uso de Tecnologías de la Información (TIC) para el aprendizaje de estudiantes sordos, enfoque intercultural bilingüe para estudiantes sordos/as, entre otros.
2. Desarrollar jornadas de reflexión y capacitación a nivel regional y nacional dirigidas a los distintos profesionales que participan de la educación de estudiantes sordos (al menos una instancia al año).
3. Colaborar con el desarrollo de Seminarios regionales, nacionales e internacionales.</t>
  </si>
  <si>
    <t>Levantamiento de Perfil de Intérprete en Lengua de Señas Chilena, en el contexto educativo.</t>
  </si>
  <si>
    <t>Jornadas de reflexión y capacitación: Propuesta curricular para estudiantes sordos</t>
  </si>
  <si>
    <t>1. 80% de establecimientos cuentan con profesionales que participaron de las instancias de capacitación ofrecidas por el Ministerio de Educación</t>
  </si>
  <si>
    <t>Ejecutado</t>
  </si>
  <si>
    <t>2. N° de jornadas de reflexión y capacitación a nivel regional y nacional realizadas por año</t>
  </si>
  <si>
    <t>No se realizaron jornadas regionales, sólo una jornada nacional</t>
  </si>
  <si>
    <t>3. N° de seminarios regionales, nacionales e internacionales realizados</t>
  </si>
  <si>
    <t>Se realizó una jornada nacional sobre interpretación de LS Chilena durante este año 2019.</t>
  </si>
  <si>
    <t>Jornada nacional de tres días, con asistencia aprox. de 180 de personas que se desempeñan como intérpretes en LSCh en establecimientos educacionales y de educación superior a nivel nacional.</t>
  </si>
  <si>
    <t>Seminario taller para intérpretes en lengua de señas chilena del contexto educativo realizado el mes de octubre del 2019.</t>
  </si>
  <si>
    <t>Articulación de acciones en conjunto con educación superior para la creación de la carrera de Interpretes de Lengua de Señas.</t>
  </si>
  <si>
    <t>Programas de Educación sexual para que incluyan a las personas con discapacidad, con enfoque de género</t>
  </si>
  <si>
    <t>Actualizar los programas de educación sexual existentes para que consideren y sean accesibles a las personas con discapacidad y sus familias. Esto, no sólo como apoyo para ellas sino también orientado a crear conciencia a nivel general respecto a la discriminación y mitos existentes en torno al derecho a ejercer su sexualidad de manera informada y segura. Las personas con discapacidad y particularmente las mujeres con discapacidad son altamente vulnerables al abuso sexual y a la violencia de género.</t>
  </si>
  <si>
    <t>1. Programas de educación sexual actualizdos y publicados en web institucional</t>
  </si>
  <si>
    <t>Contar con información estadística desagregada en variable discapacidad, género, multiculturalidad, entre otros, sistematizada y analizada</t>
  </si>
  <si>
    <t>Promover la generación de información estadística que considere de manera desagregada la variable discapacidad con enfoque de género y multicultural, a nivel general y de manera específica respecto a violencia intrafamiliar, violencia y abuso sexual, embarazo adolescente, etc.</t>
  </si>
  <si>
    <t>Análisis y sistematización de la Información anual de datos estadísticos proporcionados por Gestión de Datos.</t>
  </si>
  <si>
    <t>1. Sistema estadístico ministerial incorpora variables discapacidad, género, multiculturalidad, entre otras</t>
  </si>
  <si>
    <t>Datos estadísticos analizados y sistematizados anualmente. No se cuenta con la variable interculturalidad.</t>
  </si>
  <si>
    <t>2. N° de reportes estadísticos que consideran información desagregada en variable discapacidad, por año</t>
  </si>
  <si>
    <t>Un reporte anual</t>
  </si>
  <si>
    <t>Generar instancia de coordinación intersectorial para monitoreo de políticas públicas que aseguren derechos de Personas con Discapacidad</t>
  </si>
  <si>
    <t>Generar una instancia permanente de coordinación intersectorial, que aborde la trayectoria de vida de las personas con discapacidad:
1. Diagnóstico oportuno del déficit y necesidades de apoyo en salud y educativas.
2. Coordinación interdisciplinaria para la entrega de apoyos integrales salud/educación especialmente durante la infancia y etapa escolar.
3. Apoyo de Ministerio de Desarrollo Social y Trabajo a personas con discapacidad en etapa adulta para continuidad de su formación e Inserción a la comunidad y vida laboral.</t>
  </si>
  <si>
    <t>Ministerio de Salud; Ministerio de Desarrollo Social y Familia; Ministerio del Trabajo y Previsión Social</t>
  </si>
  <si>
    <t>1. Instancia de coordinación intersectorial funcionando</t>
  </si>
  <si>
    <t>2. N° de procesos de diagnóstico oportuno de déficit y necesidades de apoyo implementados por región, por año</t>
  </si>
  <si>
    <t>3. N° de iniciativas de apoyo inserción laboral y capacitación de personas con discapacidad por región, por año</t>
  </si>
  <si>
    <t>4. N° de reportes elaborados y publicados de instancia de coordinación intersectorial, por año</t>
  </si>
  <si>
    <t>Inclusión de las personas con discapacidad en talleres del Programa de Participación Social del Instituto Nacional del Deporte (IND)</t>
  </si>
  <si>
    <t>Ampliar la oferta de talleres del Programa de Participación Social del Instituto Nacional del Deporte para personas con discapacidad, logrando cobertura en todas las regiones del país.</t>
  </si>
  <si>
    <t>Se describen brevemente los Programas que ejecuta el Instituto Nacional de Deporte y el Ministerio del Deportes, los cuales además de promover espacios de integración e inclusión implementan espacios exclusivos para personas con discapacidad:
Programa Crecer en Movimiento: tiene por objetivo primordial, proporcionar un mayor desarrollo de habilidades motrices en niñas y niños de nivel parvulario, de básica y jóvenes de educación media. 
Este Programa incluye tres etapas: Jugar y Aprender/Del Juego al deporte/ Elección Deportiva. Mientras que los dos primeros consideran actividades inclusivas, en la tercera etapa se considera la posibilidad de la elección de un deporte paralímpico con talleres exclusivos para niños, niñas y jóvenes con discapacidad. Cabe destacar que en el periodo de Pandemia, las dos primeras etapas se han podido realizar en varias regiones del país de manera virtual. 
Programa Deporte y Participación Social
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
Programa Deporte y Participación Social
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
Programa Deporte y Participación Social:
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
Apoyo Integral al Deportista de Alto Rendimiento Paralímpico (ARP): Propiciar los apoyos económicos técnicos y psicosociales, de manera eficiente, según leyes, decretos y reglamentos para un óptimo desempeño como deportista de A.R.P. Se destaca aquí un trato equitativo en los beneficios para los deportistas convencionales y paralímpicos.
Sistema de capacitación deportiva: Capacitar a los Profesores, técnicos, clasificadores, jueces en actividades físicas inclusivas y deportes adaptados y paralímpicos. En todos los niveles de participación: Formativo, Recreativo y Competitivo. 
Área de Difusión y Comunicaciones: Actualmente existe una política de comunicaciones de promoción y difusión de actividades físicas y deportivas relacionadas con personas con discapacidad y deportistas paralímpicos, sean estas actividades de carácter inclusivo – participativo, como también de nivel competitivo- paralímpico, a través de las redes sociales y páginas web institucionales, asignando de esta manera, un carácter equitativo y de igualdad, tanto para el deportista convencional como el deportista paralímpico.
Sistema Nacional de Competencias: 
- Juegos Deportivos Escolares: Participan niños y niñas de 13 a 16 años, nivel de participación en competencia integrada regional y nacional en Atletismo Adaptado.En la siguiente versión (según Pandemia) se incorporarán otro tipo de discapacidad (física) con otras pruebas atléticas, hasta ahora se desarrollaban pruebas solo con deportistas con discapacidad intelectual.
- Juegos Para Nacionales: Participan deportistas de 14 años en adelante con discapacidad (todo competidor) representando a sus regiones en los deportes adaptados (Para Atletismo, Basquetbol en silla de ruedas, Goalball, Para Tenis de Mesa, Para Natación y Para Powerlifting)
- Juegos Deportivos escolares Sudamericanos: Participan jóvenes de 13 a 16 años, representando a sus países en Atletismo Adaptado.
- Ligas Nacionales: Participan deportistas con discapacidad (todo competidor) en la Liga Nacional Goalball y Liga Nacional de Basquetbol en Silla de Ruedas.
- Nacionales Paralímpicos: Eventos deportivos oficiales de disciplinas específicas paralímpicas, organizadas por el Comité Paralímpico de Chile (Nacionales de Para Natación, Nacionales de Para Atletismo, Nacionales de Para Tenis de Mesa, Nacionales Para Powerlifting, Nacionales participan deportistas de 13 años en adelante.
- Juegos Binacionales de la Araucanía: Es una competencia deportiva que reúnen a jóvenes procedentes regiones del sur de Chile y las provincias de sur de Argentina. de categoría Sub – 18, incorporando desde la versión 2019 la participación de deportistas con discapacidad en las disciplinas de ParaAtletismo y ParaNatación.</t>
  </si>
  <si>
    <t>El programa Deporte y Participación Social definió para el año 2021 realizar seminarios de capacitación a los instructores deportivos en torno a temáticas psiconutricionales para el componente Personas en Situación de Discapacidad.</t>
  </si>
  <si>
    <t>1. % de regiones con talleres deportivos para personas con discapacidad</t>
  </si>
  <si>
    <t>El componente Deporte para Personas en Situación de Discapacidad, desarrolla talleres exclusivos para población con discapacidad (visual, física, auditiva, intelectual/ cognitiva),</t>
  </si>
  <si>
    <t>En el contexto de crisis sanita el programa se adecua al formato remoto alcanzando a implementarse en el total de las regiones (16)</t>
  </si>
  <si>
    <t>2. N° de personas con discapacidad participantes de talleres superior a meta anual</t>
  </si>
  <si>
    <t>De acuerdo a los lineamientos entregados por el Ministerio del Deporte, todos los talleres del Departamento Deporte y Participación Social tienen un sello inclusivo</t>
  </si>
  <si>
    <t>el reporte aún no hace el análisis comparativo del porcentaje a aumento por la fecha de corte.</t>
  </si>
  <si>
    <t>3. % de aumento de los presupuestos regionales anuales destinados al programa</t>
  </si>
  <si>
    <t>No es posible identificar aumento.</t>
  </si>
  <si>
    <t>Las restricciones que se adoptaron por el COVID 19 en Chile ha tocado fuertemente las actividades físicas y deportivas de personas con discapacidad, ya que estas fueron declarados grupo de riesgo. Ello implicó una modificación de los talleres presenciales y grupales desarrollados hasta antes de la pandemia.</t>
  </si>
  <si>
    <t>MINEDUC</t>
  </si>
  <si>
    <t>Accesibilidad en la web institucional</t>
  </si>
  <si>
    <t>Incorporar en la página web institucional, principalmente en los links relativos a servicio al público, servicio de accesibilidad consistente en lectura en alta voz, en idioma español, permitiendo su conocimiento por personas con discapacidad.</t>
  </si>
  <si>
    <t>Se está analizando la renovación de contrato con empresa proveedora de servicio de accesibilidad de web y links asociados</t>
  </si>
  <si>
    <t>Se está viendo posibilidad de renovar el contrato sólo por el año 2021, considerando las restricciones presupuestarias y el cambio de Gobierno en marzo del 2022.</t>
  </si>
  <si>
    <t>1. Implementación de servicio de lectura en alta voz en links institucional</t>
  </si>
  <si>
    <t>Implementado</t>
  </si>
  <si>
    <t>El servicio se encuentra disponible</t>
  </si>
  <si>
    <t>La dificultad siempre es el tema presupuestario, ya que el servicio con las características que se requieren no es barato. 
Debido a las restricciones presupuestarias para el año 2021. aún no se tiene certeza si se podrá renovar este contrato especialmente porque existe un solo proveedor quien elevó considerablemente el valor de su servicio. Se está analizando si se contrata sólo por un año.</t>
  </si>
  <si>
    <t>Contratación de servicio por el año 2021</t>
  </si>
  <si>
    <t>Abordar la vulnerabilidad habitacional de personas con discapacidad</t>
  </si>
  <si>
    <t>Asegurar una atención preferente y oportuna de los casos de alto impacto priorizados en el marco del Convenio de colaboración Ministerio de Vivienda y Urbanismo - Servicio Nacional de la Discapacidad, suscrito en diciembre 2016.
Este convenio apunta a promover un acceso preferencial a los programas de subsidio para las personas con discapacidad, derivadas por el Senadis, de modo de contribuir a superar la condición de vulnerabilidad habitacional en la que se encuentran.</t>
  </si>
  <si>
    <t>1) Reunión de Coordinación con SENADIS nivel Central</t>
  </si>
  <si>
    <t>1) Seguimiento de casos derivados vía Convenio Minvu - SENADIS</t>
  </si>
  <si>
    <t>1. N° de casos en los que se haya gestionado la solución habitacional, respecto del total de solicitudes derivadas desde Servicio Nacional de la Discapacidad Regional a los Servicios de Vivienda y Urbanización, que cumplan con las condiciones de postulación</t>
  </si>
  <si>
    <t>92/152</t>
  </si>
  <si>
    <t>La información reportada corresponde a avance acumulado período 2017-2021.</t>
  </si>
  <si>
    <t>Avance: Reunión de coordinación con SENADIS y seguimiento de solicitudes de Asignación Directa de subsidios ingresadas a SERVIU vía Convenio.
Para mejorar la aplicación del convenio, se requiere realizar capacitaciones de manera permanente a funcionarios/as de ambas instituciones MINVU SENADIS.</t>
  </si>
  <si>
    <t>Realizar seguimiento a la aplicación de subsidio de casos derivados vía Convenio.</t>
  </si>
  <si>
    <t>Reuniones de coordinación Minvu - Senadis, en el nivel central y en regiones.</t>
  </si>
  <si>
    <t>Convenio de colaboración suscrito entre el Ministerio de Vivienda y Urbanismo y el Servicio Nacional de la Discapacidad.</t>
  </si>
  <si>
    <t>Orientaciones a regiones desde el nivel central; definición de contrapartes de ambos servicios en todas las regiones.</t>
  </si>
  <si>
    <t>Personas Migrantes y Refugiadas</t>
  </si>
  <si>
    <t>Meta 1: Adecuar la normativa relativa a las personas migrantes y refugiadas acorde a los estándares internacionales</t>
  </si>
  <si>
    <t>Difusión de ORD: N° 894, que permite a niños, niñas y adolescentes migrantes acceder a beneficios estudiantiles</t>
  </si>
  <si>
    <t>Difusión de normativa que actualiza instrucciones sobre ingreso permanencia y ejercicio de derechos de niños, niñas y adolescentes, que establece el Identificador Provisorio Escolar (IPE) como indicador provisorio escolar, lo que permitirá a los niños, niñas y adolescentes migrantes acceder a beneficios estudiantiles y realizar seguimiento continuo de su trayectoria educativa en el Sistema de Información General de Estudiantes (SIGE).</t>
  </si>
  <si>
    <t>Jornadas formativas de sensibilización en torno al ORD. N°894, con profesionales de Ayuda Mineduc a nivel nacional.</t>
  </si>
  <si>
    <t>Jornadas formativas con agentes territoriales que trabajan directamente con establecimientos educacionales, con alta concentración de estudiantes extranjeros.</t>
  </si>
  <si>
    <t>1. N° y % de establecimientos educacionales en los que se difundió el Ord. N° 894, por región, por año</t>
  </si>
  <si>
    <t>1200 personas a nivel nacional (nov 2019). Se excluye regiones Coquimbo - Atacama - Los Ríos y Aysén, debido a la contingencia se debieron cancelar o reagendar posterior a este reporte.
100% de establecimientos del país que cuentan con estudiantes extranjeros al 2020</t>
  </si>
  <si>
    <t>último reporte 2019.</t>
  </si>
  <si>
    <t>2. N° y % de estudiantes con IPE por región, por año</t>
  </si>
  <si>
    <t>74.356 estudiantes con IPE - año 2021</t>
  </si>
  <si>
    <t>Se adjunta minuta matrícula preliminar Centro de estudios Mineduc con la información oficial 2021.</t>
  </si>
  <si>
    <t>3. N° de estudiantes que pasaron de IPE a RUN en la base SIGE, por región, por año</t>
  </si>
  <si>
    <t>1240 estudiantes año 2021</t>
  </si>
  <si>
    <t>4. N° de estudiantes con IPE inscritos para rendir la PSU, por región, por año</t>
  </si>
  <si>
    <t>770 estudiantes con IPE inscritos para rendir PDT para el periodo académico 2022</t>
  </si>
  <si>
    <t>a la fecha aun no se rinde la PDT</t>
  </si>
  <si>
    <t>Utilización de recursos</t>
  </si>
  <si>
    <t>A propósito de la implementación del Sistema de Admisión Escolar (SAE), ha sido necesario emitir dos nuevos oficios Ordinarios, que complementan al ORD 894: 
-ORD 915 que señala precisiones acerca del Identificador Provisorio Escolar y señala la creación de un Identificador Provisorio Apoderado (IPA) que permita a los apoderados sin RUN participar del Sistema de Admisión Escolar.
-ORD 898 que explicita la obtención de un IPE una vez que los estudiantes se encuentren en territorio nacional.</t>
  </si>
  <si>
    <t>Jornadas difusión y capacitación de funcionarios de Ayuda Mineduc, a traves del Sistema de Admisión Escolar.</t>
  </si>
  <si>
    <t>Jornadas regionales y provinciales de actualización y profundización de la política nacional de estudiantes extranjeros, donde uno de los temas es el marco normativo.</t>
  </si>
  <si>
    <t>A través de las oficinas de Ayuda MINEDUC a lo largo del país, su canal web y call center.</t>
  </si>
  <si>
    <t>Actualización de ORD. N° 329 sobre el ingreso permanencia y ejercicio de los derechos educacionales para personas migrantes, para la modalidad de educación para jóvenes y adulto</t>
  </si>
  <si>
    <t>Actualización de normativa que da instrucciones sobre ingreso, permanencia y ejercicio de derechos de personas jóvenes y adultas migrantes.</t>
  </si>
  <si>
    <t>Jornadas de sensibilización en torno al ORD. n° 329 para profesionales de Ayuda Mineduc.</t>
  </si>
  <si>
    <t>Jornadas con equipos regionales que acompañan a establecimientos educacionales, con alta concentración de estudiantes extranjeros, jóvenes y adultos. Participación congreso de redes pedagógicas EPJA.</t>
  </si>
  <si>
    <t>1. N° y % de establecimientos educacionales en los que se difundió el Ord. N° 329, por región, por año</t>
  </si>
  <si>
    <t>1200 personas capacitadas a nivel nacional (nov 2019). Se excluye regiones Coquimbo - Atacama - Los Ríos y Aysén, debido a la contingencia se debieron cancelar o reagendar posterior a este reporte.</t>
  </si>
  <si>
    <t>Se hizo envío masivo de la información a todos los establecimientos educacionales. La normativa esta disponible en la web migrante (en actualización).</t>
  </si>
  <si>
    <t>2. N° y % de estudiantes jóvenes y adultos que cuentan con IPE por región, por año</t>
  </si>
  <si>
    <t>1098 estudiantes adultos IPE</t>
  </si>
  <si>
    <t>básica . media Hc . media tp</t>
  </si>
  <si>
    <t>3. N° y % de establecimientos educacionales con matricula de estudiantes extranjeros que cuentan con profesionales que participaron de las instancias de capacitación ofrecidas por el Ministerio de Educación respecto a la temática, por región, por año</t>
  </si>
  <si>
    <t>200 personas representantes de las 43 redes pedagógicas EPJA, que representan 100% de cobertura nacional.</t>
  </si>
  <si>
    <t>Esta actividad se realizó el segundo semestre 2017, cuando se comenzaba con la implementación de la difusión normativa.
Congreso Nacional Personas Jóvenes y Adultas (se adjunta memoria de la actividad).</t>
  </si>
  <si>
    <t>El mecanismo propuesto por el Idenficador Provisorio Escolar, ha sido garante para el acceso de estudiantes extranjeros. 
Actualmente a propósito de la población de estudiantes extranjeros en la modalidad de personas jóvenes y adultas (EPJA) ha sido necesario profundizar en otras estrategias que resguarden la participación de este grupo de especial protección.</t>
  </si>
  <si>
    <t>Los Centros de Educación Integrada de Adultos (CEIA) han elaborado Proyectos de inclusión para personas extranjeras, mediante los cuales postulan a recursos para fortalecer su gestión educativa y de este modo avanzar hacia una comunidad educativa intercultural. Para este 2021 se adjudicaron 59 proyectos.</t>
  </si>
  <si>
    <t>Ante la alta demanda de personas jóvenes y adultas no hispano parlantes, surge al alero del programa de alfabetización un programa de formación para monitores en español como segunda lengua ELE2. Este programa piloto en su primera versión beneficia directamente a unas 400 personas extranjeras aprox.</t>
  </si>
  <si>
    <t>Red pedagógica nacional de profesionales EPJA (educación de personas Jóvenes y adultas)
Equipos plan de alfabetización</t>
  </si>
  <si>
    <t>Se realizaron mesas de trabajo con profesionales MINEDUC y con la Redes pedagógicas EPJA (Región Metropolitana)</t>
  </si>
  <si>
    <t>Departamento de Lingüística de la Universidad de Chile</t>
  </si>
  <si>
    <t>Elaboración de un Decreto Supremo sobre ingreso y permanencia de estudiantes migrantes</t>
  </si>
  <si>
    <t>Establece instrucciones sobre ingreso y permanencia de estudiantes migrantes en establecimientos educacionales que están reconocidos oficialmente por el Ministerio de Educación.</t>
  </si>
  <si>
    <t>1. Decreto Supremo con instrucciones sobre ingreso y permanencia de estudiantes migrantes en establecimientos educacionales elaborado</t>
  </si>
  <si>
    <t>Flexibilizar sistema de inscripción PSU y postulación a IES</t>
  </si>
  <si>
    <t>Flexibilizar la modalidad de inscripción a la Prueba de Selección Universitaria (PSU) y postulación vía SUA, para estudiantes extranjeros que no tienen regularizada su situación migratoria y no disponen de RUN (cuentan con Identificador Provisorio Escolar - IPE).</t>
  </si>
  <si>
    <t>Posibilitar la inscripción a la PSU con Identificador Provisorio Escolar a través de la plataforma DEMRE.
Verificar en https://auth.demre.cl/login?appId=ed1408bc-676a-11e8-adc0-fa7ae01bbebc</t>
  </si>
  <si>
    <t>A partir de lo establecido en la Ley de Educación Superior, este año 2020 la Subsecretaría de Educación Superior ha creado un Sistema de Acceso a la Educación Superior que establecerá procesos e instrumentos para la postulación y admisión de estudiantes a las instituciones adscritas, respecto de carreras o programas de estudio conducentes a títulos técnicos y profesionales o licenciaturas. El Sistema operará a través de esta plataforma, en la que los estudiantes que deseen postular a las universidades adscritas podrán conocer la oferta académica, inscribirse para rendir la Prueba de Transición, postular de manera centralizada y revisar el resultado de selección. https://acceso.mineduc.cl/prueba-de-transicion/portalaplicacion/</t>
  </si>
  <si>
    <t>1. N° y % de estudiantes extranjeros que rinden PSU y postulan a instituciones de educación superior con IPE en relación a total de estudiantes extranjeros que rinden PSU</t>
  </si>
  <si>
    <t>Para este periodo, la cantidad de estudiantes IPE inscritos para rendir la PDT, son 770.</t>
  </si>
  <si>
    <t>La Subsecretaría de Educación Superior, en conjunto con el Comité Técnico de Acceso del subsistema universitario, establecieron las normas, procedimientos y requisitos necesarios para la inscripción de los interesados en rendir las pruebas de admisión universitaria a través de las resoluciones exentas N°3003 y 4189, ambas de 2020. Al respecto, según lo contemplado en las normas del proceso, los documentos oficiales para formalizar la inscripción para la rendición de las pruebas son el número de cédula de identidad chilena o el pasaporte, no obstante, los extranjeros que, al momento de la inscripción, no cuentan con alguno de los señalados documentos, pueden de manera provisoria gestionar su inscripción con el Identificador Provisorio Escolar (IPE).
Sin perjuicio de lo anterior y en virtud de las condiciones en las que se desarrolló el proceso de admisión 2021, la Subsecretaría de Educación Superior en conjunto con el DEMRE de la Universidad de Chile, aplicaron una excepción a la norma vigente, permitiendo a los más de 200 inscritos con IPE que no lograron regularizar su inscripción durante las fechas establecidas, rendir las pruebas de transición. Lo anterior le permitió a estas personas conocer sus resultados, postular y ser, eventualmente, seleccionados en alguna de sus carreras de preferencia.
Para este año, se están evaluando, en conjunto con el Comité Técnico de Acceso y el DEMRE de la Universidad de Chile, los documentos oficiales y los procesos de regularización para la inscripción para la rendición de las pruebas de transición del proceso de admisión 2022. Dichos requisitos serán debidamente publicados en la página web del Sistema de Acceso (acceso.mineduc.cl)</t>
  </si>
  <si>
    <t>Acompañamiento en la resolución de casos críticos levantados por entidades externas.</t>
  </si>
  <si>
    <t>Subsecretaría de Educación Superior, en conjunto con el Comité Técnico de Acceso del subsistema universitario y técnico profesional</t>
  </si>
  <si>
    <t>DEMRE
Ayuda Mineduc
CNT
Rectores instituciones educacion superior
Sub secretaría de educación Superior - acceso</t>
  </si>
  <si>
    <t>Adecuar sistemas de inscripción y acceso a beneficios estudiantiles</t>
  </si>
  <si>
    <t>Someter a discusión el requisito de permanencia definitiva para que los estudiantes extranjeros puedan rendir la Prueba de Selección Universitaria y postular a los beneficios socioeconómicos a través del Formulario Único de Acreditación Socioeconómica (FUAS), según corresponda.</t>
  </si>
  <si>
    <t>Para acceder a beneficios estudiantiles a través del FUAS, y según Ley N° 21.091, para estudiantes extranjeros se requiere permanencia definitiva o extranjero con residencia y que haya cursado la Enseñanza Media completa en Chile.</t>
  </si>
  <si>
    <t>1. Eliminación del requisito de Permanencia Definitiva</t>
  </si>
  <si>
    <t>Según normativa vigente no es posible modificación de requisito de permanencia definitiva para acceder e beneficios estudiantiles para estudiantes extranjeros.</t>
  </si>
  <si>
    <t>Reforma a circular N° 10 que fija el procedimiento relativo al ingreso de niños y niñas extranjeros a la Red de atención del Servicio Nacional de Menores</t>
  </si>
  <si>
    <t>Reformar la Circular N° 10, de 18 de octubre de 2010, que fija el procedimiento relativo al ingreso de niños y niñas extranjeros a la Red de atención del Servicio Nacional de Menores (SENAME), con el fin de reflejar de forma integral, las especiales acciones que deben llevarse a cabo en la atención de niños, niñas y adolescentes migrantes, tomando en consideración la particularidad de las situaciones en las que se pueden encontrar, en el contexto de los procesos migratorios propios o de sus familiares. Dentro de las temáticas que están siendo actualmente abordadas para su reforma y actualización, se encuentra el acceso a derechos, atención en centros de Administración Directa y en Centros o Programas de la Red SENAME, obtención de su visa de residencia y –en los casos que se estime procedente– la localización de redes familiares en el extranjero y su eventual reunificación familiar; casos especiales y acciones a seguir en casos de niños, niñas y adolescentes víctimas de trata; refugiados; hijos de extranjeros transeúntes, etc., y capacitaciones sobre atención a niños, niñas y adolescentes migrantes.</t>
  </si>
  <si>
    <t>Ministerio de Justicia y Derechos Humanos - Servicio Nacional de Menores</t>
  </si>
  <si>
    <t>Red de Organismos Colaboradores Acreditados</t>
  </si>
  <si>
    <t>1. Circular N° 10 reformulada, acorde a estándares de derechos humanos, dentro del plazo establecido</t>
  </si>
  <si>
    <t>Compromiso fue logrado con la emisión de N°4, de fecha 02 de marzo de 2018, se informó a toda la red SENAME de la entrada en vigencia de la nueva circular y procedimiento sobre Gestión de Casos de Niños, Niñas y Adolescentes vulnerados en sus derechos, extranjeros o chilenos que se encuentren en el exterior o deban ser reunificados con familiares en el extranjero, y deja sin efecto circular N°10, de 2010, de la Dirección Nacional del SENAME.</t>
  </si>
  <si>
    <t>Reuniones realizadas con el Departamento de Extranjería del Ministerio del Interior</t>
  </si>
  <si>
    <t>Seguimiento Legislativo al Proyecto de Ley de Migraciones</t>
  </si>
  <si>
    <t>Seguimiento legislativo y asistencia técnica para la tramitación del Proyecto de Ley de Migraciones (Boletín 8970-06), para lograr una normativa migratoria con enfoque en una migración segura, ordenada y regular, que cumpla con los principios constitucionales y los compromisos internacionales en la materia.</t>
  </si>
  <si>
    <t>Departamento de Extranjería y Migración; Subsecretaría de Derechos Humanos</t>
  </si>
  <si>
    <t>La nueva ley de Migraciones fue publicada (N°21.325) en el Diario Oficial con fecha 20 de abril del año 2021. Desde esa fecha opera el artículo 8 transitorio en cuanto a la nueva regularización 2021. Esta ley entrará en vigencia una vez que su respectivo reglamento haya sido tomado de razón por la Controlaría General de la República. El Reglamento de la Ley 21.325 ya se encuentra elaborado y el Decreto Supremo ingresó para su toma de razón por la Controlaría General de la República, con fecha 6 de diciembre de 2021. También se encuentra elaborado por el Servicio Nacional de Migraciones el Decreto que crea las subcategorías migratorias establecidas en el artículo 70 de la Ley 21.325 y está en actual revisión por las autoridades competentes..</t>
  </si>
  <si>
    <t>Se implementó en la página web de extranjería un link para la nueva regularización según lo dispuesto en el artículo 8 transitorio de la Nueva Ley de Extranjería, a saber: Artículo octavo.- Los extranjeros que hubieren ingresado al país por pasos habilitados con anterioridad al 18 de marzo de 2020 y se encuentren en situación migratoria irregular podrán, dentro del plazo de ciento ochenta días contados a partir de la publicación de la presente ley, solicitar un visado de residencia temporal sin ser sancionados administrativamente. Se otorgará el visado solicitado a todos aquellos que no tengan antecedentes penales. Una vez ingresada la solicitud, se les concederá un permiso temporal para la realización de actividades remuneradas durante el tiempo que demore su tramitación.
Se autoriza el egreso del territorio nacional de aquellos extranjeros que hubieren ingresado al país por pasos no habilitados, dentro del plazo de ciento ochenta días contados a partir de la publicación de la presente ley, sin que se les aplique sanción ni prohibición de ingreso al país. Tales extranjeros, de forma posterior a su egreso, podrán ingresar al país o solicitar residencia temporal, según corresponda, conforme a la normativa aplicable.
La policía no podrá permitir la salida del país de los extranjeros que se encuentren afectados por arraigo judicial o por alguna medida cautelar de prohibición de salir del país, salvo que previamente obtengan del tribunal respectivo la autorización correspondiente.</t>
  </si>
  <si>
    <t>1. N° de asistencias a sesiones de comisión asociadas</t>
  </si>
  <si>
    <t>El cumplimiento total de la acción no depende del Ministerio del Interior y Seguridad Pública, ya que la entrada en vigencia de la Ley 21,325 dependerá del tiempo que se demore la toma de razón del Decreto respectivo por la Contraloría General de la República.</t>
  </si>
  <si>
    <t>Durante la elaboración del Reglamento de la Ley se realizaron reuniones de consulta con la PDI, Servicio de Registro Civil, Ministerio de Relaciones Exteriores y Secretaría General de la Presidencia.</t>
  </si>
  <si>
    <t>Meta 2: Promover la no discriminación de las personas migrantes y refugiadas</t>
  </si>
  <si>
    <t>Estrategias de inclusión de estudiantes extranjeros</t>
  </si>
  <si>
    <t>Gestionar formación para facilitadores lingüísticos en el marco de becas laborales de SENCE para su incorporación a establecimientos educacionales con matrícula de estudiantes extranjeros.</t>
  </si>
  <si>
    <t>Lanzamiento de la política nacional de estudiantes extranjeros.</t>
  </si>
  <si>
    <t>Certificación de facilitadores lingüísticos a través de SENCE. Se hicieron las coordinaciones para el levantamiento de un curso que preparara a facilitadores lingüísticos en elementos básicos de idioma y de elementos propios de la convivencia en comunidades</t>
  </si>
  <si>
    <t>1. N° de facilitadores lingüísticos capacitados</t>
  </si>
  <si>
    <t>2. N° y % de establecimientos con % de estudiantes no hispano - hablantes sobre el 20% que cuentan con facilitador lingüístico</t>
  </si>
  <si>
    <t>Iniciativa que parte desde el programa Chile Te Recibe, liderado por Ministerio de Interior y Seguridad pública con quienes se establecieron las primeras instancias de trabajo y generaron los enlaces con Ministerio del Trabajo.</t>
  </si>
  <si>
    <t>Se generó un espacio de trabajo con profesionales de SENCE, en donde se levantaron los objetivos a desarrollar en los distintos módulos de trabajo que debían implementarse en el curso para los facilitadores.</t>
  </si>
  <si>
    <t>Informe final reportado por la entidad capacitadora</t>
  </si>
  <si>
    <t>Capacitación funcionarios y funcionarias en principio igualdad y no discriminación</t>
  </si>
  <si>
    <t>Realizar acciones de formación para docentes, funcionarios y funcionarias que contribuyan a la concientización y disminuya actitudes discriminatorias y de estigmatización social.</t>
  </si>
  <si>
    <t>Ministerio Secretaría General de Gobierno - Observatorio de Participación Ciudadana y No Discriminación</t>
  </si>
  <si>
    <t>Curso Lentes de colores es una invitación para docentes y personas de las comunidades educativas a adquirir herramientas que permitan desarrollar una Educación Inclusiva mediante la implementación de actividades que formen a los y las estudiantes para una ciudadanía global e intercultural. Este curso se dicta tres veces durante este año, mediante la plataforma de Educar Chile y fue diseñado en conjunto con YFU.
https://www.educarchile.cl/desarrollo-profesional/lentes-de-colores-herramientas-para-una-educacion-inclusiva#:~:text=Para%20abordar%20de%20manera%20concreta,cuenta%20con%20talleres%20y%20actividades</t>
  </si>
  <si>
    <t>Congreso de Convivencia Escolar efectuado el martes 7 y miércoles 8 de septiembre 2021,
Esta iniciativa, desarrollada de manera conjunta entre la Secretaría Regional Ministerial de Educación de la región del Biobío y Fundación Rescatando Sueños, con la colaboración de REDCOL Biobío, fortalece nuestro compromiso con la educación, la niñez y la cocreación permanente de un mundo mejor.
Martes 7 de septiembre:
Transmisión Facebook: https://fb.watch/7YIYKRB5RM/
Transmisión Youtube: https://www.youtube.com/watch?v=0EJXTGauWzo
Material de apoyo de las y los expositores: https://drive.google.com/drive/folders/1An0tcE6YmyXyMIESDSO0dl3zvhtefjpE?usp=sharing
Miércoles 8 de septiembre
Transmisión Facebook: https://fb.watch/7YJ1vr2vRU/
Transmisión Youtube: https://www.youtube.com/watch?v=908z6d4XQS4
Material de apoyo de las y los expositores https://drive.google.com/drive/folders/1EyrRJdhyQQMV7EP9YVGn8nG6UZyayV1N?usp=sharing</t>
  </si>
  <si>
    <t>1. N° de personas capacitadas por región, por año</t>
  </si>
  <si>
    <t>Acción 1: el curso se dictará tres veces en el año. La tercera de ellas esta en plena ejecución, por lo tanto, no hay datos total anuales disponibles aún.</t>
  </si>
  <si>
    <t>El reporte preliminar del curso Lentes de colores indica 690 participantes.</t>
  </si>
  <si>
    <t>2. % de cumplimiento de meta anual de personas capacitadas</t>
  </si>
  <si>
    <t>Actualmente hay una extensa calendarización de instancias de formación y participación en la temática en conjunto con los equipos de la secreduc a nivel nacional. El reporte de actividades se encuentra disponible en https://mineduca.sharepoint.com/:w:/r/sites/Educacinparatodos/Documentos%20compartidos/ACTIVIDADES%20EPT.docx?d=weeb742a879724a5e9fe92910731b6a0e&amp;csf=1&amp;web=1&amp;e=0JBUfd</t>
  </si>
  <si>
    <t>Otros espacios de formación para funcionarios secreduc, supervisores, evaluadores agencia calidad y otros.</t>
  </si>
  <si>
    <t>Unesco - Onemi - CPEIP - Educar Chile - YFU</t>
  </si>
  <si>
    <t>Se desarrollaron para generar la propuesta a desarrollar en la capacitación, entre mineduc NC y profesionales secretarias regionales.</t>
  </si>
  <si>
    <t>Difusión de acciones afirmativas para estudiantes migrantes</t>
  </si>
  <si>
    <t>Promoción de información, buen trato y ejercicio de derechos para estudiantes extranjeros y sus familias en el sistema educativo mediante campañas de difusión y capacitación a funcionarios y funcionarias de primera línea en oficinas de Ayuda del Ministerio de Educación.</t>
  </si>
  <si>
    <t>Tríptico para la prevención de trata de personas en el sistema educativo. en el marco de la mesa de trata de personas
https://migrantes.mineduc.cl/wp-content/uploads/sites/88/2021/10/Triptico-Trata-de-Personas-2021.pdf</t>
  </si>
  <si>
    <t>Acciones afirmativas lideradas por regiones. Se adjunta planilla con reporte de acciones por región.</t>
  </si>
  <si>
    <t>1. N°de documentos o acciones de difusión de derechos de estudiantes extranjeros y sus familias subidas a web institucional, por año</t>
  </si>
  <si>
    <t>Al cierre 2021 se han publicado 13 documentos. Se adjunta resumen de publicaciones disponibles en la web.</t>
  </si>
  <si>
    <t>La página web www.migrante.mineduc.cl se encuentra actualizada con todo este material disponible en la sección Política nacional de estudiantes extranjeros y/o noticias.</t>
  </si>
  <si>
    <t>Página web activa y actualizada con información relevante para orientar al sistema educativo y a las familias de estudiantes extranjeros. Actúa como repositorio de todos los documentos orientadores disponibles acerca del tema, en el contexto educativo.
Documentos para dar cuenta del indicador: 
-Comunicación intercultural con personas no hispanoparlantes
-Curso Interculturalidad e inclusión de estudiantes extranjeros (CPEIP - ID218) 
Se adjunta resumen de publicaciones disponible en web y resumen de acciones de difusión realizadas en 2020.
Revisar en web https://migrantes.mineduc.cl/destacados/</t>
  </si>
  <si>
    <t>Nombre del Curso
Capacitación en Gestión de la Convivencia en las Comunidades Educativas
Período de ejecución: Desde 03 de agosto, hasta 02 de septiembre del 2021
Cantidad de horas: 16 horas cronológicas
Participantes: Encargados de la convivencia escolar (comunales y/o provinciales) RM.
Este fue el curso desarrollado por el Centro de Desarrollo Profesional Docente, Facultad de Educación, Universidad Diego Portales, donde se problematizo la “Inclusión” en la dimensión convivencia. Participaron 46 progfesionales de secreduc y deprov RM</t>
  </si>
  <si>
    <t>Se han realizado una serie de reuniones de formación con equipos profesionales de secreduc y deprov. Y se realizo formación para duplas psicosociales de salud para las regiones XV - I y II.</t>
  </si>
  <si>
    <t>Mesa intersectorial de trata de personas MITP
Unesco
Secreduc contrapartes regionales
Redes asistenciales salud
CPEIP</t>
  </si>
  <si>
    <t>Incorporación de enfoque intercultural a pautas de observación</t>
  </si>
  <si>
    <t>Adecuar las pautas de observación de visitas a establecimientos educativos, para evidenciar la diversidad cultural presente, y entregar recomendaciones de mejora incorporando el criterio de interculturalidad.</t>
  </si>
  <si>
    <t>La Ley de Aseguramiento de la Calidad mandata a la Agencia de Calidad de la Educación el desarrollo de un Sistema de Evaluación y Orientación del Desempeño para los establecimientos y sus sostenedores. En ese contexto se efectuaron las acciones tendientes a la actualización de las pautas incorporando el enfoque intercultural, teniendo como resultado del proceso el documento "Pauta del observador, visita integral de evaluación y orientación del desempeño" que realizan los evaluadores de la Agencia de Calidad.</t>
  </si>
  <si>
    <t>Se envió a la Agencia de Calidad de la Educación el documento con recomendaciones para las visitas a los establecimientos educativos.</t>
  </si>
  <si>
    <t>1. Pautas de observación readecuadas</t>
  </si>
  <si>
    <t>Pauta confeccionada y enviada a la Agencia de Calidad de la Educación</t>
  </si>
  <si>
    <t>no hay nuevos avances al respecto de esta iniciativa</t>
  </si>
  <si>
    <t>Coordinación con la Agencia de Calidad de la Educación, con instituciones visitadas y sus respectivos sostenedores, directores, docentes, jefes de UTP, estudiantes y apoderados.</t>
  </si>
  <si>
    <t>Se efectuaron mesas de trabajo para la elaboración de la readecuación de la pauta de observación en conjunto con equipo Ministerial, para integrar precisiones acerca de estudiantes extranjeros y sus particularidades, para enriquecer el instrumento.</t>
  </si>
  <si>
    <t>Incorporar interculturalidad a estándares de formación inicial docente</t>
  </si>
  <si>
    <t>Incorporar el criterios de inclusión e interculturalidad en los estándares indicativos de desempeño y para la formación inicial docente.</t>
  </si>
  <si>
    <t>El Mineduc ha actualizado los Estándares Indicativos de Desempeño (EID), específicamente en la subdimensión de APOYO AL DESARROLLO DE LOS ESTUDIANTE que describe las políticas, procedimientos y estrategias que llevan cabo el equipo directivo, el técnico-pedagógico y los docentes para velar por el adecuado desarrollo académico, afectivo y social de todos los estudiantes, tomando en cuenta sus diversas necesidades, habilidades, características e intereses. Estos estándares establecen la importancia de identificar y apoyar a tiempo a los estudiantes que presentan dificultades, así como también a aquellos que requieren espacios diferenciados para valorar, potenciar y expresar su individualidad es así como el ESTÁNDAR 6.5 amplía el concepto de interculturalidad e indica textual en el punto 6.5: El equipo directivo y el técnico-pedagógico incorporan un enfoque inclusivo e intercultural para asegurar el desarrollo de los estudiantes de distintas culturas.</t>
  </si>
  <si>
    <t>1. Estándares indicativos de desempeño actualizados con criterios de inclusión e interculturalidad ingresados al Consejo Nacional de Educación</t>
  </si>
  <si>
    <t>El acuerdo N° 127/2020 que establece los Estándares Indicativos de Desempeño de los Establecimientos Educacionales y sus Sostenedores a que se refiere el artículo 3°, letra A), de la Ley N° 20.529, que establece el sistema nacional de la calidad para la educación parvularia, básica y media y su fiscalización.</t>
  </si>
  <si>
    <t>Se encuentra disponible en el diario oficial y en la página https://www.leychile.cl/Navegar?idNorma=1144138
Se adjunta última resolución CNED</t>
  </si>
  <si>
    <t>2. Estándares para la formación inicial docente actualizados con criterios de inclusión e interculturalidad, ingresados al Consejo Nacional de Educación</t>
  </si>
  <si>
    <t>Estándares para la formación inicial docente con criterios de inclusión e interculturalidad se encuentran ingresados al CNED.</t>
  </si>
  <si>
    <t>https://www.cpeip.cl/estandares-orientadores-para-la-formacion-inicial-docente/
Se adjunta última resolución CNED</t>
  </si>
  <si>
    <t>Los actuales estándares (FID) orientadores refieren al núcleo esencial de conocimientos disciplinarios y pedagógicos con que se espera cuenten los profesionales de la educación una vez que han finalizado su formación inicial. Actualmente, el CPEIP, en colaboración con actores de relevantes de la Formación Inicial Docente, está elaborando los nuevos estándares pedagógicos y disciplinarios que serán utilizados como referentes para los procesos de acreditación de las carreras de pedagogía. Estos considerarán el camino avanzado en los últimos años en esta materia. Los nuevos estándares recogerán las experiencias de los Estándares Orientadores para Egresados de Carreras de Pedagogía, los Estándares de Desempeño para la Formación Inicial de Docentes (2001) y el Marco para la Buena Enseñanza. En este proceso se crearán dos nuevos estándares para programas de formación de profesores de filosofía y de educación técnico profesional. Deberán ser presentados para su aprobación ante el Consejo Nacional de Educación.
Información sobre el ingreso de los documentos se puede encontrar en este link https://www.cned.cl/sites/default/files/2021_03_31_032acdo_077ex_2021.pdf</t>
  </si>
  <si>
    <t>Aprobación en Consejo Nacional de Educación.</t>
  </si>
  <si>
    <t>Diseño estrategia de difusión por parte del CPEIP</t>
  </si>
  <si>
    <t>CPEIP, en colaboración con actores de relevantes de la Formación Inicial Docente a nivel nacional.</t>
  </si>
  <si>
    <t>Encuentros para la inclusión de estudiantes extranjeros</t>
  </si>
  <si>
    <t>Levantar con actores del sistema educacional insumos para garantizar el derecho a educación e inclusión de estudiantes extranjeros en base al modelo de calidad educativa, rescatando experiencias y buenas prácticas en la inclusión de niños, niñas y adolescentes migrantes.</t>
  </si>
  <si>
    <t>Encuentros organizados por Secreduc, regionalización de recursos para elaboracion de material y abordar la temática con mirada regional.
Mesas de trabajo conjunta con Unesco Santiago. Se adjuntan verificadores del trabajo regional.</t>
  </si>
  <si>
    <t>Conformación de red nacional de Educación para Todos, convoca a un representante nominado mediante oficio para asumir liderazgo de los temas propios de esta coordinación en cada secretaria regional ministerial (secreduc). El año pasado (2020) se trabajó en un plan de formación para ellos abordando los temas propios del enfoque de inclusión y diversidad cultural. Y se iniciaron redes en las regiones XV - I - II - IX - X y RM</t>
  </si>
  <si>
    <t>1. N° y estamento de participantes de las comunidades educativas en los encuentros</t>
  </si>
  <si>
    <t>Reporte de actividades disponible en https://mineduca.sharepoint.com/:w:/r/sites/Educacinparatodos/Documentos%20compartidos/ACTIVIDADES%20EPT.docx?d=weeb742a879724a5e9fe92910731b6a0e&amp;csf=1&amp;web=1&amp;e=0JBUfd</t>
  </si>
  <si>
    <t>2. Documento de sistematización del proceso disponible y publicado en sitios web institucionales</t>
  </si>
  <si>
    <t>Documento: Derecho a la educación bajo presión. Principales desafíos y acciones transformadoras en la respuesta educativa al flujo migratorio mixto de la población venezolana en Chile. Unesco Santiago</t>
  </si>
  <si>
    <t>https://es.unesco.org/news/estudio-unesco-existen-avances-y-desafios-aseguramiento-del-derecho-educacion-poblacion</t>
  </si>
  <si>
    <t>3. Documento con recomendaciones para desarrollar en base a las áreas del modelo de calidad disponible y publicado en sitios web institucionales</t>
  </si>
  <si>
    <t>Documento elaborado por la Agencia de la Calidad de la Educación (2019)</t>
  </si>
  <si>
    <t>Documento, disponible en http://archivos.agenciaeducacion.cl/Interculturalidad_en_la_escuela_vf.pdf</t>
  </si>
  <si>
    <t>Articular redes supone un esfuerzo importante de tiempo y preparación desde el nivel central, permite fortalecer la vinculación intersectorial regional y local, Además complejiza y enriquece las miradas de los coordinadores regionales de las secretarias de educación a nivel nacional, que se animan a liderar el tema a nivel territorial.</t>
  </si>
  <si>
    <t>Promover la creación de nuevas redes a la luz de la experiencia de la Región Metropolitana en otras regiones del país.</t>
  </si>
  <si>
    <t>Difundir informe país en relación a: Principales desafíos y acciones transformadoras en la respuesta educativa al flujo migratorio mixto de población venezolana en Chile (se adjunta).</t>
  </si>
  <si>
    <t>La red en sí misma es una mesa de trabajo entre encargados municipales, deprov, secreduc y nivel central.
Tambien hay redes como la de la regiones de Tarapacá y Antofagasta que son intersectoriales
Mesa de trabajo con Unesco Santiago
Grupos de investigadores UCV y INTE Univ Tarapacá</t>
  </si>
  <si>
    <t>Modificación de normativa y subvenciones</t>
  </si>
  <si>
    <t>Establecer criterios de asignación de beneficios estudiantiles que aseguren una justa igualdad de oportunidades para las y los estudiantes extranjeros.</t>
  </si>
  <si>
    <t>Analisís de necesidades del sistema</t>
  </si>
  <si>
    <t>1. Criterios establecidos en Matriz con criterios de postulacion a los beneficios JUNAEB</t>
  </si>
  <si>
    <t>Criterios establecidos</t>
  </si>
  <si>
    <t>Informe disponible mediante mecanismos de transparencia</t>
  </si>
  <si>
    <t>Evaluación de la implemenación de los criteros</t>
  </si>
  <si>
    <t>Programa de formación y reflexión en inclusión e interculturalidad</t>
  </si>
  <si>
    <t>Fortalecer instancias de formación y reflexión, organizadas y/o respaldadas por el Ministerio de Educación, en materia de inclusión educativa e interculturalidad. En concreto, se considera realización de un programa de formación y reflexión con expertos internacionales, que considere la realización de foros, charlas y otras actividades de difusión.</t>
  </si>
  <si>
    <t>Difusión y participación en curso Formación en prevención de Trata de NNA para docentes. (Se adjunta documento de difusión).</t>
  </si>
  <si>
    <t>Curso de formación para equipos docentes y directivos acerca de Español como segunda lengua. El objetivo de este curso, es realizar acciones concretas que reconozcan la diversidad lingüística y cultural dentro de la comunidad escolar que logren la inclusión de estudiantes no hispanohablantes. (Se adjunta guía metodológica y ultima minuta realizada por el equipo ejecutor de la Univ. Chile.</t>
  </si>
  <si>
    <t>1. N°, procedencia y temática abordada por expertos/as internacionales financiados por Ministerio de Educación por año</t>
  </si>
  <si>
    <t>Este 2021, se cuenta con 3 expertos, nacionales, miembros del Departamento de Lingüística de la Facultad de Filosofía y Humanidades de la Universidad de Chile.</t>
  </si>
  <si>
    <t>El curso implementado terminó a finales de septiembre. Es la segunda versión de su tipo. Se adjunta minuta.</t>
  </si>
  <si>
    <t>Acción estratégica 1: Este curso de dictó en dos grupos durante el 1° semestre 2021 y contempló una matrícula de 100 participantes en total. El compromiso ministerial fue apoyar la difusión de esta acción.
Acción estratégica 2: Este camino iniciado en 2018, para dar respuesta al propósito de favorecer la inclusión de estudiantes migrantes internacionales que no hablan ni escriben en español, es la formación de distintos actores de las comunidades educativas en la enseñanza del español como segunda lengua. Este curso se enfoca en dos aristas, en la comprensión del aprendizaje de español no solo como un proceso lingüístico sino también sociocultural. Por otra, en la adquisición de herramientas metodológicas que facilitan la enseñanza y la comunicación con estudiantes no hispanohablantes.</t>
  </si>
  <si>
    <t>Mas articulaciones con distintos organismos para la formación y difusión de inclusión e interculturalidad como el Curso del CPEIP para la temática en actual desarrollo y el 
Curso Lentes de colores disponible en el Portal de Educar Chile y otros. 
https://desarrollodocenteenlinea.cpeip.cl/acciones-formativas/2021/interculturalidad-inclusion-de-estudiantes-extranjeros-los-rios-nuble
https://www.educarchile.cl/nuevo-curso-lentes-de-colores-herramientas-para-una-educacion-inclusiva</t>
  </si>
  <si>
    <t>Análisis de los documentos comprometidos al cierre del curso de español como segunda lengua, versión 2021 con recomendaciones para la política pública en relación a esta temática, en elaboración.</t>
  </si>
  <si>
    <t>YFU - Educar Chile
CPEIP</t>
  </si>
  <si>
    <t>Organiza:
• Fundación Libera contra la Trata de Personas y la Esclavitud en Todas sus Formas
www.libera.ong
• Corporación Raíces
www.ongraices.org
• Red Alto al Tráfico y la Trata (RATT - Argentina)
• Éxodo (Venezuela)
Patrocina:
• Embajada de Francia en Venezuela
• Cooperación Regional Francesa para América Latina
Apoya:
• Mesa Intersectorial de Trata de Personas, Subsecretaría del Interior, Ministerio del
Interior y Seguridad Pública.</t>
  </si>
  <si>
    <t>Difusión de derechos de educación de población migrante en consulados</t>
  </si>
  <si>
    <t>Instructivo para los consulados de Chile en el extranjero y los consulados que se encuentren en el país, que considera difusión de información relevante sobre la garantía de derechos que asiste a personas migrantes independiente de su situación migratoria en el ámbito educacional.</t>
  </si>
  <si>
    <t>Grupo de Trabajo Educación y Movilidad Humana que se encuentra conformado por los equipos técnicos de los Ministerios de Educación de Chile, Perú, Ecuador, Argentina, Guatemala y Colombia. Su secretaría técnica reside en la OREALC/UNESCO Santiago. (Se adjuntan TDR)
Trabajamos conjuntamente para garantizar el derecho a la educación de todas las personas en situación de movilidad, en la región de América latina y el Caribe. Actualmente se diseño una estrategia de trabajo conjunta para avanzar en tres líneas relevantes para el acceso a educación (se adjunta minuta).</t>
  </si>
  <si>
    <t>El Proceso de Quito es la definición que se le otorgó a un grupo de países de América Latina coordinados a travez de sus cancillerías para dar respuesta a la crisis migratoria de Venezuela, esta instancia multilateral se estableció tras la denominada Declaración de Quito, sobre movilidad humana de ciudadanos venezolanos en la región. Hay una lineas estrategicas en implementación a partir del marco de monitoreo regional.</t>
  </si>
  <si>
    <t>1. N° de consulados de Chile en el extranjero al que se envió información relevante</t>
  </si>
  <si>
    <t>Once países americanos suscribieron la Declaración de Quito capítulo de Santiago 2021: Argentina, Brasil, Chile, Colombia, Costa Rica, Ecuador, Panamá, Paraguay, Perú y Uruguay, USA.</t>
  </si>
  <si>
    <t>Las acciones estrategias están mediadas por otros organismos: Cancillería y OREALC/UNESCO, la presidencia pro tempore del proceso 2022 es de Brasil.</t>
  </si>
  <si>
    <t>2. N° de consulados en Chile al que se envió información relevante</t>
  </si>
  <si>
    <t>Firma declaración Proceso de Quito donde se incorpora desde este año la temática de educación. Punto 6 letras d y e (documento adjunto).</t>
  </si>
  <si>
    <t>Las acciones estrategias están mediadas por OREALC/UNESCO, se comprometieron una serie de acciones operativas a mediano plazo. Se adjunta minuta oficial.</t>
  </si>
  <si>
    <t>En continuidad al trabajo iniciado el 2020, este año el Ministerio de Educación continua participando y animando la reflexión en el Proceso de Quito - educación, visibilizando los desafíos del sector y avanzar en un marco regional de monitoreo para estudiantes en situación de movilidad.
El trabajo operativo a nivel regional seguirá estando en base al Grupo de trabajo en educación y movilidad liderado por Unesco.</t>
  </si>
  <si>
    <t>Activar mesas de trabajo en relación a las tres líneas temáticas comprometidas en el marco de monitoreo regional para estudiantes en situación de movilidad (se adjunta):
- sistemas de información y gestión de datos
- marco normativo
- reconocimiento de estudios</t>
  </si>
  <si>
    <t>Continuar con los compromisos establecidos en el grupo de trabajo, educación y movilidad humana (webinar, reportes conjuntos, estudios y otros).</t>
  </si>
  <si>
    <t>OREALC/UNESCO Santiago
Ministerios de Educación de la región AL Colombia, Guatemala, Ecuador, Perú, representantes oficinas Unesco en AL.
Puntos focales de los países participantes del proceso de Quito - Min Relaciones Exteriores Chile - ACNUR y OIM</t>
  </si>
  <si>
    <t>Grupo de trabajo, oficina Unesco Santiago 
Trabajamos conjuntamente en la elaboración del reporte país acerca del derecho a educación de las personas en contexto de movilidad (se adjunta reporte país acerca del Derecho a educación.).</t>
  </si>
  <si>
    <t>Orientaciones para la educación de estudiantes extranjeros en contexto de reingreso</t>
  </si>
  <si>
    <t>Diseño de orientaciones curriculares y metodológicas para la implementación de escuelas de reingreso, que permita una practica pedagógica flexible, mediante un modelo de apoyo, acogida y nivelación de estudios y por tanto no retrase a los estudiantes que ingresan al sistema educativo nacional.</t>
  </si>
  <si>
    <t>Ministerio de Justicia y Derechos Humanos - Servicio Nacional de Menores; Ministerio de Desarrollo Social y Familia; Servicio Nacional para la Prevención y Rehabilitación del Consumo de Drogas y Alcohol; Servicio Nacional de Capacitación y Empleo</t>
  </si>
  <si>
    <t>Creación de una modalidad educativa de reingreso para estudiantes (con independencia de su nacionalidad) en atención al problema de la exclusión educativa, que permita ofrecer una alternativa educativa a los niños, niñas y jóvenes que por diversas razones han sido excluidos de la educación regular.</t>
  </si>
  <si>
    <t>1. Orientaciones curriculares y metodológicas para la educación de estudiantes extranjeros creadas y difundidas en establecimientos educativos</t>
  </si>
  <si>
    <t>Aun no es posible dar cumplimiento a este indicador pues la modalidad educativa a sido recientemente aprobada por el CNED.</t>
  </si>
  <si>
    <t>Se adjunta resolución CNED con fecha 2021.</t>
  </si>
  <si>
    <t>recursos humanos disponibles</t>
  </si>
  <si>
    <t>En toma de razón por el MINEDUC, para su implementación.</t>
  </si>
  <si>
    <t>Participacion de actores relavantes ante comisión CNED, revisar documento adjunto.</t>
  </si>
  <si>
    <t>Informe de sistematización de experiencias y buenas prácticas en interculturalidad y derechos humanos de personas migrantes</t>
  </si>
  <si>
    <t>Realizar estudios cualitativos de sistematización de prácticas educativas con enfoque intercultural y de promoción y respeto de los derechos humanos de la población migrante, que permitan orientar al sistema educacional.</t>
  </si>
  <si>
    <t>Dando continuidad a los temas específicos para personas en contexto de movilidad, se encuentran disponibles en la web los siguientes documentos: GUÍA PARA LA INCLUSIÓN DE ESTUDIANTES EXTRANJEROS EN LA ESCUELA RURAL MULTIGRADO - GUÌA METODOLÒGICA PAR ALA COMUNICACIÒN INTERCULTURAL - ACOGIDA EN COMUNIDADES EDUCATIVAS INCLUSIVAS ( en adjunto)</t>
  </si>
  <si>
    <t>Implementación del cuarto año de la estrategia pedagógica BIBLIOTECA MIGRANTE. El objetivo del programa es valorar la diversidad cultural de niños y jóvenes nacionales y extranjeros, a través de colecciones bibliográficas que posibiliten discusiones literarias y respuestas artísticas. Aumento de cobertura nacional y cambio de estrategia de formación. Se adjunta reporte de participación 2021.</t>
  </si>
  <si>
    <t>1. N° de reportes, por temática, por año</t>
  </si>
  <si>
    <t>3 reportes: 
- Acogida en las comunidades educativas inclusivas 
- Guía para la escuela rural multigrado 
- Comunicación Intercultural para personas no hispanoparlantes</t>
  </si>
  <si>
    <t>Los reportes están publicados en línea. www.migrantesmineduc.cl y/o se adjuntan.</t>
  </si>
  <si>
    <t>Acción 1: Difusión de documentos en web migrantes.mineduc.cl
Acción 2: La Biblioteca Migrante dada la contingencia actual re definió su estrategia y este año inicio distintos ciclos de formación desagragados por zonas y año de implementación. Se adjunta minuta del programa y reporte de participación 2021</t>
  </si>
  <si>
    <t>Diseño e implementación de una estrategia nacional/regional de difusión mediante la organización de distintos encuentros con supervisores, comunidades educativos y otros actores.</t>
  </si>
  <si>
    <t>Formación a encargados regionales del programa y distribución de colecciones bibliográficas. Implementación de estrategia a distancia 2021.</t>
  </si>
  <si>
    <t>acción 1: Equipo de investigadores académicos Grinte UC Valpo que colaboraron con el documento de acogida
acción 2: Plan nacional de la lectura del Ministerio de la cultura y las artes; Superintendencia de Educación; Establecimientos educacionales, Secretarías regionales de educación.</t>
  </si>
  <si>
    <t>acción 1: Equipo de investigadores académicos Grinte UC Valpo
acción 2: Encargados regionales secreduc, CRA, comunidades educativas</t>
  </si>
  <si>
    <t>Diseño de material para seguimiento de la implementación de Biblioteca migrante en cada comunidad educativa (Bitácora del mediador, presentación del programa y otros, se adjuntan)</t>
  </si>
  <si>
    <t>Orientaciones curriculares y metodológicas para la inclusión con enfoque de interculturalidad y derechos humanos</t>
  </si>
  <si>
    <t>Diseño de orientaciones curriculares y metodológicas para la implementación del enfoque de derechos humanos, intercultural e inclusivo en las escuelas del país, que promueva una cultura de la inclusión, respeto y aprendizaje de la diversidad que la población migrante refleja.</t>
  </si>
  <si>
    <t>El CNED entregó observaciones a la propuesta ministerial acerca de Programas de Estudio de 1° y 2° Básico para las asignaturas de Lengua y Cultura de los
Pueblos Originarios Ancestrales e Interculturalidad. Se adjunta acuerdo de resolución.</t>
  </si>
  <si>
    <t>Reporte Unidad de Curriculum y Evaluación acerca de la presencia de interculturalidad en los documentos curriculares. Se adjunta reporte.</t>
  </si>
  <si>
    <t>1. N° de documentos publicados y disponibles en sitios web institucionales, por témática, por año</t>
  </si>
  <si>
    <t>No es posible responder al indicador, pues el programa de estudio se encuentra aun en tramitación.</t>
  </si>
  <si>
    <t>Se espera una nueva resolución del CNED durante el 2021.</t>
  </si>
  <si>
    <t>Capacitación de docentes</t>
  </si>
  <si>
    <t>Generar instancias de formación continua para docentes y funcionarios/as en un enfoque de derechos humanos, que promueva una cultura de la inclusión, respeto y aprendizaje de la diversidad que la población migrante refleja.</t>
  </si>
  <si>
    <t>1. La primera versión del 2021 de la acción formativa e-learning "Interculturalidad: Inclusión de estudiantes extranjeros/as”, realizada por la Fundación de Desarrollo Educacional y Tecnológico de la Araucanía, dependiente de la Universidad de la Frontera, contó con 98 matriculados/as y finalizó el 8 de enero de 2021.
2. Entre mayo de 2021 y agosto de 2021 se ejecutó por segunda vez la acción formativa e-learning " Interculturalidad: Inclusión de estudiantes extranjeros/as”, realizada por la Fundación de Desarrollo Educacional y Tecnológico de la Araucanía, dependiente de la Universidad de la Frontera, contó con 243 matriculados/as y finalizó el 11 de agosto de 2021.</t>
  </si>
  <si>
    <t>e encuentra en proceso de tramitación una licitación pública que considera la ejecución del siguiente curso:
1. Interculturalidad: Inclusión de estudiantes extranjeros (100 destinatarios/as)</t>
  </si>
  <si>
    <t>1. N° de personas capacitadas por año</t>
  </si>
  <si>
    <t>Se realizan distintas versiones de los cursos</t>
  </si>
  <si>
    <t>Situación socio-sanitaria por COVID19, y medidas de confinamiento podrían afectar el inicio y el término de las distintas
ejecuciones de esta acción formativa, como también el desempeño de los/as participantes del curso.</t>
  </si>
  <si>
    <t>Seguimiento a cursos</t>
  </si>
  <si>
    <t>Apoyo tutorial para mejorar indicadores de retención y aprobación</t>
  </si>
  <si>
    <t>Portal web con información relevante para la inclusión de estudiantes extranjeros</t>
  </si>
  <si>
    <t>Disponibilizar una página web que reúna la información específica acerca de estudiantes extranjeros en el sistema educacional que se mantenga actualizada y sea el canal de vinculación con la sociedad civil en general.</t>
  </si>
  <si>
    <t>Diseño de una página web que reúne información especifica para estudiantes extranjeros y su participación en el sistema escolar.</t>
  </si>
  <si>
    <t>1. Página web disponible y publicada con acceso desde web institucional</t>
  </si>
  <si>
    <t>Página web disponible y actualizada a la fecha</t>
  </si>
  <si>
    <t>migrantes.mineduc.cl</t>
  </si>
  <si>
    <t>2. N° de actualizaciones de la página web por año</t>
  </si>
  <si>
    <t>La página web es https://migrantes.mineduc.cl/, la cual se mantiene frecuetemente actualizada de información para la comunidad educativa y la ciudadanía.</t>
  </si>
  <si>
    <t>Actualizar publicaciones EPT disponibles en web (se adjunto sintesis de documentos disponibles).</t>
  </si>
  <si>
    <t>Difundir noticias relacionadas o acciones del intersector vinculadas a la temática</t>
  </si>
  <si>
    <t>Eliminación de barreras administrativas de los Servicios dependientes del Ministerio, que permiten el acceso igualitario a las personas migrantes y refugiadas</t>
  </si>
  <si>
    <t>El Ministerio del Trabajo y Previsión Social velará porque sus servicios dependientes eliminen las barreras administrativas que impiden a los migrantes acceder a la oferta de planes y programas existentes en igualdad de condiciones, a través del uso del rut provisorio.</t>
  </si>
  <si>
    <t>Se está trabajando en la eliminación de barreras administrativas para lograr el acceso igualitario a las personas migrantes y refugiadas a los servicios que ofrece el Ministerio del Trabajo y Previsión Social. Dado este gran objetivo, actualmente se están implementando distintas iniciativas en los Servicios dependientes, dentro de las cuales se destaca: 
- Dirección de Crédito Prendario: levantamiento estadístico de usuarios migrantes.
- Dirección del Trabajo: informes trimestrales sobre trabajadores extranjeros / desarrollo de 4 capacitaciones anuales a funcionarios/as en materia migrante / Porcentaje de Visitas Técnicas en materia de migrantes realizadas por el Departamento de Relaciones Laborales / Porcentaje de Informes realizados sobre normas y pronunciamientos jurídicos relacionados con el trabajo migrantes / Porcentaje de fiscalizaciones de oficio por programa centralizado a trabajadores de casa particular migrantes. 
- Instituto de Seguridad Laboral: constitución de la mesa de trabajo Institucional sobre migrantes / elaboración de material de difusión y procedimientos de acceso al derecho de Salud y Seguridad en el Trabajo para población migrante / monitoreo y mejoramiento del sistema de registro de trabajadores/as migrantes en el ISL. 
- Superintendencia de Pensiones: publicación semestral, en el sitio web de la SP, de la estadística de cotizantes y afiliados a las AFP desagregado por nacionalidad / Coordinar, tanto dentro como fuera de Chile, los convenios internacionales de Seguridad Social (28 Convenios en aplicación).
- Superintendencia de Seguridad Social: capacitaciones a trabajadores/as y dirigentes sindicales, donde también participan personas migrantes / se realizará una segunda versión de encuesta de satisfacción usuaria en cuatro regiones del país, donde se incluirá la variable nacionalidad, para poder tener información desagregada en esta importante materia.
- Servicio Nacional de Capacitación y Empleo: continuar con la implementación del programa Becas laborales en su línea exclusiva para Personas Migrantes desocupadas. 
- ChileValora: establecer relaciones con instituciones no gubernamentales para el desarrollo de procesos de evaluación y certificación de competencias laborales para población migrante. A la fecha se trabaja con OIM, ACNUR y SJM. / Avances en el establecimiento de acuerdos de homologación de certificaciones de competencias laborales con países de la región en los que hay mayor integración de mercados laborales.</t>
  </si>
  <si>
    <t>Se han incluido acciones y compromisos concretos en los Balances de Gestión Integral y/o Convenios de Desempeño Colectivo (CDC) que reportan anualmente los Servicios dependientes del Ministerio del Trabajo y Previsión Social.</t>
  </si>
  <si>
    <t>1. Variación porcentual en el N° de usuarios migrantes haciendo uso de planes y programas existentes del Ministerio, considerando a todos sus servicios dependientes, entre 2018 y 2021</t>
  </si>
  <si>
    <t>Balances de Gestión Integral y/o Convenios de Desempeño Colectivo (CDC), cuya reportablidad es anual en cada Servicio dependiente del Ministerio del Trabajo y Previsión Social.</t>
  </si>
  <si>
    <t>por definir</t>
  </si>
  <si>
    <t>Dificultades: la situación de irregularidad de ciertos migrantes, lo que hace difícil su acceso a programas e iniciativas del Ministerio del Trabajo y Previsión Social, dado que para trabajar en Chile se requiere como mínimo un permiso de trabajo, por mientras la entrega del RUT está en trámite. 
Facilitadores: algunos Servicios dependientes han tomado acciones concretas para eliminar barreras administrativas. Por ejemplo, hoy se puede cotizar en Chile con un RUT Provisorio. También la Bolsa Nacional de Empleo hoy permite a los/as migrantes poder acceder a la oferta que se publica en esta plataforma sólo con pasaporte. 
Aspectos Relevantes: la realización de convenios de colaboración es relevante a la hora de entregar un RUT provisorio a las personas migrantes, que les permita acceder a los servicios que entrega el Ministerio del Trabajo y Previsión Social, principalmente en lo que respecta a capacitaciones y certificación de competencias.</t>
  </si>
  <si>
    <t>Desarrollar convenios de colaboración con otras instituciones públicas que permitan ir concretando la eliminación de barreras administrativas.</t>
  </si>
  <si>
    <t>Incluir acciones y/o estrategias de trabajo concretas en los Balances de Gestión Integral y/o Convenios de Desempeño Colectivo (CDC) de tal forma de ir registrando el avance en la materia.</t>
  </si>
  <si>
    <t>Respecto a coordinaciones con instituciones públicas, se ha generado un trabajo sostenido con el Departamento de Extranjería y Migraciones, para así alinear las acciones que emanen desde el Ministerio del Trabajo y Previsión Social. Respecto a instituciones internacionales, estamos en contacto constante con OIM y ACNUR.</t>
  </si>
  <si>
    <t>Se han desarrollado mesas de trabajo para coordinar acciones ministeriales en la materia que permitan fortalecer los esfuerzos de cada servicio dependiente del Ministerio del Trabajo y Previsión Social, conocer buenas practicas y apoyar gestiones a realizar para perseguir fines comunes. En esta línea, la Mesa Ministerial de Migraciones sesiona mensualmente desde Marzo de 2019.</t>
  </si>
  <si>
    <t>Los Convenios de Colaboración resultan esenciales para lograr la efectiva eliminación de barreras, por lo que se están desarrollando los mismos con instituciones públicas y representantes de la sociedad civil que tengan experiencia y conocimiento en la materia.</t>
  </si>
  <si>
    <t>Hemos desarrollado reuniones y sinergias con organizaciones de la sociedad civil expertas en la materia, como el Instituto Católico de Migraciones, Arzobispado de Santiago, entre otros.</t>
  </si>
  <si>
    <t>Instructivo Presidencial N° 5, “Lineamiento e instrucciones para la política nacional migratoria”</t>
  </si>
  <si>
    <t>1. Creación de una comisión técnica que realice un diagnóstico de brechas en relación con las instrucciones, circulares o procedimientos de la institución asociados a migrantes para, mediante un propuesta, realizar los ajustes necesarios. 
2. Capacitar a funcionarios y funcionarias de la institución en las actualizaciones realizadas a las normativas indicadas.</t>
  </si>
  <si>
    <t>Departamento de Extranjería y Migración</t>
  </si>
  <si>
    <t>Dictación de Resolución Exenta N° 152 de 28 de mayo de 2021, sobre Inscripción de Hechos Vitales y Actos jurídicos de personas migrantes irregulares. Este documento permitió la Recopilación y Sistematización de las instrucciones, circulares, sentencias de recursos de protección y criterios institucionales que han reconocido la aplicación del enfoque de derechos humanos, en la gestión institucional.</t>
  </si>
  <si>
    <t>Creación de una Comisión de Técnica Interdisciplinaria al interior del Servicio, que realizó el levantamiento de información, luego ordenó las principales problemáticas o brechas de la atención a personas migrantes, resolvió operativa y jurídicamente cada situación, la que se materializó en el procedimiento.</t>
  </si>
  <si>
    <t>1. Comisión técnica creada</t>
  </si>
  <si>
    <t>Representantes de la Área de Operaciones, Jurídicas y de Derechos Humanos.</t>
  </si>
  <si>
    <t>2. Instrumentos institucionales ajustados</t>
  </si>
  <si>
    <t>SI</t>
  </si>
  <si>
    <t>El instrumento desarrollado es un procedimiento donde se reúnen las actualizaciones jurídicas y operativas de las prestaciones del Servicio en materia de migración.</t>
  </si>
  <si>
    <t>3. % de funcionarios/as capacitados sobre instrucciones en materia de migración</t>
  </si>
  <si>
    <t>Se realizó con fecha 30.09.2021 una capacitación para encargados de operaciones, oficiales civil titulares y adjuntos, a fin de revisar el procedimiento sobre hechos vitales y actos jurídicos de persona migrantes, con una participación de 136 funcionarios.</t>
  </si>
  <si>
    <t>Facilitador:
Durante el año 2020, en conjunto con la Subsecretaría de DDHH del Ministerio de Justicia y DDHH se dio inicio a una proceso de asistencia técnica, cuyo propósito es capacitarnos en enfoque derechos en materia de ddhh, específicamente sobre migración. Esta capacitación, que implicó estudios y debates sobre enfoque de derechos humanos, permitirá mejorar el procedimiento, donde se incorporan las actualizaciones a las prestaciones en materia de migración.</t>
  </si>
  <si>
    <t>priorizar el abordaje de las brechas detectadas en materia de migración.</t>
  </si>
  <si>
    <t>Consolidar criterio interpretativo sobre definición de extranjero transeúnte</t>
  </si>
  <si>
    <t>Consolidar criterio interpretativo del concepto de “extranjero transeúnte” para efectos de la adquisición de la nacionalidad por ius solis de conformidad al art. 10 N° 1 de la Constitución Política de la República. Esto es, que se mantenga el criterio de que sólo pueden ser inscritos con la leyenda “hijo de extranjero transeúnte” aquellos niños y niñas en que ambos padres se encuentren con la calidad de turistas y/o tripulantes al momento de nacimiento, y no hacer extensible el concepto a aquellos que se encuentren en situación de irregularidad migratoria.</t>
  </si>
  <si>
    <t>Mediante Oficio Circular N°27.601 de fecha 14 de agosto de 2014 se estableció que en el caso que fuera requerido un pronunciamiento de nacionalidad al Departamento de Extranjería y Migración, actual Servicio Nacional de Migraciones, sólo se consideraría extranjero transeúnte para los efectos de lo preceptuado en el artículo 10 N°1 de la Constitución Política de la República, a los turistas y tripulantes, mientras que los extranjeros en situación migratoria irregular, no serían comprendidos en este concepto, mientras acreditaran su ánimo de residencia. Dicho criterio se ha aplicado por el Servicio, desde la dictación de la Circular señalada hasta la fecha, el que ha solicitado al Servicio de Registro Civil suprimir la subinscripción de hijo de extranjero transeúnte, a todos los hijos de extranjeros que tienen la nacionalidad chilena por aplicación del artículo 10 N°1 de la Constitución Política de la República.</t>
  </si>
  <si>
    <t>1. N° de pronunciamientos de nacionalidad en que se aplique el criterio interpretativo con enfoque de derechos humanos, diferenciando entre favorables y desfavorables</t>
  </si>
  <si>
    <t>476 oficios a SRCeI solicitando la eliminación de la subinscricpción "hijo de extranjero transeúnte" en las partidas de nacimiento entre el año 2018 y 2021.</t>
  </si>
  <si>
    <t>La Circular se ha aplicado desde el año 2014 a la fecha.</t>
  </si>
  <si>
    <t>Coordinación con el Servicio de Registro Civil e Identificación, que es el organismo encargado de realizar las inscripciones de nacimiento.</t>
  </si>
  <si>
    <t>Formación en materia de derechos y deberes de las personas migrantes</t>
  </si>
  <si>
    <t>Formación de formadores de instituciones colaboradoras de la sociedad civil para la difusión de derechos y deberes de las personas migrantes. 
En medios de comunicación masivos, se formará a los departamentos de prensa de medios nacionales en el adecuado tratamiento de la información sobre migración, refugio, trata e interculturalidad. 
Finalmente, se impulsará la elaboración de material a nivel de ministerios, servicios y municipios sobre derechos y deberes de las personas migrantes y sus respectivas formas de contacto a nivel nacional y regional.</t>
  </si>
  <si>
    <t>Consejo Nacional de Televisión; Subsecretaría de Derechos Humanos</t>
  </si>
  <si>
    <t>En el año 2021 se realizaron 62 talleres de capacitación con un total de 3.140 personas capacitadas en materia de gestión migratoria, trámites digitales, migración e interculturalidad, trata de personas, regularización migratoria y buenas prácticas empresariales.
Además se realizaron campañas comunicacionales en las redes sociales del Servicio Nacional de Migraciones ex Departamento de Extranjería y Migración sobre consulta de estado de permanencia definitiva, claves de la nueva Ley de Migración y Extranjería, extensión de vigencia de la cédula de identidad, visas en gobernaciones provinciales, promulgación de la nueva Ley 21.325 de 2021, proceso de regularización migratoria, consulta ciudadana sobre nuevo Reglamento de la nueva ley de migraciones y el decreto que fija las subcategorías migratorias. Se elaboraron 234 informativos los que fueron publicados a través de los distintos canales de comunicación.</t>
  </si>
  <si>
    <t>1. N° de talleres impartidos</t>
  </si>
  <si>
    <t>En 2021 se realizaron 62 talleres</t>
  </si>
  <si>
    <t>2. N° de campañas comunicacionales realizadas</t>
  </si>
  <si>
    <t>En 2021 se realizaron 11 campañas comunicacionales</t>
  </si>
  <si>
    <t>3. N° de materiales informativos elaborados</t>
  </si>
  <si>
    <t>En 2021 se elaboraron 234 materiales informativos a través de Facebook, Instagram, Twitter y You Tube</t>
  </si>
  <si>
    <t>Las publicaciones a través de los distintos medios contenía la misma información para los usuarios.</t>
  </si>
  <si>
    <t>Fortalecer instancias de participación de la sociedad civil en materia migratoria</t>
  </si>
  <si>
    <t>Difundir rol de Consejo Consultivo Nacional de la Subsecretaría del Interior y promover la inscripción de organizaciones a nivel nacional.</t>
  </si>
  <si>
    <t>1. N° de organizaciones registradas</t>
  </si>
  <si>
    <t>Por otra parte tuvimos un total de 233 organizaciones registradas, 218 dentro de plazo y 206 válidas que conformaron posteriormente el Padrón Electoral.</t>
  </si>
  <si>
    <t>2. Participación en la elección de los representantes</t>
  </si>
  <si>
    <t>56% participó mediante voto electrónico.</t>
  </si>
  <si>
    <t>3. N° de reuniones cada año</t>
  </si>
  <si>
    <t>3 actividades masivas en julio del 2018 donde asistieron 200 organizaciones aproximadamente de la Región Metropolitana.</t>
  </si>
  <si>
    <t>Atención focalizada a personas migrantes</t>
  </si>
  <si>
    <t>Diversificar estrategias de atención de extranjeros por medio de atenciones y focalización.</t>
  </si>
  <si>
    <t>Indicador 1: En el período enero diciembre de 2020 se han atendido en total 159.213 trámites migratorios en las gobernaciones provinciales, incluidos recepción de solicitudes, resolución de expedientes y estampado de beneficios de residencia (para el trámite de estampados de beneficios de residencia existen datos solo hasta septiembre de 2020, ya que a partir de esa fecha se comenzó a entregar este beneficio de manera electrónica, dejando de afectar la gestión de las Gobernaciones Porvinciales). Junto con lo anterior, se reportan a 57 actividades en terreno (por canales virtuales) orientadas a entrega de información de requisitos de residencia, implementación de modelos de atención de público, capacitación en materias de extranjería y para conocimiento de estatus migratorio.En el período enero diciembre de 2021 se han atendido en total 116.623 trámites migratorios en las gobernaciones provinciales (actuales Delegaciones presidenciales regionales y delegaciones presidenciales provinciales), incluidos recepción de solicitudes de residencia, resolución de expedientes y estampado de beneficios de residencia. Se reportan además, 62 actividades en terreno por canales virtuales, orientadas a la entrega de información de requisitos de residencia, modelos de atención de público y capacitación de materias migratorias 
--</t>
  </si>
  <si>
    <t>1. N° de atenciones en las gobernaciones y en actividades en terreno de las mismas</t>
  </si>
  <si>
    <t>período enero- diciembre 2021 el total de atenciones en las Gobernaciones fue de 116.623 . Se reportan además 62 actividades en terreno por canales virtuales.</t>
  </si>
  <si>
    <t>Implementación de Servicio de Traducción Simultánea</t>
  </si>
  <si>
    <t>Disminuir las brechas comunicativas entre la población migrante que no habla español y las y los funcionarios que atienden público en las Oficinas Provinciales de Extranjería que son parte del Plan de Atención a Migrantes.</t>
  </si>
  <si>
    <t>Indicador 1: En 2020 las gobernaciones que forman parte del Programa de Migraciones y Extranjería (este programa asumió los compromisos del plan migrante de 2018) no cuentan con traductores.</t>
  </si>
  <si>
    <t>1. % del total de Oficinas Provinciales de Extranjería dentro del Programa de Atención a Migrantes con el sistema de traducción simultánea instalado</t>
  </si>
  <si>
    <t>Mejoramiento de Oficinas Provinciales de Extranjería</t>
  </si>
  <si>
    <t>Disminuir los tiempos de tramitación de los permisos de residencia ingresados en las Oficinas Provinciales de Extranjería que son parte del Programa de Atención a Migrantes.</t>
  </si>
  <si>
    <t>"Indicador 1: Gobernación 2019 2020 Var %
Iquique 123,4 190,9 54%
Antofagasta 85,9 112,8 31%
El Loa 2,1 3,8 81%
Copiapó 61,9 25,5 -59%
Elqui 54,4 292,8 436%
San Felipe 115,8 124,6 7,5%
Valparaíso 113,1 71,76 -36%
Colchagua 80,9 131,3 61,7%
Cachapoal 44,7 62,2 39%
Talca 63,6 62,5 -1,76%
Curicó 73,8 72,4 -1,89%
Diguillin 87,1 111,7 28,2%
Concepción 75,7 95,45 26%
Biobío 50,9 179,2 252%
Cautin 63,6 173,9 173%
Cordillera 116,9 121,4 3,8%
Melipilla 78,6 101 28%
Chacabuco 80,6 78,8 -2,23%
Maipo 97,5 97,8 0,3%"</t>
  </si>
  <si>
    <t>1. N° de días promedio en los que se reduce la tramitación de permisos de residencia en cada Gobernación Provincial parte del Programa de Atención a Migrantes, respecto al promedio del año anterior</t>
  </si>
  <si>
    <t>Gobernación 2019 2020 Var %
Iquique 123,4 190,9 54%
Antofagasta 85,9 112,8 31%
El Loa 2,1 3,8 81%
Copiapó 61,9 25,5 -59%
Elqui 54,4 292,8 436%
San Felipe 115,8 124,6 7,5%
Valparaíso 113,1 71,76 -36%
Colchagua 80,9 131,3 61,7%
Cachapoal 44,7 62,2 39%
Talca 63,6 62,5 -1,76%
Curicó 73,8 72,4 -1,89%
Diguillin 87,1 111,7 28,2%
Concepción 75,7 95,45 26%
Biobío 50,9 179,2 252%
Cautin 63,6 173,9 173%
Cordillera 116,9 121,4 3,8%
Melipilla 78,6 101 28%
Chacabuco 80,6 78,8 -2,23%
Maipo 97,5 97,8 0,3%"GOBERNACION 2020 2021 VAR %
2020 2021 VAR%
IQUIQUE 190,9 289,79 51.8 
ANTOFAGASTA 112,8 78,31 -30,6
EL LOA 3,8 2,21 -41,8
COPIAPO 25,5 36,75 44,1 
ELQUI 292,8 358,29 22,4
SAN FELIPE 124,6 116 -6,9
VALPARAISO 71,76 100 39,4
COLCHAGUA 131,3 184,5 40,5
CACHAPOAL 62,2 94,69 52,2
TALCA 62,5 72,75 16,4
CURICO 72,4 97,53 34,7
DIGUILLIN 111,7 87,31 -21,8
CONCEPCION 95,45 271,12 184,0
BIOBIO 179,2 128,52 -28,3
CAUTIN 173,9 124,69 -28,3
CORDILLERA 121,4 109,7 -9,6
MELIPILLA 101 119,3 18,1
CHACABUCO 78,8 112,81 43,2
MAIPO 97,8 85,47 -12,6</t>
  </si>
  <si>
    <t>Difusión de Derechos y Deberes Personas Migrantes</t>
  </si>
  <si>
    <t>Difundir los derechos y deberes intersectoriales de las personas migrantes a través de la elaboración de cápsulas, guías informativas y actualizaciones de contenido en la página web (http://www.plan- migrantes.gov.cl/).</t>
  </si>
  <si>
    <t>Capsulas de información en modos de cartilla para la información de los trámites migratorios , integración y aprendizaje</t>
  </si>
  <si>
    <t>Integración de Videos para apoyo audiovisual</t>
  </si>
  <si>
    <t>1. 90% de cápsulas, guías y actualizaciones de contenido en la página web programadas anualmente</t>
  </si>
  <si>
    <t>numero total de ticket / año ejercido
2020: 186.945
2021: 258.164
Creación de Cartillas informativas: contienen las preguntas básicas sobre migración y se encuentran traducidas al inglés</t>
  </si>
  <si>
    <t>Del total de trámites que realiza el Servicio, el 90% de la información está en modo de cartilla informativa.</t>
  </si>
  <si>
    <t>Cantidad 
Presupuesto: Se tiene que reconsiderar con la nueva creación del servicio</t>
  </si>
  <si>
    <t>Reuniones con instituciones públicas como Fonasa, Chileatiende, Tesorería General de la República.</t>
  </si>
  <si>
    <t>Ticket de ayuda</t>
  </si>
  <si>
    <t>Proyecto Chile Reconoce</t>
  </si>
  <si>
    <t>Encontrar y contactar a todos los niños, niñas y adolescentes que fueron inscritos como “hijos de extranjeros transeúntes” antes del cambio de criterio interpretativo del concepto de extranjero transeúnte (2014), para informarles de su derecho a acceder a la nacionalidad chilena, accediendo también al procedimiento de pronunciamiento de nacionalidad, además del cumplimiento de los otros objetivos propios de Chile Reconoce, señalados para su segunda etapa de implementación.</t>
  </si>
  <si>
    <t>Servicio de Registro Civil e Identificación; Ministerio de Educación; Servicio Nacional de Menores</t>
  </si>
  <si>
    <t>Contactar a los menores inscritos como hijos de extranjeros transeúntes para una confirmación de nacionalidad</t>
  </si>
  <si>
    <t>1. 100 casos de confirmación de nacionalidad al término de la segunda etapa de implementación (2018)</t>
  </si>
  <si>
    <t>100 casos de confirmación de nacionalidad chilena al término de la segunda etapa de implementación (2018)</t>
  </si>
  <si>
    <t>Financiamiento Oficina del Alto Comisionado de Naciones Unidas para los Refugiados (ACNUR)</t>
  </si>
  <si>
    <t>Coordinación del trabajo en terreno con el Alto Comisionado de Naciones Unidas para los refugiados ACNUR. Reuniones de trabajo con el Servicio de Registro Civil e Identificación.</t>
  </si>
  <si>
    <t>No sanción migratoria a niños, niñas y adolescentes migrantes</t>
  </si>
  <si>
    <t>No aplicar sanción migratoria alguna (desde amonestaciones a expulsiones administrativas) contra los niños, niñas y adolescentes migrantes o contra los padres en su representación, manteniendo vigente la y Circular N° 30.722 de 10 de septiembre de 2014, en que se instruye sobre la materia a los funcionarios de extranjería dependientes de las Intendencias Regionales y Gobernaciones Provinciales.</t>
  </si>
  <si>
    <t>Dictación de la Circular N°30.722 de 10 de septiembre de 2014 en que se instruye a los funcionarios de extranjería dependiente de las Intendencias Regionales y Gobernaciones Provinciales, la no aplicación de sanciones migratorias a los Niños Niñas y adolescentes, ni a los padres que actúan en su representación. No se ha aplicado ninguna sanción administrativa a estas personas, desde la fecha de su dictación, ya que la Circular mencionada sigue vigente.</t>
  </si>
  <si>
    <t>1. N° de sanciones migratorias a niños, niñas y adolescentes migrantes</t>
  </si>
  <si>
    <t>Indicador 1: De acuerdo a los registros disponibles en el sistema informático B-3000, no hay medidas de amonestación, multas o expulsión dictadas en contra de NNA, con posterioridad a la entrada en vigencia de la Circular N°30.722 de fecha 10 de septiembre de 2014, la que se mantiene vigente.</t>
  </si>
  <si>
    <t>Citación a la persona migrante, de manera previa a la dictación de una medida sancionatoria</t>
  </si>
  <si>
    <t>Respetar y asegurar el derecho de toda persona migrante a ser oída y ejercer su derecho de defensa, previo a la dictación de una sanción migratoria (sea revocación de permisos de residencia otorgados o la aplicación de una medida de expulsión). De modo tal que, el objetivo de esta acción es asegurar que la persona migrante sea oída previo a la aplicación de una sanción migratoria, esto es, al inicio de un procedimiento sancionatorio (toda vez que se configura la causal, por ejemplo, para revocar un permiso de residencia o disponer la expulsión del país, se debe citar al migrante afectado para que ejerza descargos y acompañe documentos).</t>
  </si>
  <si>
    <t>En la totalidad de los procedimientos de expulsión por decreto del Ministro del Interior y Seguridad Pública, se realizaron citaciones a los extranjeros afectados por la medida, con el objeto de que realizaran sus descargos, previo a la dictación de la misma. Sin embargo no se realizó dicha citación en el caso de la sanción de revocación de un permiso de residencia.</t>
  </si>
  <si>
    <t>1. Citaciones realizadas a los migrantes para notificar del inicio de un procedimiento sancionatorio</t>
  </si>
  <si>
    <t>283 citaciones realizadas durante el año 2021, previa dictación de la medida de expulsión por Decreto</t>
  </si>
  <si>
    <t>Desde el inicio del presente año a la fecha del presente informe, se han dictado 283 expulsiones por Decreto Supremo del Ministro del Interior y Seguridad Pública, habiendo sido citados la totalidad de los extranjeros afectados por la medida.</t>
  </si>
  <si>
    <t>2. % de migrantes con sanción migratoria que es citado de manera previa a dictación de sanción</t>
  </si>
  <si>
    <t>Indicador 2: El 100% de los extranjeros expulsados del país mediante Decreto Supremo del Ministro del Interior y Seguridad Pública fue informado del inicio de un proceso en su contra, siendo citados previo a la dictación de la medida.</t>
  </si>
  <si>
    <t>Plan Nacional de Regularización de Niños, Niñas y Adolescentes</t>
  </si>
  <si>
    <t>Regularizar la situación migratoria de niños, niñas y adolescentes migrantes que residen en el territorio nacional a través de acciones coordinadas con el Ministerio de Educación y Departamento de Extranjería y Migración.</t>
  </si>
  <si>
    <t>Ministerio de Educación; Departamento de Extranjería y Migración</t>
  </si>
  <si>
    <t>Mejora continua de la plataforma implementada para solicitar Visas NNA: notificación de recepción de trámite a los solicitantes, descripción de causales de No Acoge a trámite cuando se dé el caso</t>
  </si>
  <si>
    <t>Mejora continua en la ampliación del producto digital a otros servicios públicos: Desde Marzo 2020 ampliamos la entrega del producto digital a Sename, hoy Servicio Mejor Niñez . Por lo tanto ahora, tenemos a distintos Municipios, Belén Educa, Junji, y a la red Servicio Mejor Niñez. En el año 2021 se amplió a las Comunas de la Cisterna, San Joaquín y San Antonio, además del Ministerio de la Mujer y Equidad de Género.</t>
  </si>
  <si>
    <t>1. 90% de niños, niñas y adolescentes regularizados del N° total de casos identificados</t>
  </si>
  <si>
    <t>102,7% de visas otorgadas a NNA desde 2018 a 2021.</t>
  </si>
  <si>
    <t>De 42.063 visas de NNA solicitadas, se otorgaron 43.213. La cifra de otorgamiento es mayor a las solicitadas, ya que se les otorgó también a NNA, que solicitaron otro tipo de beneficio migratorio.</t>
  </si>
  <si>
    <t>2. N° de aciones de difusión (cápsulas, guías, actualizaciones) realizadas para difundir derechos de personas migrantes, por año</t>
  </si>
  <si>
    <t>No implementada</t>
  </si>
  <si>
    <t>Crear una herramienta digital que sirva para solicitar Visas NNA</t>
  </si>
  <si>
    <t>Difundir las adecuaciones implementadas que eliminan barreras de acceso a subsidios habitacionales a personas extranjeras</t>
  </si>
  <si>
    <t>Difundir las adecuaciones implementadas para eliminar barreras de acceso a subsidios habitacionales del Ministerio de Vivienda y Urbanismo (Programa Fondo Solidario de Elección de Vivienda, Sistema Integrado de Subsidio Habitacional, Programa Subsidio de Arriendo), mediante canales de comunicación y formatos adecuados a los requerimientos de la población extranjera, desde un enfoque de igualdad de oportunidades.</t>
  </si>
  <si>
    <t>Difusión de programas habitacionales a través de diversas vías de información</t>
  </si>
  <si>
    <t>1. N° de personas extranjeras que se informan de los beneficios de los programas habitacionales del Ministerio de Vivienda y Urbanismo</t>
  </si>
  <si>
    <t>1.- Al 30 de octubre de 2020, 23.253 personas extranjeras residentes en el país recibieron atención por algunos de los canales establecidos por el SIAC Minvu 
2.- Se generaron tres podcasts sobre la postulación a los programas habitacionales D.S.49 y D.S.1. En ellos se entrega información relevante para las personas extranjeras interesadas en postular a los llamados realizados durante el 2020. Los podcast se encuentran publicados en el siguiente vínculo: https://www.minvu.cl/podcast-minvu/</t>
  </si>
  <si>
    <t>Dado el contexto de pandemia por Covid - 19, la difusión se ha continuado realizando por algunos de los canales establecidos por el SIAC Minvu</t>
  </si>
  <si>
    <t>Sistema Integrado de Atención a la Ciudadanía (SIAC)</t>
  </si>
  <si>
    <t>Elaborar publicaciones y material de difusión relativos a la temática migratoria, en el marco del Convenio de colaboración entre el Ministerio de Vivienda y Urbanismo - Organización Internacional para las Migraciones.</t>
  </si>
  <si>
    <t>Difundir la temática migratoria a través de la elaboración y difusión de publicaciones conjuntas (Minvu - OIM); intercambio de información relativa a población migrante; intercambio de material bibliográfico; y elaboración de material de difusión adecuado a los requerimientos propios de la gestión del Ministerio de Vivienda y Urbanismo, tanto en el ámbito habitacional como urbano.</t>
  </si>
  <si>
    <t>Se formuló Plan de Trabajo que considera 4 ejes de colaboración inter institucional: 1. Capacitación y formación; 2. Acompañamiento técnico; 3. Intervención directa; 4. Publicaciones y difusión.</t>
  </si>
  <si>
    <t>Coordinación con OIM para la implementación del plan de trabajo 2021</t>
  </si>
  <si>
    <t>1. N° de publicaciones conjuntas y material de difusión elaborado</t>
  </si>
  <si>
    <t>A partir del trabajo en el marco del convenio de colaboración con OIM durante el segundo semestre de 2021 el MINVU contó con dos consultorías para la elaboración de 3 productos: 
1. Guía para la gestión de casos que requieren ayuda humanitaria
2. Protocolo para la atención de la población extranjera
3. Adaptación cultural de cartilla 8 pasos "familia preparada"</t>
  </si>
  <si>
    <t>2. N° de instancias de difusión implementadas, de acuerdo al Plan de Trabajo Minvu y OIM</t>
  </si>
  <si>
    <t>Durante el año 2020 en el contexto COVID -19 se realizaron 2 talleres en conjunto con OIM instancia en la que se abordó la temática migratoria. "Taller Migración y Nuevo Contexto" y "Taller. Un enfoque inclusivo y de derechos humanos para la integración de los migrantes a los barrios"
A estas acciones se suman las realizadas los años anteriores en el marco del Taller "Movilidad Humana e Interculturalidad", trabajo realizado en las siguientes regiones: Arica, Tarapacá, Antofagasta, Atacama, Coquimbo, Valparaíso, Biobío, Los Ríos, Los Lagos; Aysén, Punta Arenas y la región Metropolitana</t>
  </si>
  <si>
    <t>Convenio Minvu - OIM firmado el 9 de marzo de 2018 (Resolución Exenta N°1589). Para su implementación, se formuló un Plan de Trabajo que considera 4 ejes de colaboración inter institucional: 1. Capacitación y formación; 2. Acompañamiento técnico; 3. Intervención directa; 4. Publicaciones y difusión. El Convenio tiene una duración inicial de 3 años, con renovación automática, de común acuerdo entre las partes. 
Durante el año 2021 se concretó con OIM 2 consultorías para el desarrollo de 3 productos, los que no se adjuntan por estar en proceso de edición final.</t>
  </si>
  <si>
    <t>Implementación Plan de trabajo 2022</t>
  </si>
  <si>
    <t>Reuniones de coordinación Minvu - OIM</t>
  </si>
  <si>
    <t>Mesas Inclusión Social Minvu (Agenda Migrantes).</t>
  </si>
  <si>
    <t>Convenio Minvu - OIM</t>
  </si>
  <si>
    <t>Realizar levantamiento de buenas prácticas en materia de inclusión y participación de la población migrante.</t>
  </si>
  <si>
    <t>Realizar levantamiento de buenas prácticas sectoriales e intersectoriales en materia de inclusión y participación de población migrante, que destaquen por el cumplimiento de estándares de derechos humanos e interculturalidad.</t>
  </si>
  <si>
    <t>Año 2018 - 2021: 16 SEREMI de V. y U. - SERVIU y Parque Metropolitano de Santiago) incorporaron acciones afirmativas en materia migrantes, las que fueron implementadas en el contexto de la agenda de inclusión social y Convenio de Desempeño Directivo de los Directores de cada Servicio</t>
  </si>
  <si>
    <t>Identificar buenas prácticas en las Agendas Regionales de Inclusión Social de los Servicios (SEREMI-SERVIU-PMS)</t>
  </si>
  <si>
    <t>1. Documento de buenas prácticas sectoriales y/o intersectoriales elaborado</t>
  </si>
  <si>
    <t>Se elaboró documento identificando un total de 8 buenas prácticas implementadas por los servicios regionales</t>
  </si>
  <si>
    <t>En el marco de la Agenda de inclusión Social de los servicios regionales, se identificó un total de 366 acciones implementadas en el eje migrantes, de las cuales se seleccionaron 8 implementadas entre los años 2019 y 2021.</t>
  </si>
  <si>
    <t>Las buenas practicas que serán consideradas en la sistematización son medidas de la Agenda de Inclusión Social de los años 2019 al 2021, las que se suman al trabajo realizado años anteriores como fueron los proyectos "En la Miramar la diversidad es bella", Antofagasta; Proyecto "Primeros Juegos Interculturales", comuna Pedro Aguirre Cerda, Región Metropolitana.</t>
  </si>
  <si>
    <t>Continuar implementando la Agenda de Inclusión Social - Eje Migrantes</t>
  </si>
  <si>
    <t>Sensibilizar a funcionarios y funcionarias que atienden público, en materia de atención a personas migrantes</t>
  </si>
  <si>
    <t>Sensibilizar a funcionarios y funcionarias que atienden público, en materia de atención a personas migrantes.</t>
  </si>
  <si>
    <t>Coordinación con Departamento de Extranjería y Migración del Ministerio del Interior y Seguridad Pública para la realización de talleres a funcionarios y funcionarias del sector.</t>
  </si>
  <si>
    <t>1. N° y descripción de actividades de sensibilización realizadas</t>
  </si>
  <si>
    <t>2020: 2 talleres realizados en conjunto con OIM
30 de octubre: Taller "Migración y Nuevo Contexto"
27 de noviembre: Taller: "Un enfoque inclusivo y de derechos humanos para la integración de los migrantes a los barrios"
2021: Taller "Interculturalidad y Sensibilización Migratoria".</t>
  </si>
  <si>
    <t>El objetivo del taller del Interculturalidad y Sensibilización Migratoria" fue sensibilizar sobre la migración en Chile y los desafíos de la interculturalidad para las políticas públicas.</t>
  </si>
  <si>
    <t>2. N° de funcionarios/as que participaron de las actividades</t>
  </si>
  <si>
    <t>2020: 19 funcionarios/as OIRS - SIAC
2021: 70 funcionarios y funcionarias MINVU- SERVIU- PMS</t>
  </si>
  <si>
    <t>A la fecha no se han realizado actividades relacionadas con este ámbito con los equipos SIAC, debido a que en el contexto COVID- 19 se están siendo priorizados los procesos de llamados a Subsidio que se realizan de manera online. Para el segundo semestre de 2021, se espera realizar acciones de sensibilización a los funcionarios/as MINVU en el marco del Plan de trabajo del convenio MINVU - OIM.</t>
  </si>
  <si>
    <t>Acciones de sensibilización para la atención de personas migrantes</t>
  </si>
  <si>
    <t>Reuniones de coordinación con OIM</t>
  </si>
  <si>
    <t>Elaborar un protocolo de atención de población migrante que no habla español</t>
  </si>
  <si>
    <t>Elaborar un protocolo de atención en coordinación con las Embajadas y/o Consulados que correspondan, para atender a población migrante que no habla español.
Una vez generado el protocolo, realizar acciones de difusión en coordinación con gobiernos locales.</t>
  </si>
  <si>
    <t>Elaboración de protocolo</t>
  </si>
  <si>
    <t>1. Protocolo elaborado</t>
  </si>
  <si>
    <t>Se cuenta con el protocolo elaborado</t>
  </si>
  <si>
    <t>2. N° de acciones de difusión realizadas</t>
  </si>
  <si>
    <t>El protocolo final contó con la colaboración de OIM, pudiendo incorporar elementos de interculturalidad y adaptación considerando las necesidades de las personas que no hablan español. Este protocolo será difundido el año 2022.
Es importante mencionar que el contexto social/sanitario actual han generado un retraso en la implementación de la medida, ya que por razones fundadas el equipo responsable de la atención de público ha debido priorizar sus tareas para asumir funciones de manera virtual, como por ejemplo la postulación en línea de todos los llamados en curso.</t>
  </si>
  <si>
    <t>Difundir documento</t>
  </si>
  <si>
    <t>Meta 3: Implementar políticas, planes y programas que aseguren el acceso de personas migrantes a prestaciones sociales</t>
  </si>
  <si>
    <t>Acceso a beneficios de la Junta Nacional de Auxilio Escolar y Becas de niños, niñas y adolescentes migrantes</t>
  </si>
  <si>
    <t>Reconocer el doble requerimiento de protección de niños, niñas y adolescentes migrantes, que hoy no pueden acceder a los beneficios de la Junta Nacional de Auxilio Escolar y Becas a través de la eliminación de barreras para la postulación y asignación de beneficios.</t>
  </si>
  <si>
    <t>JUNAEB asegura el acceso a los migrantes a todos sus programas y/o becas, por cuanto en los requisitos establecidos para postular a los mismos no se hace distinción entre chilenos o extranjeros, con la sola excepción de los programas indígenas, cuyos beneficiarios deben acreditar la calidad indígena. La certificación de esta calidad será otorgada por CONADI conforme a lo dispuesto en el artículo 8, Decreto N°126 de 2005 del Ministerio de Educación. JUNAEB, a través de sus programas institucionales, beneficia a estudiantes extranjeros con alimentación, asistencia, salud y becas en todo el territorio nacional. Los estudiantes beneficiados pueden ser beneficiarios por uno o más programas, situación que también aplica para los estudiantes extranjeros.</t>
  </si>
  <si>
    <t>JUNAEB ha implementado la integración de nuevas recetas que se integrarán a los menús del Programa de Alimentación Escolar (PAE), las que considerarán preparaciones típicas del continente como una medida inclusiva para los establecimientos con alta matrícula de estudiantes migrantes.</t>
  </si>
  <si>
    <t>1. Normativa / circular / instructivo que elimine barreras de acceso a beneficios JUNAEB elaborada</t>
  </si>
  <si>
    <t>La incorporación de los estudiantes extranjeros se enmarca en la Resolución Exenta N° 69 del 11 de 2018, de la JUNAEB, que define lineamientos en el contexto de la Política Migratoria.</t>
  </si>
  <si>
    <t>2. N° de estudiantes extranjeros/as que reciben beneficios, una vez que le ha sido otorgada la visa temporaria para niños, niñas y adolescentes</t>
  </si>
  <si>
    <t>122.309 estudiantes extranjeros</t>
  </si>
  <si>
    <t>Se hace presente que también acceden a los programas de JUNAEB, los extranjeros que cuentan con Identificador Provisorio Escolar (IPE), número único que entrega el Ministerio de Educación a ciudadanos extranjeros que no cuenten con RUN, y que deseen incorporarse al sistema escolar chileno en cualquiera de sus niveles de educación regular, incluyendo la educación especial.
Además se indica que estará en implementación hasta el mes de diciembre de 2021.</t>
  </si>
  <si>
    <t>45.552.662.-</t>
  </si>
  <si>
    <t>Los extranjeros que cuentan con visa temporaria, también acceden a los programas de JUNAEB, los extranjeros que cuentan con Identificador Provisorio Escolar (IPE), número único que entrega el Ministerio de Educación a ciudadanos extranjeros que no cuenten con RUN, y que deseen incorporarse al sistema escolar chileno en cualquiera de sus niveles de educación regular, incluyendo la educación especial.
No existe un presupuesto específico para implementar políticas, planes y programas que aseguren el acceso de personas migrantes a programas de la JUNAEB, dado que los migrantes son beneficiarios de los programas de JUNAEB al igual que chilenos.</t>
  </si>
  <si>
    <t>Difusión de acciones afirmativas e intersectoriales</t>
  </si>
  <si>
    <t>Difundir en el sistema educacional y en personas funcionarias de primera línea en oficinas de ayuda Ministerio de Educación la información relacionada con el ingreso, regularización y permanencia de estudiantes extranjeros/as, agilizando procesos propios e intersectoriales.</t>
  </si>
  <si>
    <t>1. N° de acciones de difusión realizadas por año</t>
  </si>
  <si>
    <t>2. N° de reuniones intersectoriales de coordinación</t>
  </si>
  <si>
    <t>Implementación Programa de Reasentamiento de Refugiados Sirios en sistema educacional</t>
  </si>
  <si>
    <t>1. Coordinar acciones ministeriales para garantizar y facilitar la integración al sistema educacional de todos los niños y niñas en edad escolar, que han ingresado al país gracias al programa.
2. Tomar medidas de adecuación lingüística.
3. Tomar medidas de nivelación académica.</t>
  </si>
  <si>
    <t>Publicación de documento que explicíta los aprendizajes a nivel institucional y profundizar en las particularidades y complejidades de la migración internacional en contexto educativo, cuyas brechas no sólo responden al ingreso en un establecimiento educacional, sino también a procesos de adaptación e inclusión que se vivencian de manera distinta según los motivos que llevan a las familias a migrar, condicionando los aprendizajes y relaciones de convivencia que se dan al interior de una comunidad educativa. Documento adjunto y publicado en web: Experiencia de Inclusión Educativa: Programa de Reasentamiento para Refugiados Sirios.</t>
  </si>
  <si>
    <t>Gestión y acompañamiento para asegurar la matrícula y permanencia en establecimientos educacionales de los refugiados niños, niñas y adolecentes provenientes de Siria. Coordinación con la Vicaria Pastoral Social del Arzobispado de Santiago para informar acerca de las caracteristicas del sistema educacional Chileno, facilitando la inclusión de los refugiados niños, niñas y adolecentes provenientes de Siria.</t>
  </si>
  <si>
    <t>1. % de niños y niñas integradas con éxito en el sistema escolar (del total del programa)</t>
  </si>
  <si>
    <t>ver memoria de lo realizado</t>
  </si>
  <si>
    <t>Información disponible en migrantes.mineduc.cl y mediante los mecanismos de transparencia.
https://migrantes.mineduc.cl/experiencia-de-inclusion-educativa-programa-de-reasentamiento-para-refugiados-sirios/</t>
  </si>
  <si>
    <t>Gestión de la matrícula 2019</t>
  </si>
  <si>
    <t>Trabajar intersectorialmente para mejorar la permanencia en los niños, niñas y adolecentes, en el sistema educativo.</t>
  </si>
  <si>
    <t>Se coordino con el Ministerio de Interior y Seguridad Pública (ministerio a cargo del programa) y Coorporaciones de educación de los municipios respectivos. Así también con OIM, ACNUR y la Vicaría del Arzobispado, institución ejecutora del programa.</t>
  </si>
  <si>
    <t>Mesa de trabajo con Instituciones de los servicios asociados al Ministerio, JUNAEB y JUNJI y con redes externas territoriales para fortalecer la implementación de ciertos programas, sobre todo aquellos que involucran a personas jóvenes y adultas.</t>
  </si>
  <si>
    <t>Directamente con las entidades que lideraron el programa de Reasentamiento Sirio.</t>
  </si>
  <si>
    <t>Estudios de matrícula de estudiantes migrantes e Hijo/a de Extranjero Transeúnte</t>
  </si>
  <si>
    <t>1. Realizar estudios cuantitativos de análisis de la matrícula y otras variables relevantes sobre estudiantes migrantes, que contribuyan a tener información pertinente para orientar la toma de decisiones.
2. Generar Catastro sobre los estudiantes registrados como Hijo de Extranjero Transeúnte y modificar esta leyenda.</t>
  </si>
  <si>
    <t>Trabajo en mesa de coordinación Intersectorial - Programa Chile Reconoce
Para este 2021, no hay nuevos avances en este trabajo.</t>
  </si>
  <si>
    <t>Estrategia de pesquisa de casos de estudiantes, para la solicitud de nacionalidad.</t>
  </si>
  <si>
    <t>1. N° de reportes anuales</t>
  </si>
  <si>
    <t>1 final</t>
  </si>
  <si>
    <t>2. Generación de informe</t>
  </si>
  <si>
    <t>Informe recibido.</t>
  </si>
  <si>
    <t>Trabajo colaborativo entre el DEM, ACNUR y Registro Civil para dar con aquellos casos de estudiantes que estaban dentro del sistema educativo registrados como HET (hijos de extranjeros transeúntes), y contactar via institución educativa para iniciar proceso de solicitud de nacionalidad.
El 2019 se encontraron menos de 25 casos en el sistema educativo y luego de eso no se continuo con la pesquisa.</t>
  </si>
  <si>
    <t>Cruce de bases de datos y reuniones que definen el plan de trabajo</t>
  </si>
  <si>
    <t>Implementación de estrategia de pesquisa.</t>
  </si>
  <si>
    <t>ACNUR, DEM, Registro Civil, SENAME, entre otras.</t>
  </si>
  <si>
    <t>Clínicas jurídicas, departamentos provinciales, sostenedores.</t>
  </si>
  <si>
    <t>Con Ministerio de Interior y Seguridad Pública</t>
  </si>
  <si>
    <t>Institucionalización de la Mesa de coordinación migrante en el sistema educativo</t>
  </si>
  <si>
    <t>Crear un equipo denominado "coordinación migrante" que pueda dinamizar el cumplimiento de estos compromisos y generar una mirada institucional fundada en el enfoque de derechos para dar respuesta a las necesidades del sistema educativo y colaborar con el intersector y las organizaciones de la sociedad civil.</t>
  </si>
  <si>
    <t>Diagnóstico de las necesidades educativas para estudiantes extranjeros, en base a análisis de oportunidades y barreras que presenta el sistema educativo escolar.
Posteriormente, se inició un trabajo intersectorial que buscó garantizar el derecho a la educación y la inclusión de estudiantes extranjeros. Muchos de los documentos e iniciativas reportadas en este plan dan respuesta a los compromisos ministeriales asumidos frente al tema y sus avances (revisar web: migrantes.mineduc.cl).</t>
  </si>
  <si>
    <t>Análisis de información disponible que acompañe la toma de decisiones, para la actualización de la "Política Nacional de Estudiantes Extranjeros 2018 - 2022" para un nuevo periodo.</t>
  </si>
  <si>
    <t>1. Equipo "Coordinación Migrante" creado, con al menos 3 profesionales a tiempo completo</t>
  </si>
  <si>
    <t>Resolución Exenta 2616 06/2018 crea la Unidad Educación Para Todos, funcionando desde marzo de 2019.</t>
  </si>
  <si>
    <t>Por medio de la Resolución Exenta 2616 06/2018 crea la Unidad Educación Para Todos, cuyo objetivo es fortalecer el desarrollo de comunidades educativas inclusivas que favorezcan el proceso de enseñanza aprendizaje en igualdad de condiciones, valorando la diversidad cultural de cada estudiante.</t>
  </si>
  <si>
    <t>En ejecución</t>
  </si>
  <si>
    <t>Se inicia diseño de evaluación de las acciones de la Política Nacional de Estudiantes Extranjeros 2018 - 2022 que pueda dar cierre a este ciclo y sentar las bases de un siguiente periodo bajo la premisa del resguardo del derecho a educación, para ello se ha solicitado la elaboración de diversos reportes que revisen la evolución de la matricula extranjera territorialmente y profundicen cruces de análisis en relación a la experiencia escolar de los estudiantes. Por último se solicitó una revisión documental de los aportes de la academia para el tema migración y educación entre el desde el 2015 a la fecha el cual se adjunta como evidencia de un trabajo en desarrollo.</t>
  </si>
  <si>
    <t>Dar continuidad al trabajo intersectorial iniciado, en resguardo del derecho a educación.</t>
  </si>
  <si>
    <t>Diseño de una instancia de consulta con los actores de las comunidades educativas a implementar 1 sem 2022.</t>
  </si>
  <si>
    <t>UNESCO, MINVU, Min Relaciones Exteriores, Convenio Andrés Bello, Cancillería - Proceso de Quito, secreduc, deprov, Daem y corporaciones, Educación Pública, Superintendencia de Educación, Agencia de Educación, OIM, OEI, Clacso, Reporte CMW - DEM,</t>
  </si>
  <si>
    <t>Con todas las entidades vinculadas al anillo de protección social, impulsado por el Ministerio de Desarrollo social y la familia.
Mesa trata de personas - liderada por Min Interior.
Redes regionales de inclusión - secreduc
Grupo regional de trabajo en educación y movilidad humana</t>
  </si>
  <si>
    <t>Brindar acceso a Atención Primaria a personas migrantes</t>
  </si>
  <si>
    <t>Dar continuidad al programa de Acceso a la Atención a personas migrantes en Atención Primaria, ampliando nuevas comunas y reforzando estrategia de facilitadores interculturales y/o lingüísticos.</t>
  </si>
  <si>
    <t>Resolución Exenta N° 146 del 05.02.2021 que modifica Programa Acceso a la Atención de Salud a Personas Migrantes.</t>
  </si>
  <si>
    <t>Resolución Exenta N° 264 del 02.03.2021 que distribuye recursos del Programa Acceso a la Atención de Salud a Personas Migrantes.</t>
  </si>
  <si>
    <t>1. % de aumento de comunas con acceso al Programa de Acceso a la Atención de Personas Migrantes en Atención Primaria con respecto a la programación anual, a diciembre 2018 (Nº de comunas en el programa / Nº de comunas programadas)</t>
  </si>
  <si>
    <t>Programadas 40 comunas con el Programa. A la fecha hay 40 comunas incorporadas al Programa.</t>
  </si>
  <si>
    <t>2. % de comunas en el programa respecto a total nacional</t>
  </si>
  <si>
    <t>40 Comunas de un total de 346</t>
  </si>
  <si>
    <t>705.000.000.- (75%)</t>
  </si>
  <si>
    <t>Programa anual con fecha de Resol. 02.03.2021. Periodo de confección de convenios y firmas de las comunas y Servicios de Salud. Estimación de ejecución de recursos dentro de lo esperado.</t>
  </si>
  <si>
    <t>Evaluación del Programa 3er corte a diciembre 2021, con fecha tope de entrega al 14/01/2022</t>
  </si>
  <si>
    <t>A. Depto. Extranjería y Migración; SEREMI SALUD; SENAME; MINISTERIO DE EDUCACIÓN; ACNUR; OIM; OMS/OPS; UNPFA</t>
  </si>
  <si>
    <t>B. DEM; SEREMI SALUD; SENAME; MINISTERIO DE EDUCACIÓN</t>
  </si>
  <si>
    <t>Promocionar y poner en valor las expresiones culturales de migrantes</t>
  </si>
  <si>
    <t>Promover las expresiones culturales de migrantes, a través de los componentes: acceso a la interculturalidad, fomento de la interculturalidad y capacidades para la interculturalidad. Dentro de los objetivos del Programa de interculturalidad e inclusión de migrantes, se encuentran el buscar espacios de encuentro para la reflexión, discusión y para visibilizar la importancia de las expresiones culturales en el marco de la construcción de las políticas, desarrollando actividades artístico culturales, seminarios, coloquios, entre otras.</t>
  </si>
  <si>
    <t>Puntos de Encuentro: Arte sin Fronteras: Ciclo, de 7 cápsulas audiovisuales en formato micro documental, enmarcadas dentro del día del migrante, que tuvo por objetivo visibilizar el aporte de artistas migrantes y proyectos artísticos migrantes a la cultura y las artes de Chile. 
3 cápsulas que tuvieron por objetivo resaltar proyectos e iniciativas surgidas desde comunidades migrantes residentes en Chile, que se han sostenido en el tiempo y han contribuido de una u otra manera a enriquecer la vida cultural y social de las comunidades en las cuales están insertos: Música para la Integración (Santiago); Brigada Feminista Migrante (Valparaíso); y Kolkultura Itinerante- Salsa a la Primavera- El Carnaval Migrante.
4 cápsulas, reunieron a cuatro artistas nacionales, quienes como anfitriones dialogaran con cuatro artistas migrantes, acerca de sus respectivas obras y procesos creativos, develando Puntos de Encuentro a partir del trabajo que realizan y su manera de concebir obra, Artes visuales, Música, Poesía y Teatro de calle son las disciplinas artísticas que se abordaron. 
La principal dificultad de estás cápsulas fue lograr una buena difusión y llegar al público esperado.
Artes visuales: Wiki Pirela Venezuela y Paula Baeza Pailamilla Chhile
https://www.youtube.com/watch?v=MGHbSUxYKlI&amp;t=4s
Poesía: Makanaki Adn (Haití) y Daniela Catrileo (Chile)
https://www.youtube.com/watch?v=twbChkZ4Azs&amp;t=5s
Teatro calle: Kevin Morizur (Fr) y Martín Erazo (Ch)
https://www.youtube.com/watch?v=j4T3tQMCDa8
Música: Música con Lali de la Hoz (Colombia) y Mora Lucay (Chile)
https://www.youtube.com/watch?v=72hS7rVGUG4
Brigada Feminista Migrante
https://www.youtube.com/watch?v=MP9uWMFSDoI
Música para la Integración
https://www.youtube.com/watch?v=nYjq9_Pmj1E&amp;t=12s
Red Kolombia Kultura
https://www.youtube.com/watch?v=LfaGS5p0vj8&amp;t=5s</t>
  </si>
  <si>
    <t>Artistas Migrantes en Centros Culturales
Puso a circular contenidos artísticos migrantes en los mismos espacios donde circulan los contenidos de artistas chilenos. Generando puentes entre estos y la red de centros culturales que ha construido el Estado en los últimos 15 años (46 centros culturales en comunas de más de 50 mil habitantes), propiciando programaciones que vinculen las diversas realidades de las comunidades migrantes expresadas desde el arte y la cultura, con las ciudadanías y públicos chilenos.
Este componente estuvo presente en 3 regiones del país, abarcando un amplio número de centros culturales y poniendo a más de 100 artistas migrantes en escena.</t>
  </si>
  <si>
    <t>1. % de migrantes, organizaciones migrantes y pro migrantes que participaron del Programa y que al contestar su encuesta de evaluación lo califican como un aporte a la visibilización de sus expresiones culturales, por año</t>
  </si>
  <si>
    <t>50/51=98%</t>
  </si>
  <si>
    <t>De las personas encuestadas en las diferentes actividades realizadas por el programa, un 98% consideraron que éstas fueron una ayuda a la visibilización del aporte migrante al país.</t>
  </si>
  <si>
    <t>2. N° de participantes directos de los componentes del Programa</t>
  </si>
  <si>
    <t>Al menos 263 personas migrantes y pro migrantes participaron en la promoción directa de las expresiones culturales migrantes. En calidad de artistas, talleristas y ponentes. Artistas migrantes de países como: Haití, Argentina, México, Cuba, Venezuela, Colombia, Nueva Guinea, España, Francia. Hay regiones que no reportaron datos al Programa, por ello no sabemos el número exacto. Sin embargo, el Programa cumplió con sus metas en este punto (visibilizar a 200 artistas).</t>
  </si>
  <si>
    <t>El Programa puedo ejecutar el 99.9% de su presupuesto cumpliendo todas sus actividades programadas para el año. Por Motivo de la situación sanitaria, se decidió, no realizar el Festival y hacer un Ciclo, de 7 cápsulas audiovisuales en formato micro documental, enmarcadas dentro del día del migrante Puntos de Encuentro: Arte sin Fronteras, que tuvo por objetivo visibilizar el aporte de artistas migrantes y proyectos artísticos migrantes a la cultura y las artes de Chile.</t>
  </si>
  <si>
    <t>Proyectos Regionales Migrantes
Busca que las regiones desarrollen un trabajo de visibilización y valoración de las expresividades culturales migrantes que tenga como eje central las manifestaciones propias de los países de origen de las comunidades migrantes. La metodología será centrada en la participación ciudadana, desarrollando un trabajo conjunto de la Seremi con una Mesa o instancia que lleve a elección de un punto focal y el proyecto a desarrollarse a nivel regional. Estos proyectos podrán realizarse en las áreas de investigación, muestra y difusión, para visibilizar y relevar el aporte de las culturas y expresividades artísticas migrante a la región, que posibiliten la generación de espacios de encuentro y procesos de inclusión entre la población chilena y las personas migrantes.</t>
  </si>
  <si>
    <t>Artistas Migrantes en Centros Culturales
Pone a circular contenidos artísticos migrantes en los mismos espacios donde circulan los contenidos de artistas chilenos. Supone una tarea que pasaría inicialmente por generar puentes entre estos y la red de centros culturales que ha construido el Estado en los últimos 15 años (46 centros culturales en comunas de más de 50 mil habitantes), propiciando programaciones que vinculen las diversas realidades de las comunidades migrantes expresadas desde el arte y la cultura, con las ciudadanías y públicos chilenos.</t>
  </si>
  <si>
    <t>A. Servicio Nacional de las Migración
B. Municipalidad de Providencia
Con estos centros se desarrollaron actividades para el Ciclo Virtualmente Cerca 3:
C. Municipalidad de Valparaíso
D. Parque Cultural de Valparaíso
E. GAM
F. Centro Cultural de Independencia
Colaboración Artistas Migrantes en Centros Culturales Biobío:
G. Cultura UCSC
H. Balmaceda Arte Joven, 
I. Centro Cultural Arauco, 
J. Centro Cultural Cura Nilahue, 
K. Centro Cultural Tomé
L. Centro Cultural Alto Biobío
M. Centro Cultural Hualpén,</t>
  </si>
  <si>
    <t>- Mesa Comunales de Migración (Valparaíso)</t>
  </si>
  <si>
    <t>- A nivel Regional las Seremis han desarrollado convenios con otras instituciones para el desarrollo de sus actividades.</t>
  </si>
  <si>
    <t>Iber-Rutas Programa perteneciente a SEGIB</t>
  </si>
  <si>
    <t>Cursos, programas y becas laborales, enfocadas en población migrante</t>
  </si>
  <si>
    <t>Capacitación en oficios, con enfoque basado en desarrollo de competencias laborales, cuya finalidad es posibilitar el acceso a un trabajo dependiente o independiente de calidad, a personas migrantes y refugiadas que buscan trabajo por primera vez o con empleos precarios o de baja calificación laboral.</t>
  </si>
  <si>
    <t>División de Gobierno Interior; Departamento de Extranjería y Migración</t>
  </si>
  <si>
    <t>Se adjudicaron 173 cupos de cursos dirigidos 100% para migrantes, los cuales se encuentran suspendidos dada la pandemia COVID-19, para el programa becas laborales año 2020; a la fecha no se han ejecutado. Para el año 2021 se suspenden nuevos requerimientos por redefiniciones del programa que focalizan su ejecución en la iniciativa Alfabetización Digital.</t>
  </si>
  <si>
    <t>Suspensión de elaboración de un convenio de colaboración con el Departamento de Extranjería y Migraciones.
Suspensión del diseño de un curso de "Primera Acogida" para personas migrantes. Actualmente se está llevando a cabo la etapa de evaluación de contenidos.</t>
  </si>
  <si>
    <t>1. Variación porcentual en el N° de usuarios migrantes y refugiados haciendo uso de cursos, programas y becas laborales Sence entre 2018 y 2021</t>
  </si>
  <si>
    <t>% Variación 2019-2020 al 31/12/2021
[Usuarios 2020 (339) - Usuarios 2019 (1.114) / Usuarios 2019 (1.114)]*100 = -69,5%
Por el momento no se puede estimar el presupuesto específico para esta población, pues el listado de requerimientos 2021 no se adjudicó por la Pandemia y redefiniciones del Programa.</t>
  </si>
  <si>
    <t>$1.017.000.000 corresponden a presupuesto 2019 ejecutado el año 2020. El año 2020 se adjudicó aproximadamente $130.000.000, pero los cursos están suspendidos por pandemia.</t>
  </si>
  <si>
    <t>$130.000.000 de un presupuesto total de cursos en ejecución.</t>
  </si>
  <si>
    <t>Existe un ambiente institucional en proceso de cambio, pues en el último año, se han desarrollado una serie de cambios normativos que han determinado nuevas condiciones para la migración, lo que afecta las condiciones para la ejecución de cursos, especialmente de aquellos cursos dirigidos al cierre de brechas de la población objetivo.</t>
  </si>
  <si>
    <t>Suscripción de Convenio de Colaboración con Departamento de Extranjería y Migraciones para compartir información relevante del estado migratorio de los participantes.</t>
  </si>
  <si>
    <t>Definición de nuevos requerimientos de capacitación para el año 2022.</t>
  </si>
  <si>
    <t>Mediante la plataforma OIRS, la cual incorpora mecanismos específicos en su protocolo para la atención de personas migrantes.</t>
  </si>
  <si>
    <t>Difusión de acceso a la salud para personas migrantes</t>
  </si>
  <si>
    <t>Difusión e información del acceso a la salud de personas migrantes carentes de recursos, y en situación migratoria irregular. Información existente en:
1. Oficios: Decreto Supremo 67 que fija mecanismos para acreditar a las personas como carentes de recursos o indigentes, Minsal. 
2. Circular A 15 N° 4 de junio 2016 que instruye sobre la implementación del Decreto N° 67 y reitera todas las vías de acceso al sistemas de salud y precauciones en la línea de garantizar la atención de salud en iguales condicionas que la población nacional.
Para la difusión se deben implementar mesas de trabajo con las instituciones del intersector: educación, vivienda, trabajo, economía, etc., para la difusión y comunicación del DS67.</t>
  </si>
  <si>
    <t>Ministerio de Salud - Fondo Nacional de Salud</t>
  </si>
  <si>
    <t>Desarrollo de Programas de Iniciativas Regionales destinadas al fortalecimiento del trabajo de salud con personas migrantes, con especial énfasis en el acceso al derecho a la salud de las personas migrantes y su integración a las medidas preventivas de enfrentamiento del Covid: 
Las regiones del país planificaron sus actividades y están en proceso de ejecución. La evaluación de resultados se realiza en el mes de noviembre del 2021. Los/las referentes temáticos deben organizar su plan regional en base al desarrollo de dos componentes donde las actividades deben estar enmarcadas en los ámbitos trabajo y las áreas de intervención priorizadas para contribuir al fortalecimiento de la temática Migración y Salud, en cada una de las dieciséis regiones del país.
Ámbitos de trabajo: 
• Difusión de material sobre el acceso a la atención de salud de las personas migrantes, derechos en salud y normativa vigente (DS67).
• Difusión de material de educación sanitaria y campañas de comunicación sobre los riesgos de contagio, tratamiento y cuidados en salud en situación de pandemia, con la experiencia del Covid-19.
• Educación sanitaria, a través de campañas locales, especialmente dirigidas a las personas migrantes más vulnerables.
• Estrategias específicas de promoción, prevención y educación sanitaria comunitaria, con enfoque intercultural, en lugares con hacinamiento de personas migrantes internacionales.
https://www.dropbox.com/sh/20bzslt91msgt58/AADBwGVL20zhB4XlNWvQARHMa?dl=0</t>
  </si>
  <si>
    <t>Educación comunitaria Prevención de Covid-19 en lugares con hacinamiento y a personas migrantes en situación de movilidad en la Zona Norte en el marco de un Proyecto de Cooperación con el Sistema de Naciones Unidas en la Zona Norte: :
• Se espera la implementación de la “Encuesta Regional: Migración y Salud” (ERMS) cuyo objetivo es explorar y evaluar la situación socio-sanitario de la población migrante en tránsito que ingresan por pasos fronterizos terrestres no habilitados, de 15 años y más y sus acompañantes, de las regiones de Arica y Parinacota, Tarapacá y Antofagasta, en el contexto de la pandemia por COVID-19 para caracterizar socio-demográficamente a la población de estudio, conocer la magnitud, distribución y frecuencia del COVID-19, otros problemas de salud y sus factores de riesgos durante el tránsito o proceso migratorio, describir el grado de conocimiento, conductas preventivas, de riesgo y aprendizajes en el proceso de tránsito migratorio respecto a COVID-19 y las condiciones de acceso y utilización de los servicios de salud durante el tránsito o proceso migratorio. Actualmente, el protocolo y el cuestionario de la encuesta, elaborado desde el Departamento de Epidemiología del Ministerio con un grupo de expertos nacionales e internacionales y la participación de profesionales de este departamento está en la Comisión de Ética.
• La contratación de duplas sanitarias y psicosociales, a la fecha sigue vigente, y les permite estar presente para otorgar apoyo en la respuesta de personas migrantes en movilidad en las regiones de Arica y Parinacota, Tarapacá y Antofagasta. La mejora la respuesta de salud a las personas migrantes en tránsito es la fundamentación de la existencia de estas duplas, y esto se realiza mediante el fortalecimiento de los equipos de Migración y Salud de las regiones del norte del país, aportando 3 duplas de profesionales del ámbito sanitario (Enfermero/a y TENS en Enfermería) para Arica, Iquique y Calama y 1 dupla psicosocial (Profesional Psicólogo/a o Trabajador(a) Social y TENS en Trabajo Social) para Iquique. Las funciones cotidianas de estos equipos son (1) Realizar evaluaciones generales de estado de salud de personas migrantes en situación de vulnerabilidad social, coordinación con la red pública de salud para su adecuada inserción en la red local de salud; (2) Resolver necesidades de apoyo social y derivación, primera respuesta de salud mental e información de derechos en salud a las personas migrantes en situación de mayor vulnerabilidad y (3) Mejora la coordinación de SEREMI y Servicios de Salud y la coordinación intersectorial para dar una respuesta de salud oportuna y pertinente a las personas migrantes en situación de vulnerabilidad.</t>
  </si>
  <si>
    <t>1. N° de instituciones públicas que colabora en acciones de difusión pública de acceso a salud a personas en situación migratoria irregular</t>
  </si>
  <si>
    <t>2. N° de acciones de difusión realizadas, por año</t>
  </si>
  <si>
    <t>id=1IvjC4SCRekaOxWr5hDX7zvuoniBiRv-K</t>
  </si>
  <si>
    <t>16000 (miles de pesos, año 2020)</t>
  </si>
  <si>
    <t>16.000.000 (Valor en miles de pesos/2021)</t>
  </si>
  <si>
    <t>Los desafíos para la salud pública en Chile que se desprenden de la emergencia sanitaria generada por el Coronavirus _que sigue tensionando al sector salud hasta la fecha_ impactó la gestión 2020 de la línea Migración y Salud e implicó reorientar los recursos financieros _ya comprometidos_ focalizándolos, fundamentalmente, en mejorar la efectividad de las medidas de control de la propagación del Covid-19.
En las regiones, disminuyó la disponibilidad de horas de trabajo destinada a esta línea temática , por otra parte, el teletrabajo y la falta de acceso a conexión a internet e interfaces smartphone de las personas migrantes, su dirigencia y organizaciones sociales; trajo consigo el debilitamiento del trabajo de coordinación intersectorial y regional que venían desarrollando los años anteriores en los ámbitos de difusión de derechos en salud, funcionamiento del sistema de salud y plan de salud, además de educación sanitaria comunitaria, entre otras estrategias. 
A la luz de la evaluación que realizaron las y los referentes regionales se detectó la necesidad de visibilizar la situación sociosanitaria de la población migrante, por una parte, y también, de hacer los esfuerzos de difusión a las instancias pertinentes, de la necesidad que el intersector y el estado, permita el acceso a los beneficios sociales a las familias migrantes, para mitigar el impacto económico y sanitario de la pandemia que golpea a estos sectores, identificados como entre los más vulnerables de la población residente en el país. También se identificaron como las áreas de intervención más débiles, donde se deben focalizar los esfuerzos programáticos:
• Difusión de modalidad de acceso y Derechos en Salud (DS67)
• Salud Sexual y Reproductiva: ingreso precoz al control del embarazo y métodos anticonceptivos.
• Educación Sanitaria (cartillas y kits de higiene)
• Plan de Salud (prestaciones del Plan de Salud Familiar)
• Salud para jóvenes y adolescentes
• Campañas de difusión y desarrollo de cápsula radiales y audiovisuales (en versión bilingüe español/créole)
• Sensibilización y Capacitación de los equipos de salud
• Violencia de Género</t>
  </si>
  <si>
    <t>El Departamento envió a las regiones del país los recursos financieros y orientaciones técnicas para la implementación de sus planes, que fueron recepcionados a fines de mayo. Los cuales deben ser ejecutados en los meses subsiguientes para ser evaluados en noviembre de este año.</t>
  </si>
  <si>
    <t>Fortalecimiento de los equipos de salud de la Zona Norte de país, en donde se evidencia una crisis humanitaria y sanitaria asociada al ingreso masivo _en los meses anteriores_ e intermitente actualmente, pero que tiene como consecuencia fuertes repercusiones a nivel del acceso a las personas migrantes a la salud e incluso al programa nacional de vacunación del Covid-19. Este proyecto, está realizado en conjunto con el Sistema de Naciones Unidas e incluye a OPS/OMS, ACNUR, OIM, UNPFA, UNICEF y CRUZ ROJA.</t>
  </si>
  <si>
    <t>FONASA/DEM/SERNAMEG</t>
  </si>
  <si>
    <t>Mesas regionales de migración y salud en las 16 regiones del país, donde participa, el intersector salud junto a las gobernaciones, DEM, Ministerio de Educación, Sernameg, universidades y organizaciones migrantes</t>
  </si>
  <si>
    <t>OIM / Registro Civil</t>
  </si>
  <si>
    <t>OPS/OMS, UNFA. ACNUR, ORAS - CONHU</t>
  </si>
  <si>
    <t>Seguimiento y monitoreo de norma de acceso a salud personas migrantes</t>
  </si>
  <si>
    <t>Introducir en las herramientas de gestión directiva y en los compromisos de gestión institucional el seguimiento y evaluación de la norma de acceso a la salud de las personas migrantes carentes de recursos en situación de irregularidad migratoria (Decreto N° 67 y Circular A 1 5N° 4 de junio de 2016). Lo anterior, en todas las instituciones de salud involucradas en la implementación de las normas referidas.</t>
  </si>
  <si>
    <t>Programa PRAPS "Acceso a la Atención de Salud a Personas Migrantes" cuenta en el 50% de Servicios de Salud y Comunas con actividades de difusión de deberes y derechos en salud de población migrante (incluido DS 67).</t>
  </si>
  <si>
    <t>1. % de directivos de las instituciones de salud con indicadores de gestión de seguimiento y monitoreo de aplicación del DS67, a diciembre 2018</t>
  </si>
  <si>
    <t>Acciones de difusión y monitoreo de aplicación de Decreto 67 y Circular N° 4 en todos los Servicios de Salud.</t>
  </si>
  <si>
    <t>Depto. Extranjería y Migración; FONASA; Ministerio de Educación; SENAME; OIM; ACNUR; OPS/OMS; UNFPA.</t>
  </si>
  <si>
    <t>Difusión sobre proceso de legalización de títulos profesionales obtenidos en el extranjero</t>
  </si>
  <si>
    <t>Fortalecer sistema de información a lo largo del país para facilitar legalización de títulos profesionales obtenidos en el extranjero mediante campañas de difusión y apoyo a profesionales de primera línea en oficinas de ayuda Ministerio de Educación.</t>
  </si>
  <si>
    <t>Publicación de información sobre procedimientos a seguir en casos específicos, en la página web de la División de 
Educación Superior, de "Ayuda Mineduc", de la Universidad de Chile, del Ministerio de Relaciones Exteriores y de 
"Chile Atiende"</t>
  </si>
  <si>
    <t>Información disponible en https://ayudamineduc.cl/ficha/solicitud-de-reconocimiento-de-titulos-de-educacion-superior-en-minrel-o-u-de-chile.
Mas detalles en link https://ayudamineduc.cl/tema/54953 pestaña TRAMITES/RECONOCIMINTO DE ESTUDIOS REALIZADOS EN EL EXTRANJERO</t>
  </si>
  <si>
    <t>1. % de consultas satisfechamente respondidas</t>
  </si>
  <si>
    <t>100% satisfactoriamente respondidas</t>
  </si>
  <si>
    <t>Recepción y respuestas a consultas sobre proceso de 
legalización de títulos</t>
  </si>
  <si>
    <t>Reuniones Ministerio de Relaciones Exteriores y Universidad de Chile.
Mesas de trabajo
Convenios de colaboración</t>
  </si>
  <si>
    <t>Puesta en valor de oferta disciplinar de artes escénicas para grupos o personas en situación de vulnerabilidad</t>
  </si>
  <si>
    <t>Contribuir al acceso a manifestaciones de las artes escénicas, a través de la puesta en valor de su oferta disciplinar con orientación terapéutica, social y enfocada en grupos con situación de discapacidad, privados de libertad, comunidades migrantes, y grupos o personas en situación de vulnerabilidad.</t>
  </si>
  <si>
    <t>Ministerio de Justicia y Derechos Humanos - Servicio Nacional de Menores; Servicio Nacional de la Discapacidad; Departamento de Extranjería y Migración</t>
  </si>
  <si>
    <t>1. % de acciones que ponen en valor la oferta disciplinar de las artes escénicas enfocada en comunidades migrantes, respecto del total de acciones desarrolladas</t>
  </si>
  <si>
    <t>2. N° de acciones que ponen en valor la oferta disciplinar de las artes escénicas enfocadas en comunidades migrantes</t>
  </si>
  <si>
    <t>Financiamiento de proyectos que promuevan la visibilización del aporte cultural realizado a Chile por comunidades, cultores y/o artistas migrantes</t>
  </si>
  <si>
    <t>Esta Línea de concurso tiene por objetivo entregar financiamiento total o parcial para proyectos de investigación, creación y producción o solo producción, así como difusión, que promuevan la visibilización del aporte cultural realizado a Chile por comunidades, cultores y/o artistas migrantes, a través de actividades artístico culturales de carácter gratuito.</t>
  </si>
  <si>
    <t>Convocatoria línea Culturas Migrantes, Fondart Regional, modalidad única, convocatoria 2021.</t>
  </si>
  <si>
    <t>Evaluación, selección, firma de convenios (financiamiento) y ejecución de proyectos.</t>
  </si>
  <si>
    <t>1. N° de proyectos con financiamiento, por año</t>
  </si>
  <si>
    <t>Terminado proceso de Evaluación y Selección de la convocatoria 2021. Tramitadas y notificadas las REX de Selección (REX 054 de la Región de Arica; REX 041 de la Región de Antofagasta; REX 44 de la Región de Atacama; REX 051 de la Región de Coquimbo; REX 40 de la Región de Valparaíso; REX 140 de la Región Metropolitana; REX 43 de la Región de O´Higgins; REX 066 de la Región de La Araucanía;</t>
  </si>
  <si>
    <t>2. % de proyectos seleccionados respecto de los postulados, por año</t>
  </si>
  <si>
    <t>61 proyectos postulados a la Línea</t>
  </si>
  <si>
    <t>- Proyectos pueden desarrollarse en un máximo de 12 meses. Del total seleccionado solamente 6 proyectos tienen termino antes de diciembre 2021.
- Situación de crisis sanitaria a nivel nacional y la salida del área de las artes escénicas del Programa (dado que desde la convocatoria 2021 cuenta con su propio Fondo), podría afectar en la cantidad de proyectos postulados y seleccionados, en comparación al año anterior.</t>
  </si>
  <si>
    <t>Revisión de bases y diseño de la línea Culturas Migrantes Fondart Regional, modalidad única, convocatoria 2022 (que se desarrolla en segundo sementre de 2021 y se implementa en 2022). Entrega de resultados convocatoria 2021.</t>
  </si>
  <si>
    <t>Capacitación del diseño y bases del Concurso (y línea Culturas Migrantes) a equipos regionales y a Unidad de Migrantes del Servicio.</t>
  </si>
  <si>
    <t>El diseño de la línea se incluye en el diseño general de proyectos, el cual es ratificado por el Consejo Nacional, el cual está compuesto por diferentes actores sociales y públicos.</t>
  </si>
  <si>
    <t>Se publica la resolución administrativa que fija la selección de los proyectos de la línea Culturas Migrantes en el portal de transparencia del Ministerio.</t>
  </si>
  <si>
    <t>Evaluación del Programa Gubernamental (EPG)</t>
  </si>
  <si>
    <t>Financiamiento de iniciativas para facilitar la participación de comunidades de pueblos originarios y migrantes, a través del libro y la lectura</t>
  </si>
  <si>
    <t>Financiamiento total o parcial de iniciativas que se desarrollen en espacios tanto convencionales como no convencionales de lectura, cuyo objetivo sea facilitar la participación, socialización e intercambio con las diferentes comunidades de pueblos originarios y migrantes que habitan nuestro país, a través del libro y la lectura.
Se considerarán pertinentes aquellos proyectos que favorezcan el acceso y la inclusión de personas de todas las edades en diferentes contextos, ya sean educativos, sociales o culturales. También contempla el apoyo a la traducción, impresión y distribución de manuales, guías e instructivos que fomenten el diálogo intercultural de aquellas comunidades cuya lengua nativa no sea el castellano. Estos productos deberán tener presentación bilingüe y comprometer, a través de un plan de difusión, su bajada efectiva en la comunidad a la que está dirigida.</t>
  </si>
  <si>
    <t>Se seleccionaron 6 proyectos vinculados a comunidades de pueblos originarios y migrantes tras el proceso de reevaluaciones en la modalidad de Iniciativas de fomento lector y/o escritor en espacios de lectura en el año 2021. Por lo tanto, su implementación se realizó durante ese año presupuestario.</t>
  </si>
  <si>
    <t>En el diseño de bases 2021 se eliminó la modalidad Iniciativas de fomento lector y/o escritor para la promoción de la interculturalidad pero se incluyen este tipo de proyectos en Iniciativas de Fomento Lector y/o Escritor en espacios de lectura. Además, se incluye la dimensión enfoque de inclusión en los criterios de evaluación de la Línea de Fomento de la Lectura y/o Escritura.</t>
  </si>
  <si>
    <t>1. N° de proyectos con financiamiento respecto de los seleccionados, por año</t>
  </si>
  <si>
    <t>6/657</t>
  </si>
  <si>
    <t>Se están considerando los 6 seleccionados en la Modalidad de Iniciativas de fomento lector y/o escritor en espacios de lectura y los 657 proyectos seleccionados en la convocatoria 2021 (última convocatoria con esta modalidad).</t>
  </si>
  <si>
    <t>El porcentaje resulta respecto de los 6 proyectos seleccionados en Modalidad de Iniciativas de fomento lector y/o escritor en espacios de lectura y los 3787 postulados en la convocatoria 2021.</t>
  </si>
  <si>
    <t>No tenemos certeza de la ejecución de los proyectos seleccionados en razón de que durante el año 2021 se implementaron prórrogas por el contexto sanitario (rex 470).</t>
  </si>
  <si>
    <t>Correos electrónicos - SIAC.</t>
  </si>
  <si>
    <t>Capacitar a las y los funcionarios de las Áreas Técnicas para un tratamiento adecuado a la población migrante</t>
  </si>
  <si>
    <t>Realizar 4 capacitaciones anuales a funcionarios/as de trato directo de las Áreas Técnicas Locales, sobre estándares internacionales de derechos humanos y respecto del tratamiento de personas migrantes que se encuentran privadas de libertad.</t>
  </si>
  <si>
    <t>Ministerio de Justicia y Derechos Humanos - Subsecretaría de Derechos Humanos; Ministerio del Interior y Seguridad Pública; Embajadas o Consulados</t>
  </si>
  <si>
    <t>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Migrantes, dicha capacitación debe enfocarse en "Derechos de las personas Migrantes privadas de Libertad"</t>
  </si>
  <si>
    <t>1. N° de funcionarios/as capacitados, por año</t>
  </si>
  <si>
    <t>Durante el año 2021</t>
  </si>
  <si>
    <t>2. N° de jornadas de capacitación realizadas, por año</t>
  </si>
  <si>
    <t>Durante el año 2021. El número de jornadas corresponde a las actividades presenciales y no presenciales realizadas y/o coordinadas por el Departamento de DDHH, así como los Encargados Regionales de DDHH.</t>
  </si>
  <si>
    <t>Taller sobre “La Atención de Niños, Niñas y Adolescentes Migrantes”</t>
  </si>
  <si>
    <t>La Unidad de Relaciones Internacionales organiza cada año, en coordinación con el Departamento de Justicia Juvenil, el Departamento de Protección de Derechos, y otros organismos del Estado, al menos tres talleres de capacitación destinados a profesionales de los Centros Residenciales y Programas Ambulatorios de intervención, sobre atención a niños, niñas y adolescentes migrantes. Estos talleres tienen por objetivo contribuir al ejercicio de derechos de los niñas, niños y adolescentes migrantes ingresados a Programas o Centros de Protección, y de los adolescentes que se encuentran en Programas que ejecutan medidas y sanciones de responsabilidad penal adolescente.</t>
  </si>
  <si>
    <t>Ministerio del Interior y Seguridad Pública; Ministerio de Educación; Ministerio de Salud</t>
  </si>
  <si>
    <t>En coordinación con el Departamento de Justicia Juvenil y DEPRODE-, durante el segundo trimestre del año 2021, se realizaron 4 talleres macro zonales, cuya temática es “regularización migratoria y retornos seguros y protegidos”, cumpliendo así el compromiso contraído por SENAME en el marco del Plan de DDHH.</t>
  </si>
  <si>
    <t>1. N° de capacitaciones realizadas en un año</t>
  </si>
  <si>
    <t>4/4 =100% para el año 2021. Acción de carácter anual y de implementación continua y permanente. Ver observación metodológica</t>
  </si>
  <si>
    <t>Para el Año 2021, segundo semestre: 
Durante el segundo trimestre del año 2021, se realizaron 4 talleres macro zonales, cuya temática es “regularización migratoria y retornos seguros y protegidos”. Los talleres serán dirigidos a las y los funcionarios de los programas ambulatorios de la red de protección y a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
Se adjunta Planificación y Memorándum Nro.349 de 5 de mayo 2021, del jefe de Departamento de Protección derechos convocando a las jornadas Macrozonales. 
Para el año 2021:
Durante el primer semestre del año 2021, se tiene programado 4 talleres macro zonales, cuya temática es “regularización migratoria y retornos seguros y protegidos”. Los talleres serán dirigidos a las y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
Finalmente, se informa que, por disposición de la Dirección Nacional del Servicio, en el mes de diciembre la Unidad de Relaciones Internacionales y Cooperación fue suprimida. Quedando la atención de casos de niñas, niños y adolescentes, en el Departamento de Protección de Derechos; y Cooperación Internacional en Gabinete.
Durante el primer semestre del año 2021, se tiene programado 4 talleres macro zonales, cuya temática es “regularización migratoria y retornos seguros y protegidos”. Los talleres serán dirigidos a las y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
Finalmente, se informa que, por disposición de la Dirección Nacional del Servicio, en el mes de diciembre la Unidad de Relaciones Internacionales y Cooperación fue suprimida. Quedando la atención de casos de niñas, niños y adolescentes, en el Departamento de Protección de Derechos; y Cooperación Internacional en Gabinete.
Año 2020
En el período informado desde 01 de mayo al 27 de Noviembre. Es dable informar que hasta abril del presente la unidad de relaciones internacionales informa que en este período se realizaron las coordinaciones con las respectivas Direcciones Regionales, a fin de levantar el interés por la capacitación en los contenidos en la Circular Nº 4 que fija el procedimiento relativo al ingreso de niños y niñas extranjeros a la Red de atención del Servicio Nacional de Menores. Una vez recepcionada las solicitudes se procede a agenda. Debido a la contingencia provocada por el virus COVID-19, se verifica con los/as Directores/as Regionales la posibilidad de que el Seminario se realice a través de una plataforma virtual. La fecha de realización del seminario y su modalidad vía plataforma o presencial se decidirá con cada Director/a Regional, al menos un mes antes de su realización.
A continuación se presenta un cuadro resumen con los talleres planificados para el año 2020 fijados en abril:
Región Fecha del Taller
Región de Tarapacá Segunda quincena de mayo 2020.
(Se confirmará de acuerdo a evolución de la Pandemia).
Región de Magallanes y de la Antártica Chilena Segunda quincena de junio de 2020. (Se confirmará de acuerdo a evolución de la Pandemia).
Región de Coquimbo Segunda quincena de Agosto de 2020. (Se confirmará de acuerdo a evolución de la Pandemia).
Región Metropolitana Segunda quincena de Agosto de 2020. (Se confirmará de acuerdo a evolución de la Pandemia).
Región de Atacama Primera quincena de septiembre de 2020.
(Se confirmará de acuerdo a evolución de la Pandemia).
Región de Ñuble Primera quincena de noviembre de 2020
(Se confirmará de acuerdo a evolución de la Pandemia).
Con posterioridad y dado la emergencia sanitaria que atraviesa el país se realiza una recalendarización, la cual se empieza a ejecutar con los respectivos equipos regionales a partir de julio del presente año.
A continuación se presenta un cuadro resumen con los talleres planificados y realizados según planificación ajustada:
Región Fecha del Taller
Región de Coquimbo Segunda quincena de Julio 2020. 
Taller realizado el 15 , 22 y 27 de julio
Región de Magallanes y de la Antártica Chilena Primera quincena de Septiembre de 2020. 
Taller realizado el 3 y 4 de septiembre 
Región de Tarapacá Última semana de septiembre primera de octubre 2020.
Taller realizado el 28 y 29 de septiembre 
Región Metropolitana Segundo semestre 2020.
(Se confirmará de acuerdo a evolución de la Pandemia).
Región de Atacama Segundo semestre 2020.
(Se confirmará de acuerdo a evolución de la Pandemia).
Región de Ñuble Segundo semestre 2020. 
(Se confirmará de acuerdo a evolución de la Pandemia).
En relación a lo informado encuadro adjunto, se acompaña las listas de asistencia de las jornadas realizadas en las regiones de Magallanes y Antártica Chilena, Tarapacá y Coquimbo, entregadas como verificador de la actividad y validada por el Director Regional con el correo electrónico institucional de cada funcionario que concurrió especificando su email pertenecientes a proyectos de protección y de Justicia Juvenil que asistieron de invitados a la jornada realizado por plataforma zoom.
Año 2019
En el transcurso del año 2019, se han realizado los cuatro talleres de capacitación que más abajo se listan, organizadas, en conjunto, por la Unidad de Relaciones Internacionales, los Departamentos Técnicos de Protección y Justicia Juvenil, y con la participación de los mismos actores de otros organismos que han intervenido en éstas en los años anteriores (Departamento de Extranjería y Migración del Ministerio del Interior y Seguridad Pública, Ministerio de Salud, Ministerio de Educación, Servicio de Registro Civil e Identificación, que han dado a conocer a la red institucional, sus disposiciones para la atención de niños, niñas y adolescentes migrantes). En estas capacitaciones se difundieron todos los puntos contenidos en la Circular Nº 4 que fija el procedimiento relativo al ingreso de niños y niñas extranjeros a la Red de atención del Servicio Nacional de Menores. En la la Región Metropolitana, en el transcurso del mes de noviembre de 2019, se ejecutaron en dos talleres el día 20 de noviembre focalizado en funcionarios de Programas de Justicia Juvenil y el 22 de noviembre para funcionarios que se desempeñaban en Organismos colaboradores de Protección de Derechos.
A continuación, se presenta un cuadro resumen con los talleres realizados durante el año 2019:
Región Fecha del Taller
Región de Arica y Parinacota 29 de mayo de 2019, 157 participantes. 
Región de Valparaíso 29 de agosto de 2019, 69 participantes.
Región Metropolitana 20 de noviembre de 2019, 111 participantes .
Región Metropolitana 22 de noviembre de 2019, 54 participantes .
Se adjuntan algunos verificadores a modo ilustrativo. En algunos taller, el verificador es la lista de asistencia y por esta razón no pueden ser presentados como verificadores pues contienen información sensible resguardada por ley.</t>
  </si>
  <si>
    <t>Los talleres han contado con la participación de los mismos actores de otros organismos que han intervenido en éstas en los años anteriores (Departamento de Extranjería y Migración del Ministerio del Interior y Seguridad Pública, Ministerio de Salud, Ministerio de Educación, Servicio de Registro Civil e Identificación, que han dado a conocer a la red institucional, sus disposiciones para la atención de niños, niñas y adolescentes migrantes.</t>
  </si>
  <si>
    <t>Prácticas para la generación de conocimiento de la población migrante</t>
  </si>
  <si>
    <t>Lanzamiento de publicación institucional periódica que entregue información y análisis relacionados con los desafíos de la migración en el país. Periodicidad semestral.</t>
  </si>
  <si>
    <t>Mantener actualizada las estadísticas migratorias desagregadas por nacionalidad, rango etario y sexo como insumo relevante para el diseño e implementación de avances en la modernización institucional para la gestión migratoria, para la evaluación e incorporación de nuevas normativas que regulen los flujos migratorios, la elaboración de propuestas de políticas públicas en el ámbito de la migración, y el análisis e investigación acerca de la realidad migrante en Chile</t>
  </si>
  <si>
    <t>1. Dos boletines por año</t>
  </si>
  <si>
    <t>Se generaron 3 el año 2021.</t>
  </si>
  <si>
    <t>Los boletines se encuentran disponibles en la página web: https://www.extranjeria.gob.cl/media/2021/08/Estimacio%CC%81n-poblacio%CC%81n-extranjera-en-Chile-2020-Metodologi%CC%81a.pdf.
En Diciembre 2021, se publicó por primera vez un documento de análisis de la situación laboral de las personas extranjeras en base a la Encuesta Nacional de Empleo en el Boletín de Empleo Extranjero publicado en:https://www.extranjeria.gob.cl/media/2021/12/Bolet%C3%ADn-DEM_ASO21_vf10122021.pdf.</t>
  </si>
  <si>
    <t>Reuniones interinstitucionales con el INE, Servicio de Registro Civil e Identificación, Ministerio de Relaciones Exteriores y Policía de Investigaciones de Chile.</t>
  </si>
  <si>
    <t>Facilitar el acceso a la población extranjera a viviendas en arriendo</t>
  </si>
  <si>
    <t>Facilitar el acceso a la población extranjera a viviendas en arriendo, a través del programa regular y de otras iniciativas que permitan disponer de viviendas sociales para este fin.</t>
  </si>
  <si>
    <t>Las personas migrantes participan en los llamados regulares de cada año.</t>
  </si>
  <si>
    <t>1. N° de personas extranjeras que acceden al Programa Subsidio de Arriendo, regulado por el D.S. N°52</t>
  </si>
  <si>
    <t>Dato acumulado del año 2014 a 2021: 4.774 postulaciones de personas extranjeras beneficiadas.
2021:</t>
  </si>
  <si>
    <t>Datos período 2014 - octubre 2021.
Desagregación por año:
2014: 27 postulaciones de personas extranjeras beneficiados respecto de 27 postulantes.
2015: 57 postulaciones de personas extranjeras beneficiadas respecto de 67 postulantes.
2016: 483 postulaciones de personas extranjeras beneficiadas respecto de 548 postulantes.
2017: 459 postulaciones de personas extranjeras beneficiadas respecto de 671 postulantes.
2018: 719 postulaciones de personas extranjeras beneficiadas respecto de 1.511 postulantes.
2019: 1001 postulaciones de personas extranjeras beneficiadas respecto de 1.315 postulantes.
2020: 1.223 postulaciones de personas extranjeras beneficiadas respecto de 1.941 postulantes.
2021: 805 postulaciones de personas extranjeras beneficiadas respecto de 2.514 postulantes.
Información disponible en : https://www.observatoriourbano.cl/estadisticas-habitacionales/</t>
  </si>
  <si>
    <t>Se registra un paulatino aumento de postulantes y seleccionados extranjeros respecto del total de personas beneficiadas, pasando de un 0,38% (2014), a 1,90% (2015), 4,57% (2016), 5,22% (2017), 9,94% (2018), 13,29% (2019), 13,23% (2020), y 13,48 % a octubre de 2021.</t>
  </si>
  <si>
    <t>Continuación de los llamados regulares</t>
  </si>
  <si>
    <t>Difusión de las medidas mediante Consulados y Municipios.</t>
  </si>
  <si>
    <t>Reuniones de coordinación Minvu - Departamento de Extranjería y Migraciones, Ministerio del Interior y Seguridad Pública.</t>
  </si>
  <si>
    <t>Mesas Agenda de Inclusión Minvu</t>
  </si>
  <si>
    <t>El Programa de Arriendo pasó por el proceso de Evaluación Focalizada de Ámbito, a través de DIPRES y evaluación Ex Ante de MDSYF</t>
  </si>
  <si>
    <t>Generar conocimiento interinstitucional en materia migratoria, para el diseño de la política habitacional y urbana</t>
  </si>
  <si>
    <t>Generar iniciativas sectoriales y convenios para el desarrollo de conocimiento interinstitucional en materia migratoria, a través de la elaboración y desarrollo de estudios e investigaciones, que sirvan de insumo al diseño de la política habitacional y urbana.
En este contexto, se suscribió el Convenio de colaboración entre el Ministerio de Vivienda y Urbanismo y la Organización Internacional para las Migraciones, cuyo objetivo es servir de base para promover y desarrollar una relación de cooperación mutua respecto de todas aquellas materias referentes al tema de migraciones que sean de interés común a ambas instituciones.</t>
  </si>
  <si>
    <t>Estudio "Identificación de brechas en el acceso al Programa Subsidio de Arriendo por parte de población migrante", terminado, sus resultados fueron presentados a autoridades ministeriales y áreas involucradas en el mejoramiento de programas de vivienda.</t>
  </si>
  <si>
    <t>Informe final del estudio disponible en página web Observatorio Urbano https://observatoriourbano.cl/estudios-y-publicaciones/ en la categoría arriendo.</t>
  </si>
  <si>
    <t>1. N° de estudios e investigaciones realizadas y publicadas en materia migratoria</t>
  </si>
  <si>
    <t>Estudio "Identificación de brechas en el acceso al Programa Subsidio de Arriendo por parte de población migrante", en desarrollo por parte de la Dirección de Estudios Sociales de la UC (DESUC) y el Centro de Estudios Interculturales e Indígenas (CIIR) - Pontificia Universidad Católica de Chile. Estudio Terminado y entregado. Taller interno para difundir los resultados y recomendaciones realizado el 2 de abril 2019; Seminario abierto efectuado el 29 de mayo 2019.</t>
  </si>
  <si>
    <t>2. N° de recomendaciones de adecuaciones a normativa habitacional y/o urbana o medidas propuestas, surgidas a partir de los estudios e investigaciones realizadas</t>
  </si>
  <si>
    <t>Trabajo a realizar por parte de las Divisiones involucradas en realizar adecuaciones</t>
  </si>
  <si>
    <t>22.000.000.-</t>
  </si>
  <si>
    <t>21.925.000.-</t>
  </si>
  <si>
    <t>Adicionalmente al estudio ya reportado, se puede indicar que el Equipo de la Agenda de Inclusión Social, elaboró el Diagnóstico MINVU para la Política Migratoria, el cual es parte de un trabajo colaborativo con del Departamento de Extranjería y Migraciones del Ministerio del Interior y Seguridad Pública.</t>
  </si>
  <si>
    <t>Entrevistas semi-estructuradas a 3 tipos de actores: migrantes que no han postulado al subsidio y migrantes que si lo han realizado en 4 comunas del país; además actores claves (académicos, funcionarios públicos, miembros de la sociedad civil, entre otros.</t>
  </si>
  <si>
    <t>Reuniones de coordinación Minvu - DESUC-CIIR</t>
  </si>
  <si>
    <t>Si bien el Estudio "Identificación de brechas en el acceso al Programa Subsidio de Arriendo por parte de población migrante" no se realiza en el marco de ningun Convenio, cabe señalar que el Minvu suscribió un Convenio de colaboración con la Organización Internacional para las Migraciones (OIM), el cual contempla una línea de trabajo relativa a "Publicaciones y difusión" en el ámbito de las migraciones.</t>
  </si>
  <si>
    <t>Publicación del Estudio en página Observatorio Urbano</t>
  </si>
  <si>
    <t>Desarrollar Planes de Acompañamiento Social en los programas habitacionales, que fomenten la interculturalidad</t>
  </si>
  <si>
    <t>Desarrollar Planes de Acompañamiento Social (PAS) en los Programas Habitacionales Fondo Solidario de Vivienda y Programa de Habitabilidad Rural, que fomenten la interculturalidad con enfoque de integración social, en proyectos que cuenten con una presencia significativa de familias migrantes.
Incorporar a entidades especializadas para trabajar en conjunto en el desarrollo de estos PAS, recogiendo y difundiendo las buenas experiencias.</t>
  </si>
  <si>
    <t>No se contemplan avances para este periodo considerando el contexto de COVID- 19</t>
  </si>
  <si>
    <t>1. Evaluación sectorial de la aplicación del Plan de Acompañamiento Social en una muestra nacional de proyectos habitacionales colectivos, seleccionados a través del DS 49, V. y U., de 2011, integrados al menos por un 10% de familias migrantes</t>
  </si>
  <si>
    <t>El PAS se encuentra en proceso de revisión y ajustes, ya que se está trabajando en un diagnóstico que permitirá contar con nuevos antecedentes para incorporar el enfoque intercultural.</t>
  </si>
  <si>
    <t>2. Informe de Evaluación con propuestas de implementación del Plan de Acompañamiento Social, pertinente a las características de estos grupos</t>
  </si>
  <si>
    <t>Esta fase se podría concluir el año 2022.</t>
  </si>
  <si>
    <t>Se cuenta con la Sistematización del Taller sobre Plan de Acompañamiento Social y Población Migrante realizado en el MINVU el 30-06-2019, elaborada por el Centro de Estudios de Ciudad y Territorio. 
Adicionalmente, es posible informar que actualmente el Plan de Acompañamiento social (PAS) se encuentra en proceso de revisión y ajustes, ya que se está trabajando en un diagnóstico que permitirá contar con nuevos antecedentes para incorporar el enfoque intercultural, acción que se podría concretar el año 2022.
Finalmente, es importante indicar que el contexto sanitario por (COVID - 19), ha incidido en los plazos de cumplimiento de la medida.</t>
  </si>
  <si>
    <t>Revisión de la metodología del cálculo de vulnerabilidad para la asignación de la Subvención Escolar Preferencial</t>
  </si>
  <si>
    <t>Los niños, niñas y adolescentes nacidos fuera de Chile son identificados al momento de entrar al sistema educacional con un identificador provisorio. Este, al no ser un identificador que permita verificar la existencia de esa persona, no se contabiliza actualmente para el cálculo de vulnerabilidad para la asignación de la Subvención Escolar Preferencial. 
Se realizará una mesa dentro del MDS en la cual se discutirá, entre otras cosas, una posible solución reconociendo que no incluirlos en el cálculo por este motivo no es sostenible en el tiempo.</t>
  </si>
  <si>
    <t>Ministerio de Desarrollo Social y Familia - Subsecretaría de Evaluación Social</t>
  </si>
  <si>
    <t>Mesa en la que se tratará, entre otras cosas, este tema en relación al Registro Social de Hogares y la localización de beneficios como el SEP internamente en el MDSF.</t>
  </si>
  <si>
    <t>1. Nº de sesiones de la mesa de RSH llevadas a cabo</t>
  </si>
  <si>
    <t>La mesa sesionó al menos 2 veces, con fechas 6 junio 2019 y 2 octubre de 2019.</t>
  </si>
  <si>
    <t>Se sesionó Internamente en el MDSF, y luego también en una mesa conjunta con MINEDUC (2019). Se avanzó hasta marzo 2020, que</t>
  </si>
  <si>
    <t>sin asignación presupuestaria</t>
  </si>
  <si>
    <t>Desde MDSF construimos una parte de las nóminas en base a la metodología que define MINEDUC y, luego MINEDUC agrega otros criterios. Finalmente, MINEDUC es el que asigna el beneficio por lo que el dato reportado proviene de ellos, lo que implica que se reporte al MDSF el dato desde MINEDUC.
Cabe destacar, que si bien apoyamos a MINEDUC en nuestro rol de asistencia técnica en el uso del instrumento, la definición de cómo se asigna la SEP recae en MINEDUC y esto no fue incorporado en las modificaciones legales.</t>
  </si>
  <si>
    <t>Coordinaciones con el Ministerio de Educación</t>
  </si>
  <si>
    <t>Incorporar el enfoque intercultural en planes de intervención de campamentos vigentes con población migrante</t>
  </si>
  <si>
    <t>Incorporar el enfoque intercultural en planes de intervención de campamentos vigentes con población migrante.</t>
  </si>
  <si>
    <t>Elaboración de Diagnósticos y Planes de intervención</t>
  </si>
  <si>
    <t>1. % de campamentos vigentes en el año t (año de la medición), que incorporan el enfoque intercultural en sus planes de intervención</t>
  </si>
  <si>
    <t>Entre los meses de noviembre y diciembre de 2021, los campamentos con intervención en materia de interculturalidad aumentan a 47, implicando un incremento en el porcentaje de campamentos que en sus planes incorporan acciones de trabajo con familias migrantes y de pueblos originarios. Llegando a representar el 9,1 % del total.</t>
  </si>
  <si>
    <t>Durante el año 2021, se finalizaron los diagnósticos socio territoriales, en el marco del convenio multisectorial, sumando otras instituciones tales como FOSIS, Techo, FUSUPO, Otro Chile Posible, entre otras.</t>
  </si>
  <si>
    <t>Convenio multisectorial, sumando otras instituciones tales como FOSIS, Techo, FUSUPO, Otro Chile Posible, entre otras.</t>
  </si>
  <si>
    <t>Planes de intervención que incorporan enfoque intercultural diseñados</t>
  </si>
  <si>
    <t>Diseñar proyectos de recuperación de los terrenos en los cuales se emplazaban campamentos</t>
  </si>
  <si>
    <t>Diseñar proyectos de recuperación en los terrenos en los que se emplazaban campamentos, mediante el diseño de paseos, miradores, plazas u otro tipo de equipamientos, considerando la diversidad cultural de los habitantes de los territorios.
Estos proyectos permiten entregar una nueva identidad a los terrenos liberados, con la finalidad de generar espacios públicos de encuentro para la comunidad y evitar así nuevos repoblamientos.</t>
  </si>
  <si>
    <t>Elaboración de manual de procedimientos (Orientaciones Técnicas)</t>
  </si>
  <si>
    <t>1. Orientaciones técnicas para considerar la diversidad cultural en los proyectos de recuperación de los terrenos que involucren espacios públicos, obras de paisaje y/o equipamiento barrial, entregadas</t>
  </si>
  <si>
    <t>Se incorpora el enfoque multicultural en el Manual de Procedimientos (Orientaciones Técnicas) del Programa Asentamientos Precarios, aprobado bajo resolución exenta N° 600 del 13 de mayo del 2021. Además, se confeccionó un anexo a modo guía metodológica que indica las tipologías de los Proyectos de recuperación señalando, cuando corresponda, diseños con pertinencia cultural.</t>
  </si>
  <si>
    <t>2. % de diseños de proyectos de recuperación que consideran la diversidad cultural de los habitantes de los territorios</t>
  </si>
  <si>
    <t>No existe avance en el indicador sobre diseños de proyectos de recuperación con pertinencia cultural. Lo anterior, debido a que en los polígonos donde se desarrollan los proyectos de recuperación, no habita población migrante ni grupos tribales o pueblos originarios. Tampoco en los barrios adyacentes.</t>
  </si>
  <si>
    <t>Se avanzó en la elaboración de un Manual de Procedimiento (Orientaciones Técnicas) que incorpora el componente de interculturalidad. Sin embargo, aún no se han iniciado proyectos de recuperación que incorporen este enfoque, esto debido a que en los polígonos en donde se desarrollan los proyectos de recuperación o en los barrios adyacentes no habita población migrante ni grupos tribales o pueblos originarios.</t>
  </si>
  <si>
    <t>Asilo de Calidad (QAI)</t>
  </si>
  <si>
    <t>El programa tiene por objetivo mejorar el procedimientos de elegibilidad, incluido el análisis de casos, realización de entrevistas, entre otras materias vinculadas al debido proceso. Además de fortalecer la capacidad y el conocimiento de las autoridades respecto a materias asociadas al asilo, e introducir conceptos eficientes de gestión y manejo de los procedimientos.</t>
  </si>
  <si>
    <t>Chile completó las 4 fases de la QAI, implementando de forma paralela todas las acciones comprometidas en el Plan de Acción QAI</t>
  </si>
  <si>
    <t>1. % cumplimiento indicadores Plan de Acción</t>
  </si>
  <si>
    <t>1. a la fecha se ha cumplido el 100 % de los indicadores comprometidos por Chile relativos al Plan de Acción QAI.</t>
  </si>
  <si>
    <t>Meta 4: Fortalecer el asilo de calidad y la integración local de solicitantes de la condición de refugiado</t>
  </si>
  <si>
    <t>Solicitud de Reconocimiento de la Condición de Refugiado en frontera</t>
  </si>
  <si>
    <t>Realización de capacitación a funcionarios de la Policía de Investigaciones de frontera.</t>
  </si>
  <si>
    <t>Realizar capacitaciones a la Policía de Investigaciones de frontera, en materia de refugio. Se capacitó a funcionarios de PDI que desempeñan sus labores en diferentes pasos fronterizos, en relación a la legislación y procedimientos en materia de refugio. Se realizaron 5 capacitaciones, de manera presencial en los complejos fronterizos de: Carretera Chacalluta, Colchane, Los Libertadores y Aeropuerto Arturo Merino Benítez. En dichas instancias funcionarios de la Sección Refugio y Reasentamiento del Departamento de Extranjería y Migración, actual Servicio Nacional de Migraciones tuvieron reuniones con los encargados de los complejos fronterizos y funcionarios de PDI, para abordar temas de Refugio.</t>
  </si>
  <si>
    <t>1. N° de funcionarios/as capacitadas</t>
  </si>
  <si>
    <t>170 funcionarios de la PDI capacitados durante el año 2019.</t>
  </si>
  <si>
    <t>Años 2020 y 2021: Por la contingencia que afecta al país debido al COVID 19, no se han realizado capacitaciones en frontera a PDI</t>
  </si>
  <si>
    <t>Producto de la pandemia y las medidas de restricción impuestas por la autoridad sanitaria, no fue posible que los funcionarios del Servicio se trasladaran a capacitar a los complejos fronterizos.</t>
  </si>
  <si>
    <t>Acceso a la información para solicitantes de refugio</t>
  </si>
  <si>
    <t>Implementación de una cartilla informativa completa para solicitantes de refugio, que contenga sus derechos y obligaciones, y se difunda en lugares pertinentes.</t>
  </si>
  <si>
    <t>Entrega de la cartilla informativa que contiene los derechos y deberes de los solicitantes de refugio e información relevante al momento de la formalización de la solicitud de refugio, en las Dependencias del Departamento de Extranjería y Migración en Santiago o Gobernaciones Provinciales.</t>
  </si>
  <si>
    <t>1. N° de lugares con cartilla disponible para entrega, respecto a universo de lugares prioritarios</t>
  </si>
  <si>
    <t>Cartilla entregada al 100% de quienes formalizan su solicitud de refugio en la Región Metropolitana y en las Delegaciones Presidenciales, ex Gobernaciones Provinciales.</t>
  </si>
  <si>
    <t>Modernización de procedimiento de atención a público</t>
  </si>
  <si>
    <t>Creación de un área de atención a público que dé respuesta a consultas relativas al trámite de refugio, a los trámites asociados al procedimiento, al sello de residencias, entre otras atenciones.</t>
  </si>
  <si>
    <t>Creación de un área de atención de público que de respuesta a consultas relativas al trámite de refugio, a los trámites asociados al procedimiento, al sello de residencia, entre otros trámites.</t>
  </si>
  <si>
    <t>1. Aumento en el N° de funcionarios destinado a estas tareas</t>
  </si>
  <si>
    <t>Desde el año 2018 al 2021 se aumentó en un 166% el número de funcionarios en el área de atención de público</t>
  </si>
  <si>
    <t>Producto de la pandemia, se debió adaptar el sistema de atención de público a la contingencia sanitaria, redistribuyendo tareas y adaptando trámites. Se implementaron las siguientes medidas:
1.-Modificación de la atención presencial: se mantuvo pero con los resguardos necesarios para asegurar la salud tanto de los funcionarios como de los usuarios, tomando todas las medidas decretadas por la autoridad sanitaria. 2.- Estampado electrónico para prórrogas de visas temporarias de solicitantes de refugio y registro automático de visas. 3.- Envío de copias de expedientes requeridos por los solicitantes de refugio, de forma electrónica. 4.- Entrega de certificado de permanencia definitiva electrónica para refugiados. 5.- Entrevistas de elegibilidad de solicitantes de refugio de regiones via web.</t>
  </si>
  <si>
    <t>2. % de funcionarios en relación al N° de atenciones diarias</t>
  </si>
  <si>
    <t>Año 2021 50 atenciones presenciales diarias son atendidas por 5 funcionarios.</t>
  </si>
  <si>
    <t>Como resultado de las medidas tomadas en el contexto de la modernización y pandemia, el número de usuarios del 2020 al 2021 bajó de 80 diarios a 50.</t>
  </si>
  <si>
    <t>Elaboración Manual de procedimiento de la Unidad de Refugio</t>
  </si>
  <si>
    <t>Elaborar un manual de procedimiento administrativo, que fije procedimientos habituales relativos al trabajo de la unidad y que permita a todos los funcionarios desarrollar las actividades habituales.</t>
  </si>
  <si>
    <t>Elaboración y difusión del Manual de Procedimiento de Determinación de la Condición de Refugiado.</t>
  </si>
  <si>
    <t>1. Manual de Procedimiento elaborado</t>
  </si>
  <si>
    <t>Manual de Procedimiento elaborado y distribuido a todas las Gobernaciones Provinciales del país en diciembre de 2020</t>
  </si>
  <si>
    <t>Proyecto de Atención de niños, niñas y adolescentes solicitantes de refugio y refugiados/as</t>
  </si>
  <si>
    <t>Elaborar proyecto de atención de niños, niñas y adolescentes solicitantes de Refugio y Refugiados, que permita asegurar el derecho de éstos acceder al procedimiento, resguardando su seguridad e identidad, entre otros elementos de análisis.</t>
  </si>
  <si>
    <t>Creación de documento o instructivo para la atención de NNA</t>
  </si>
  <si>
    <t>1. Documento o instructivo de atención a niños, niñas y adolescentes elaborado</t>
  </si>
  <si>
    <t>Documento elaborado y en actual uso</t>
  </si>
  <si>
    <t>Implementación y seguimiento Programa de Reasentamiento de ciudadanos sirios</t>
  </si>
  <si>
    <t>Desarrollar el plan de reasentamiento diseñado para la recepción e integración de Refugiados Sirios procedentes de El Líbano, que se instalarán en las comunas de Macul y Villa Alemana.</t>
  </si>
  <si>
    <t>Evaluación del Programa de Reasentamiento</t>
  </si>
  <si>
    <t>1. Evaluación final del Programa de reasentamiento de ciudadanos Sirios realizado</t>
  </si>
  <si>
    <t>Se elaboraron dos documentos de evaluación final del programa de reasentamiento: uno del Departamento de Extranjería y Migración (DEM) actual Servicio Nacional de Migraciones y otro elaborado por la Vicaría de la Pastoral Social1. Evaluación final del Programa de reasentamiento de ciudadanos Sirios realizado</t>
  </si>
  <si>
    <t>Seminarios - Talleres de capacitación en Refugio y Reasentamiento</t>
  </si>
  <si>
    <t>Sensibilizar a funcionarias y funcionarios públicos sobre la realidad de solicitantes de refugio y refugiados, así como también difundir procedimientos administrativos para el reconocimiento de la condición de refugiado y los lineamientos en materia de integración.</t>
  </si>
  <si>
    <t>Realizar capacitaciones a funcionarios públicos que den a conocer la ley de refugio, el procedimiento, estadísticas y discusiones en materia de Refugio y Reasentamiento.</t>
  </si>
  <si>
    <t>Publicación de datos estadísticos relativos a las solicitudes de refugio y refugiados, que permite ver tendencia durante los últimos años, controlado por variables sociodemográficas</t>
  </si>
  <si>
    <t>1. N° de capacitaciones realizadas durante el año</t>
  </si>
  <si>
    <t>Durante 2021 se realizaron 4 talleres de capacitación, capacitándose a 800 funcionarios. 
Actualización periódica de datos estadísticos en la plataforma web de extranjería.
Se han publicado datos semestrales estadísticos en la página WEB de Extranjería, que contiene información relativa a solicitudes de refugio. La última publicación se actualizó en febrero de 2021</t>
  </si>
  <si>
    <t>Mesa técnica de coordinación intersectorial</t>
  </si>
  <si>
    <t>Convocar, coordinar y liderar mesa técnica intersectorial e interinstitucional que permita afrontar situaciones de alta complejidad en los procesos de integración de solicitantes de refugio y refugiados.</t>
  </si>
  <si>
    <t>Reuniones de coordinación de la Mesa, en el caso de detección de solicitantes de de refugio o refugiados, en situación de vulnerabilidad.</t>
  </si>
  <si>
    <t>1. N° de reuniones realizadas con instituciones afines</t>
  </si>
  <si>
    <t>Coordinación periódica con la agencia implementadora que entrega los recursos del Estado a los solicitantes de refugio y refugiados en situación de vulnerabilididad social, así como también, frente a casos vulnerables detectados, con el Servicio Mejor Niñez, ex Sename y el Ministerio de la Mujer y Equidad de Género y otras instituciones afines</t>
  </si>
  <si>
    <t>Para el cumplimiento del indicador se debió realizar una coordinación periódica frente a la presencia y detección de casos vulnerables.</t>
  </si>
  <si>
    <t>Coordinación periódica con Servicio Mejor Niñez, ONG Fasic, Servicio Nacional de la Mujer, cuando se presentan solicitantes de refugio en situación de vulnerabilidad.</t>
  </si>
  <si>
    <t>Sistema de detección y seguimiento de casos vulnerables</t>
  </si>
  <si>
    <t>Establecer un mecanismo que permita detectar situaciones de vulnerabilidad, activando redes para una adecuada y oportuna atención en materia de integración para solicitantes de refugio y refugiados.</t>
  </si>
  <si>
    <t>Coordinación y derivación interna a ONG FASIC, para atención de solicitantes de la condición de refugiado y refugiados, respecto de los cuales se ha detectado una situación particular de vulnerabilidad.</t>
  </si>
  <si>
    <t>1. Mecanismo de detección de situaciones de vulnerabilidad establecido</t>
  </si>
  <si>
    <t>Se realizaron entrevistas a solicitantes de refugio y refugiados por personal capacitado con el objeto de detectar casos de vulnerabilidad social.</t>
  </si>
  <si>
    <t>2. % de casos vulnerables detectados que reciben atención</t>
  </si>
  <si>
    <t>Fueron detectados 10 casos durante el año 2021. 100% de los casos de vulnerabilidad social detectados fueron derivados a la ONG FASIC para su atención.</t>
  </si>
  <si>
    <t>Acción estratégica 1: Generar mecanismo de Derivación de casos vulnerables a FASIC</t>
  </si>
  <si>
    <t>Coordinación periódica con ONG Fasic para derivación de solicitantes de refugio y refugiados en situación de vulnerabilidad social.</t>
  </si>
  <si>
    <t>Encuentros con municipios en materia de refugio</t>
  </si>
  <si>
    <t>Establecer vínculos colaborativos con las Direcciones de Desarrollo Comunitario de las Municipalidades y Programas afines, para que solicitantes de refugio y refugiados puedan acceder a los distintos programas sociales, en cumplimiento a sus derechos.</t>
  </si>
  <si>
    <t>Reuniones con Municipios en el marco del Programa de Reasentamiento de ciudadanos sirios, con las Municipalidades de Maipú, Villa Alemana y Macul. Finalizado el Programa de Reasentamiento, no se realizaron reuniones con Municipalidades.</t>
  </si>
  <si>
    <t>1. N° de reuniones realizadas con municipalidades</t>
  </si>
  <si>
    <t>El año 2020 se realizaron 4 reuniones con los municipios en el marco del Programa de Reasentamiento de ciudadanos sirios.</t>
  </si>
  <si>
    <t>Las últimas reuniones con Municipios se realizaron en el año 2020 en el marco del Programa de Reasentamiento de ciudadanos sirios, con las Municipalidades de Maipú. Villa Alemana y Macul: Finalizado el programa de Reasentamiento, no se realizaron más reuniones con dichas instituciones.</t>
  </si>
  <si>
    <t>Mesas de trabajo con las Municipalidades que recibieron reasentados de nacionalidad siria.</t>
  </si>
  <si>
    <t>Programa de Asistencia Humanitaria para solicitantes de refugio y refugiados</t>
  </si>
  <si>
    <t>El Programa tiene por objetivo contribuir a la integración y protección de los solicitantes de reconocimiento de la condición de refugiado y refugiados, mediante la entrega de prestaciones humanitarias básicas a aquellos que se encuentran en situación de vulnerabilidad debidamente acreditada.</t>
  </si>
  <si>
    <t>Por Resolución Exenta N° 2.274 del fecha 08 de junio de 2019, del Ministerio del Interior y Seguridad Pública, se aprueba el programa de Asistencia Humanitaria. Para el 2019 la implementación del progama fue adjudicado por FASIC, entregando a la fecha 477 atenciones en el periodo enero-octubre, desglosadas de las siguiente manera: Arica(48); Iquique (136); Antofagasta (116) y Santiago (177).
Por Resolución Exenta N° 433 del 07-02-2020 el Ministerio del Interior y Seguridad Pública, aprueba programa de Asistencia Humanitaria. En el marco de este programa se dictó el Decreto Exento N° 433 de fecha 07 de febrero de 2020 que aprobó el convenio de transferencia de recursos entre el Ministgerio del Interior y Seguridad Pública y la agencia implementadora Fundación de Ayuda Social de Fieles de las Iglesias Cristianas (FASIC).
Mediante Resolución Exenta N°494 de fecha 12 de febrero de 2021, se aprueba el Programa de Asistencia Humanitaria Básica para refugiados y solicitantes de refugio del año 2021. En el marco de este programa, se dictó el Decreto Exento N°1495 de fecha 20 de mayo de 2021 que aprobó el Convenio de Transferencia de Recursos entre el Ministerio del Interior y Seguridad Pública y la Fundación de Ayuda Social de Fieles de las Iglesias Cristianas (FASIC).</t>
  </si>
  <si>
    <t>1. % de solicitantes de reconocimiento de condición de refugiado y refugiados que reciben asistencia humanitaria</t>
  </si>
  <si>
    <t>Entre los años 2018 al 2021, 105 solicitantes de refugio y refugiados recibieron asistencia humanitaria por parte de FASIC</t>
  </si>
  <si>
    <t>Personas Adultas Mayores</t>
  </si>
  <si>
    <t>Meta 1: Promover la autonomía personal y atender las situaciones de dependencia</t>
  </si>
  <si>
    <t>Diseñar e Implementar el Sistema Nacional de Apoyos y Cuidados en todas las regiones del país</t>
  </si>
  <si>
    <t>Promover el bienestar individual y de los hogares con al menos un integrante en situación de dependencia moderada o severa. Para ello se requiere que los hogares usuarios del Sistema accedan a los servicios y prestaciones sociales de apoyos y cuidados de manera articulada, los cuales se entregarán a través de la red SNAC y la ampliación de la misma. Los objetivos específicos, son:
1. Asegurar la coordinación y articulación de acciones y prestaciones públicas y privadas;
2. Promover la autonomía y prevenir la progresividad de la dependencia, a través de una red de servicios que incremente los programas y planes existentes;
3. Mitigar la carga de trabajo de los y las cuidadoras y su red de apoyo;
4. Establecer y supervisar el cumplimiento de estándares de calidad para servicios de apoyo y cuidado (públicos y privados), los cuales dependerán del tipo de servicio prestado.</t>
  </si>
  <si>
    <t>Ministerio de Desarrollo Social y Familia - Servicio Nacional del Adulto Mayor</t>
  </si>
  <si>
    <t>Servicio Nacional de la Discapacidad; Ministerio de Salud</t>
  </si>
  <si>
    <t>Creación del diseño del SNAC en el año 2016. por ende se encuentra en fase de implementación considerando tres áreas de trabajo: 
1 Gestión de la Red
2 Servicio de Atención Domiciliaria
3 Servicios Especializados de Apoyos y Cuidados</t>
  </si>
  <si>
    <t>La población objetivo del sistema la constituyen los hogares con integrantes hombres y/o mujeres con dependencia (moderada o severa), estos últimos son: 
• Personas de 60 años y más con dependencia.
• Personas en situación de discapacidad de cualquier edad con dependencia.
• Los/as cuidadoras familiares y/o red de apoyo de esas personas.</t>
  </si>
  <si>
    <t>1. N° de personas en situación de dependencia que cuentan con Plan de Cuidados en fase de implementación en un tt / Total de Personas que ingresan al Sistema en tt) * 100</t>
  </si>
  <si>
    <t>Son 1018 las personas que son mayores de 60 años y cuentan plan de cuidado</t>
  </si>
  <si>
    <t>Total país 1805</t>
  </si>
  <si>
    <t>2. % de comunas en que se encuentra implementado el sistema / Total de comunas del país</t>
  </si>
  <si>
    <t>El 2020 se piensa ampliar a 33 comunas nuevas.</t>
  </si>
  <si>
    <t>Obtener un presupuesto adecuado 2020 y en el futuro, que permita ir cumpliendo las metas propuestas.
Ante los nuevos requerimientos sociales el SNAC se debe proyectar como un Sistema muy relevante a nivel nacional.
Actualmente la pandemia COVID 19 tiene desde el último reporte a la fecha, los esfuerzos sociosanitarios de cuidado en la implementación de medidas de aislamiento y barreras sanitarias para los grupos vulnerables de SENAMA.</t>
  </si>
  <si>
    <t>Consolidación del programa en fase de implementación</t>
  </si>
  <si>
    <t>Extensión del programa a 55 regiones del país en el 2020</t>
  </si>
  <si>
    <t>con instituciones del Estado, en particular SENADIS, SENAMA y MINSAL y Consejo Consultivo del Sistema Intersectorial de Protección Social</t>
  </si>
  <si>
    <t>Becas Laborales</t>
  </si>
  <si>
    <t>Mejorar la calidad de vida de adultos mayores a través de becas laborales.</t>
  </si>
  <si>
    <t>Dirección Sociocultural Palacio de La Moneda; Ministerio de Salud; Servicio Nacional de la Discapacidad</t>
  </si>
  <si>
    <t>Ejecución cursos vía Becas Laborales derivados de requerimientos del SENAMA.</t>
  </si>
  <si>
    <t>Apertura postulaciones programa Formación en el Puesto de Trabajo (Experiencia Mayor) en el mes de enero 2021. Se cerraron postulaciones el 31 de diciembre 2021.</t>
  </si>
  <si>
    <t>1. Variación porcentual en el N° de usuarios adultos mayores haciendo uso de becas laborales Sence entre 2018 y 2021</t>
  </si>
  <si>
    <t>% Variación 2019-2020 al 31/12/2021
Becas Laborales: 
[Usuarios 2020 (0) - Usuarios 2019 (60) / Usuarios 2019 (60)]*100 = -100%
% Variación 2020-2021 al 31/12/2021
FPT (Experiencia Mayor):
[Usuarios 2021 (77) - Usuarios 2020 (382) / Usuarios 2021 (382)]*100 = -396,1%
Nota: 0 inscritos en cursos de capacitación del Programa Becas Laborales, para un total de 80 cupos disponibles, ya que las actividades de capacitación se encuentran suspendidas.</t>
  </si>
  <si>
    <t>Presupuesto Becas Laborales: En proceso de licitación, sin presupuesto asignado. Presupuesto FPT "Experiencia Mayor": $479.300.000</t>
  </si>
  <si>
    <t>FPT "Experiencia Mayor": 319 contratos concedidos al 31/12/2021, equivalente a $401.096.830</t>
  </si>
  <si>
    <t>El tema de adulto mayor es una de las prioridades en políticas sociales y forma parte de la Agenda de Gobierno. Además, a modo de facilitar el acceso a planes y programas, se modificó normativa y con ello eliminar requisitos de ingreso vinculados a la edad de los participantes.</t>
  </si>
  <si>
    <t>Inicio Ejecución Programa Regular Formación en el Puesto de Trabajo (Experiencia Mayor), orientado a personas cuya edad sea igual o superior a 60 años (adultos mayores). Abriendo postulaciones el 25 de enero de 2021 y se cerraron el 31 de diciembre 2022. Se concedieron 319 contratos (63,8%). Total cobertura: 500.</t>
  </si>
  <si>
    <t>Si bien se tenía contemplado para 2020 y 2021 implementación de Programa "Adulto Digital", tomando como base experiencia piloto 2019, se suspendió por el considerando situación sanitaria.</t>
  </si>
  <si>
    <t>Revisión y adecuación de programas ejecutados por el Servicio Nacional del Adulto Mayor en el ámbito de los cuidados sociosanitarios</t>
  </si>
  <si>
    <t>Realizar la revisión y diagnóstico de cada uno de los programas que el Servicio Nacional del Adulto Mayor ejecuta en materia de cuidados, mediante la conformación de un equipo interdisciplinario, y con la finalidad de determinar brechas existentes entre los estándares que establece la Convención Interamericana sobre la protección de los derechos humanos de las Personas Mayores, y la manera en que están diseñados y se ejecutan los programas. 
A partir de este diagnóstico, se realizarán adecuaciones y/o un rediseño de los programas, considerando los resultados de los diagnósticos realizados.</t>
  </si>
  <si>
    <t>El programa de cuidados domiciliarios SENAMA, acorde a la ley ingresada respecto a cuidados domiciliarios de Envejecimiento Positivo 
El Proyecto de Ley Senama quiere elevar a rango legal el derecho al cuidado con varios dispositivos y programas, durante este año 2020, si logra ingresar la Ley durante el año 2020, para ser aprobada dentro del 2021.</t>
  </si>
  <si>
    <t>Durante 2020 y con continuidad a 2021, como programa de cuidados domiciliarios de SENAMA se ha atendido a las personas mayores que estaban en condiciones de mayor riesgo en forma domiciliaria, a diferencia de quienes presentaban menor riesgo que se atendieron de forma telemática.
Se iniciaron 8 nuevos proyectos de cuidados domiciliarios en zonas rurales del país, totalizando 32 comunas con este servicio desde SENAMA.
En Septiembre del año 2021 se ingresa la comuna de Ninhue, pasando a 33 comunas que cuentan con este servicio</t>
  </si>
  <si>
    <t>1. N° de programas del ámbito de cuidado ejecutados por SENAMA que cuentan con diagnóstico / N° total de programas de SENAMA del ámbito de cuidado) * 100</t>
  </si>
  <si>
    <t>30 de los proyectos de Cuidados domiciliarios con un alcance de 33 comunas presentaron diagnóstico</t>
  </si>
  <si>
    <t>o Entregar servicios de apoyo y cuidados a adultos mayores que presentan dependencia moderada y/o severa y vulnerabilidad socioeconómica, en la realización de actividades de la vida diaria, buscando mejorar su calidad de vida y resguardo de su autonomía, dignidad e independencia.</t>
  </si>
  <si>
    <t>2. N° de programas del ámbito de cuidados ejecutados por SENAMA, que son reformulados en función del diagnóstico realizado en la línea de la convención interamericana / N° total de programas del ámbito de cuidados cuyo diagnóstico establece recomendaciones acorde a los estánderes definidos por la convención) * 100</t>
  </si>
  <si>
    <t>No se reformaron proyectos de Cuidados domiciliarios al año 2022, ya se había reformado el año 2017</t>
  </si>
  <si>
    <t>Se incluyó el pago a asistentes de cuidados desde el año 2017</t>
  </si>
  <si>
    <t>3. (N° de Centros Día por periodo anual y/o N° de actividades desarrolladas por SENAMA que permita fomentar el envejecimiento activo en las distintas comunas) Implementación de nuevos mecanismos programáticos que permitan un envejecimiento activo, como el fortalecimiento de la red de Centros Día y/o actividades que permitan la autovalencia y autonomía de las personas mayores</t>
  </si>
  <si>
    <t>Hay 104 centros de día comunitarios y 5 centros diurnos referenciales.</t>
  </si>
  <si>
    <t>4. (Cantidad de fiscalizaciones v.s. origen de las sanciones durante periodo anual) A través de la realización de mesas de trabajo con Minsal y las Secretarías Regionales de Salud respecto de estándares de funcionamiento de ELEAM´s, para rediseño y modificaciones reglamentarias y de protocolos</t>
  </si>
  <si>
    <t>No corresponde el criterio.</t>
  </si>
  <si>
    <t>Cada organismo ejecutor del programa otorga aportes propios para apoyar la implementación del proyecto, los que pueden ser recursos humanos, materiales, de infraestructura, entre otros, los que favorecen la ejecución de la iniciativa.
Actualmente por la pandemia Covid 19, hay barreras sanitarias y medidas de aislamiento, por ende ha costado su utilización habitual.</t>
  </si>
  <si>
    <t>Uno de los aportes importantes otorgado por el organismo ejecutor para la implementación del proyecto es destinar un profesional del área social de su institución, específicamente el o la Trabajadora Social, quien es responsable de levantar las necesidades sociales de los adultos mayores que el proyecto atiende, y realizar las gestiones que se requiera con la red local a fin de darles respuestas.</t>
  </si>
  <si>
    <t>Con el SNAC, organizaciones de la sociedad civil que tienen cuidados.
Ser parte de la OISS, seguridad social de la OIT Programa Personas Mayores de la Región
Programa Naciones Unidas NODO cuidados
JICA comunidades que cuidan</t>
  </si>
  <si>
    <t>Ser parte de la OISS, Oficina Internacional de Seguridad Social de la OIT - Programa Personas Mayores de la Región.
Naciones Unidas
JICA</t>
  </si>
  <si>
    <t>Cobertura universal para adultos mayores</t>
  </si>
  <si>
    <t>Actualizar anualmente la cobertura para todas las personas mayores de 65 años; desde la prevención y atención de salud, incluidos factores de discapacidad, dependencia y cuidados paliativos de estas personas.</t>
  </si>
  <si>
    <t>Ministerio de Desarrollo Social y Familia - Servicio Nacional del Adulto Mayor y Servicio Nacional de la Discapacidad</t>
  </si>
  <si>
    <t>Se orientan horas prioritarias de morbilidad para el adulto mayor en Establecimientos de APS o en domicilio, de acuerdo a la factibilidad y multimorbilidad, para promover la oportunidad de la atención.</t>
  </si>
  <si>
    <t>Se orienta entrega de fármacos a domicilio para personas mayores. Priorización de fármacos con flexibilidad en el retiro y horarios protegidos y con entrega en domicilio para las personas mayores.</t>
  </si>
  <si>
    <t>1. Atención al 100% de personas mayores que solicitan atención pública de salud</t>
  </si>
  <si>
    <t>No existe forma de medir este indicador</t>
  </si>
  <si>
    <t>No es posible cuantificar el indicador.</t>
  </si>
  <si>
    <t>Al final si bien se realizaron las atenciones en domicilios, fueron enfocadas a COViD, sin hacer diferencias por grupo y la entrega de medicamentos en domicilio se realizo para todos los crónicos. NO se cuenta con los indicadores (fuente de información), para evaluar o no el cumplimiento.</t>
  </si>
  <si>
    <t>Reforzar con Videoconferencias a los Servicios de Salud la priorización de atención del adulto mayor. DIGERA realiza con fecha 05/05/2021 una video conferencia sobre Atención Preferente, siendo convocados los referentes de DIVAP y de los Servicios de Salud de Personas Mayores.</t>
  </si>
  <si>
    <t>Se formulará y difundirá Orientación Técnica con mecanismos para la atención preferente de personas mayores y la Orientación Técnica del PRAPS MAS AMA</t>
  </si>
  <si>
    <t>Se realizará una mesa participativa con encargados de Servicios de Salud y algunas comunas para validación de la Orientación Técnica de Atención Preferente y la orientación técnica del programa MAS AMA.</t>
  </si>
  <si>
    <t>Examen de medicina preventiva</t>
  </si>
  <si>
    <t>Actualizar y realizar examen de medicina preventiva a personas adultas mayores incorporados al sistema.</t>
  </si>
  <si>
    <t>Incorporación del Examen de Medicina Preventiva del Adulto Mayor (EMPAM) en los Indicadores de Actividad de Atención Primaria de Salud (IAAPS).</t>
  </si>
  <si>
    <t>Encuesta nacional para conocer causas de mediana cobertura del Examen de Medicina Preventiva del Adulto Mayor (EMPAM) y propuestas de mejoramiento.</t>
  </si>
  <si>
    <t>1. % de cobertura de examen de medicina preventiva, en personas mayores de 65 años que acuden a centros de atención primaria del país, igual al 100%</t>
  </si>
  <si>
    <t>8.77%</t>
  </si>
  <si>
    <t>REM P Enero a Septiembre 2021 La producción de EMPAM ha presentado una disminución importante por la priorización de otras acciones asistenciales relacionadas a la contención de la Pandemia.</t>
  </si>
  <si>
    <t>No se puede tener un monto exacto asignado, ya que se encuentra dentro del presupuesto Per cápita.
No se puede tener un monto exacto ejecutado, ya que se encuentra dentro del presupuesto Per cápita.
La aplicación del EMPAM está limitada desde 2020 por la priorización de otras actividades asistenciales para hacer frente a la contingencia, la disponibilidad de RRHH y las restricciones de movilidad.</t>
  </si>
  <si>
    <t>Formulación y difusión de Orientación Técnica para la continuidad de la atención en APS para personas mayores considerando medidas que mitiguen el impacto de la disminuida aplicación del EMPAM.</t>
  </si>
  <si>
    <t>Participación en pilotaje de instrumento ICOPE junto a SENAMA y OPS para determinar pérdida de capacidad intrínseca en personas mayores como alternativa a EMPAM.</t>
  </si>
  <si>
    <t>En proceso de aplicación del piloto ICOPE con equipos de APS y municipios participantes,</t>
  </si>
  <si>
    <t>SENAMA, OPS, Gerópolis. Unviersidad de Valpo</t>
  </si>
  <si>
    <t>SENAMA</t>
  </si>
  <si>
    <t>Evaluación trimestral de la cobertura de EMPAM a través del Índice de Actividad de la Atención Primaria (IAAPS)</t>
  </si>
  <si>
    <t>Control de salud del adulto mayor</t>
  </si>
  <si>
    <t>Actualizar y realizar control de salud a los adultos mayores incorporados al sistema.</t>
  </si>
  <si>
    <t>Incorporación del EMPAM en los indicadores de actividad de Atención Primaria (IAAPS)</t>
  </si>
  <si>
    <t>Encuesta nacional para conocer causas de mediana cobertura del EMPAM y propuestas de mejoramiento</t>
  </si>
  <si>
    <t>1. % de cobertura de control de salud del adulto mayor igual al 100%</t>
  </si>
  <si>
    <t>REM P Enero a Septiembre 2021.
La producción de EMPAM ha presentado una disminución importante por la priorización de otras acciones asistenciales relacionadas a la contención de la Pandemia.</t>
  </si>
  <si>
    <t>La aplicación del EMPAM está limitada desde 2020 por la priorización de otras actividades asistenciales para hacer frente a la contingencia, la disponibilidad de RRHH y las restricciones de movilidad.</t>
  </si>
  <si>
    <t>Evaluación trimestral de la cobertura de EMPAM a través del IAAPS</t>
  </si>
  <si>
    <t>Alimentación complementaria</t>
  </si>
  <si>
    <t>Actualizar y entregar alimentación complementaria para el adulto mayor a través del Programa Nacional de Alimentación Complementaria del Adulto Mayor (PACAM).</t>
  </si>
  <si>
    <t>Central Nacional de Abastecimiento (CENABAST)</t>
  </si>
  <si>
    <t>Compra y abastecimiento de Crema Años Dorados y Bebida Láctea Años Dorados a todos los establecimientos de atención primaria de salud del país. Durante 2021 se vio una disminución en el retiro efectivo de productos por parte de las personas mayores, generando una baja en cerca del 10% sobre los retiros habituales.</t>
  </si>
  <si>
    <t>La reformulación del PACAM está en pleno desarrollo. Ya se remitieron a la Cenabast los mandatos de compra de ambos productos con parte de las mejoras en su formulación, orientados a mejorar la calidad nutricional y la aceptabilidad de los productos. 
Además, se realizó un rediseño de la imagen del programa, validado con grupos focales con personas mayores, lo que incluye un nuevo nombre para los productos y el diseño de los envases, entre otros.</t>
  </si>
  <si>
    <t>1. % de cobertura de la norma del Programa Nacional de Alimentación Complementaria del Adulto Mayor (PACAM), igual al 100%</t>
  </si>
  <si>
    <t>- % de cobertura de la norma del Programa de Alimentación Complementaria del Adulto Mayor (PACAM), igual al 100% ==&gt; 66,3%
- % de avance del documento de reformulación del PACAM ==&gt; 100%</t>
  </si>
  <si>
    <t>- Retiros promedio: 451.828
Población Bajo Control: 680.626*
Para ambos, la fuente de información es el DEIS de Minsal. 
*Esta información puede estar alterada por la pandemia.
- La reformulación del PACAM se tradujo en ajustes del programa en la plataforma SES-DIPRES</t>
  </si>
  <si>
    <t>M$25.000.586 (considera presupuesto ley y dos decretos de reasignación presupuestaria)</t>
  </si>
  <si>
    <t>M$ 24.784.206.-</t>
  </si>
  <si>
    <t>Lo anterior corresponde al presupuesto 2021 ejecutado al 04/01/2022. 
La acción se encuentra “Finalizada, con cumplimiento total” en la medida que se ha entregado alimentación complementaria para personas mayores a través del Programa de Alimentación Complementaria del Adulto Mayor (PACAM) al corte de este reporte. Sin perjuicio de lo anterior, el programa continuará su ejecución, entregando sus productos en todos los establecimientos de atención primaria de salud del país.</t>
  </si>
  <si>
    <t>A1. Cenabast: el programa funciona en coordinación permanente con Cenabast, dado que esta institución es responsable de realizar las compras y abastecimiento.
A2. Ministerio de Desarrollo Social y Familia: el programa se articula con MDSF, dado que este organismo realiza seguimiento de los indicadores y metas como programa social.
A3. Dipres</t>
  </si>
  <si>
    <t>B1. Expertos de la academía y de la industria con el fin de mejorar la calidad nutricional y la aceptabilidad de los productos del PACAM</t>
  </si>
  <si>
    <t>C1. Cenabast: el programa tiene un convenio de colaboración con Cenabast, dado que esta institución es responsable de realizar las compras y gestionar el abastecimiento de los productos que se entregan en la Atención Primaria de Salud.
C2. Minsal figura como entidad beneficiaria del Proyecto Fondef “Desarrollo de alimentos saludables con buenos atributos sensoriales para personas mayores”, desarrollado por Universidad Tecnológica Metropolitana, INTA, Universidad Finis Terrae.</t>
  </si>
  <si>
    <t>Ficha de seguimiento en Banco Integrado de Programas Sociales MDSF</t>
  </si>
  <si>
    <t>Sí, en el mes de julio finalizó el proceso de Evaluación Focalizada de Ámbito, por parte de DIPRES.</t>
  </si>
  <si>
    <t>Medición de funcionalidad</t>
  </si>
  <si>
    <t>1. Aplicar test de Barthel a personas mayores de 65 años al ingreso y egreso hospitalario.
2. Pesquisar la fragilidad y multimorbilidad en atención primaria. 
3. Creación de unidad de gestión individualizada de casos en redes integradas basadas en la atención primaria.</t>
  </si>
  <si>
    <t>Incorporación en metas IAAPS del EMPAM.</t>
  </si>
  <si>
    <t>Participación en Piloto de ICOPE, para valoración de personas mayores, junto a OPS, SENAMA, Univ. De Valpo.</t>
  </si>
  <si>
    <t>1. % de cobertura de instrumentos de evaluación en población objetivo</t>
  </si>
  <si>
    <t>8.77% 8,77% (ene-sept 2021) REM</t>
  </si>
  <si>
    <t>La medición de funcionalidad se ve afectada al encontrarse incluida dentro del EMPAM, el que no se encuentra dentro de las prestaciones priorizadas para el período pandémico, por ello el porcentaje es tan bajo.</t>
  </si>
  <si>
    <t>2. % de análisis de fragilidad y multimorbilidad en atención primaria</t>
  </si>
  <si>
    <t>14,75% es el porcentaje de multimorbilidad en APS La fragilidad como tal no se encuentra dentro de las categorías de funcionalidad determinadas por el EMPAM, sin embargo las atenciones de morbilidad a PM si es cuantificable</t>
  </si>
  <si>
    <t>Indicador medido por las consultas de morbilidad en PM.</t>
  </si>
  <si>
    <t>3. % de Servicios de salud con unidad de gestión creada</t>
  </si>
  <si>
    <t>Cumplimiento parcial, dado el contexto pandemia.</t>
  </si>
  <si>
    <t>Formulación de Orientación para la continuidad de atención de personas mayores en APS.</t>
  </si>
  <si>
    <t>Pilotaje nuevo instrumento de evaluación de personas mayores ICOPE de OMS.</t>
  </si>
  <si>
    <t>coordinación con SENAMA; OPS; Unidad de Valparaíso, SS Valparaíso San Antonio.</t>
  </si>
  <si>
    <t>Evaluación trimestral de la cobertura de Examen Anual de Medicina Preventiva del Adulto Mayor (EMPAM) a través de la Atención Primaria (IAAPS)</t>
  </si>
  <si>
    <t>Programa de atención a postrados</t>
  </si>
  <si>
    <t>Continuidad y ampliación de cobertura del Programa de Atención Domiciliaria a Personas con Dependencia Severa, constituye una estrategia sanitaria, ejecutada desde el año 2006 a la fecha en establecimientos de Atención Primaria de Salud (APS). Está dirigido a todas aquellas personas que sufran algún grado de dependencia severa: física, psíquica o multidéficit, según índice de Barthel; y a preparar a las familias que cuidan a este tipo de pacientes, entregando acciones de salud integrales, cercanas y con énfasis en la persona, su familia y entorno. Se incluye estipendio a las y los cuidadores.</t>
  </si>
  <si>
    <t>Ministerio de Desarrollo Social y Familia</t>
  </si>
  <si>
    <t>Visitas domiciliarias que se han mantenido para los beneficiarios del Programa de Personas con dependencia severa, incluso con las dificultades que ha generado la pandemia.</t>
  </si>
  <si>
    <t>1. N° de atenciónes a personas postradas</t>
  </si>
  <si>
    <t>REM A26 
Incluye visitas domiciliarias integrales y visitas de tratamiento en el periodo</t>
  </si>
  <si>
    <t>2. N° de estipendios a cuidadores</t>
  </si>
  <si>
    <t>REM P03 
Considera a los cuidadores que reciben el beneficio. Este beneficio es otorgado por el Ministerio de Desarrollo Social y Familia.
Equipo de Salud solo realiza la postulación.</t>
  </si>
  <si>
    <t>Acciones implementadas, programa funcionando en lo que respecta a visitas domiciliarias integrales y de tratamiento. Ingresos realizados con normalidad. Algunas acciones vinculadas a articulación con intersector o capacitaciones reducidas por dificultades asociadas a la pandemia.</t>
  </si>
  <si>
    <t>Continuar realizando las visitas, y en caso de aquellas acciones que sufrieron ajustes por la pandemia, evaluar su re ejecución habitual.</t>
  </si>
  <si>
    <t>Servicio Nacional de Adulto Mayor y Sistema Nacional de Apoyo y Cuidado, dependientes del Ministerio de Desarrollo Social y Familia.</t>
  </si>
  <si>
    <t>Ministerio de Desarrollo Social y Familia (Red Clase media protegida)</t>
  </si>
  <si>
    <t>Adulto mayor 2.0: Promoción del uso de Tecnologías de la Información y Comunicación (TIC) en adultos mayores</t>
  </si>
  <si>
    <t>Subsecretaría de Telecomunicaciones realizará campañas comunicacionales y alianzas con otras organizaciones para:
1. Promover el uso de las TICS en adultos mayores.
2. Promover actividades de organizaciones que trabajan con adultos mayores en materia de alfabetización digital.
3. Potenciar el trabajo que realiza Chilenter, contribuyendo a la apropiación de las TICS entre los adultos mayores.
4. Motivar a que otras personas que saben usar Internet, dediquen tiempo a enseñar el uso de TICS a adultos mayores.</t>
  </si>
  <si>
    <t>El año 2020 se incorporó a la Fundación de las Familias en la Mesa de Inclusión Digital, del Plan Social de Desarrollo Digital que lidera SUBTEL, especialmente por su iniciativa de Centros de Familia Digital, para ver alianzas y formar de colaboración con el resto de las organizaciones participantes</t>
  </si>
  <si>
    <t>Debido al estallido social y al COVID- 19, los CDF han estado cerrados físicamente por largos periodos de tiempo, por lo tanto sus actividades de capacitación de facilitadores de los Centros como de sus usuarios, especialmente adultos mayores, se realizaron de manera virtual. 
A través de su incorporación en la Mesa de Inclusión Digital, el año 2020 se comprometieron a:
1. contar con un micrositio en donde las personas puedan acceder a los cursos y contenidos de manera virtual.
2. contar con un solo punto de acceso que muestre los cursos de Inclusión digital a los que puede acceder las personas en Chile y con ello tener estadísticas del nivel de alfabetización digital en el país.
Ambos acciones están cumplidas, pero producto de la pandemia aún no se pueden realizar acciones de alfabetización digital para los adultos mayores.</t>
  </si>
  <si>
    <t>1. N° de campañas comunicacionales realizadas</t>
  </si>
  <si>
    <t>1 durante el primer semestre del 2021</t>
  </si>
  <si>
    <t>Se espera lanzar este micrisitio con la oferta de cursos en una actividad con la Primera Dama cuando finalicen las cuarentenas.</t>
  </si>
  <si>
    <t>2. N° de organizaciones a las que se apoya en su trabajo de alfabetización digital con adultos mayores</t>
  </si>
  <si>
    <t>Hasta ahora con la Fundación de las Familias</t>
  </si>
  <si>
    <t>La principal dificultad ha sido la crisis sanitaria, ya que los adultos mayores son el principal grupo de riesgo por lo tanto las actividades presenciales tuvieron que suspenderse,
La Fundación de las Familias ya cuenta con una plataforma con cursos, pero no puede realizar acciones de alfabetización digital para adultos mayores.
La Mesa de Inclusión Digital no está operativa porque el BID no siguió apoyando la iniciativa.</t>
  </si>
  <si>
    <t>Que la Fundación de las Familias pueda iniciar la difusión de sus cursos y la alfabetización digital de los adultos mayores.</t>
  </si>
  <si>
    <t>Con el Ministerio de Desarrollo Social, SENAMA, Fundación de las Familias, BID</t>
  </si>
  <si>
    <t>A través de la Mesa de inclusión del Plan Social de Desarrollo Digital</t>
  </si>
  <si>
    <t>Convenio de SUBTEL con el BID</t>
  </si>
  <si>
    <t>La Mesa de Inclusión Digital, al ser parte del Plan Social de Desarrollo Digital, no siguió trabajando porque el BID retiró su apoyo y financiamiento al Plan Social.</t>
  </si>
  <si>
    <t>Conectividad para el acceso a las Tecnologías de la Información y Comunicación: Adultos Mayores</t>
  </si>
  <si>
    <t>Subsecretaría de Telecomunicaciones coordinará con el Servicio Nacional del Adulto Mayor la identificación de sectores prioritarios para habilitar Zonas WiFi GOB (Internet gratuito), que permitan potenciar iniciativas y/o políticas públicas complementarias para el acceso y uso de las Tecnologías de la Información y la Comunicación en Adultos Mayores.</t>
  </si>
  <si>
    <t>Servicio Nacional del Adulto Mayor</t>
  </si>
  <si>
    <t>Luego de realizar el concurso WIFI gob los años 2020 y 2021,se obtuvieron los siguientes resultados:
- En el caso de los puntos del SENAMA para la Región del Maule, habían puntos solicitados, sin embargo estos no fueron considerados en la selección de Zonas WiFi de acuerdo a los criterios de selección.
- En el caso de los puntos del SENAMA para la región de O'Higgins hay 10 puntos adjudicados, de los cuales 3 calzan perfectamente con lo solicitado y 7 que se encuentran a 100 metros aproximadamente de lo requerido por SENAMA.</t>
  </si>
  <si>
    <t>Los puntos no adjudicados no seran nuevamente concursados por lo que quedaron definitivamente desiertos.
Los puntos adjudicados se espera que entren en vigencia aproximadamente 12 meses, contados desde la publicación del decreto, lo que debería ser dentro del segundo semestre del año 2022.</t>
  </si>
  <si>
    <t>1. N° de Puntos WIFI GOB habilitados</t>
  </si>
  <si>
    <t>10 puntos adjudicados, 10 puntos habilitados</t>
  </si>
  <si>
    <t>Se adjudicaron 10 puntos, de los cuales 3 calzan perfectamente con lo solicitado y 7 que se encuentran a 100 metros aproximadamente de lo requerido por SENAMA.</t>
  </si>
  <si>
    <t>Sólo se pudieron adjudicar 10 puntos de los 22 identificados por SENAMA, para los Concursos WIFI Gob que desarrolló SUBTEL los años 2020 y 2021, ya que debido a la crisis sanitaria y económica, hubo menos oferentes quedando muchos puntos que no podrán ser implementados</t>
  </si>
  <si>
    <t>Inicio implementación de puntos WIFI Gob durante el año 2021</t>
  </si>
  <si>
    <t>Entrada en vigencia: aproximadamente 12 meses contados desde la publicación del decreto, (debería ser dentro del segundo semestre del año 2022).</t>
  </si>
  <si>
    <t>Reuniones de coordinación con el Servicio Nacional del Adulto Mayor (SENAMA)</t>
  </si>
  <si>
    <t>Adultos mayores informados en telecomunicaciones</t>
  </si>
  <si>
    <t>Se realizará análisis de motivos de reclamos de adultos mayores, en relación a los servicios de telecomunicaciones, y según eso se definirá plan de trabajo para gestionar acciones de comunicación y difusión orientados a informarles sobre sus derechos como usuarios de estos servicios, educándolos a evitar los spam y las estafas telefónicas.</t>
  </si>
  <si>
    <t>1. Informe de análisis de resultados</t>
  </si>
  <si>
    <t>Mejoramiento de la vivienda para acoger a adultos mayores</t>
  </si>
  <si>
    <t>La acción apunta a promover el cuidado y acompañamiento de Adultos Mayores por parte de sus familiares, para que puedan participar del núcleo familiar con mayor independencia. Esto se concreta otorgando subsidios a familias que acogen a Adultos Mayores para la ampliación de sus viviendas, lo que permite construir un dormitorio con un baño. 
Si el Adulto Mayor tiene una discapacidad, el subsidio se incrementa para adaptar la construcción a sus necesidades. A su vez, se otorgan puntajes adicionales a los grupos que cuenten con este tipo de proyectos, lo que incentiva a los Prestadores de Servicios de Asistencia Técnica (PSAT) a atender a estas familias. Respecto al proceso de postulación, se considera una atención personalizada y procedimientos de difusión.</t>
  </si>
  <si>
    <t>Reporte de Llamados regulares a postulación del DS 255 y DS 27 (Mejoramiento de Viviendas y Barrios), realizados el año 2020 y 2021</t>
  </si>
  <si>
    <t>Reporte de llamados DS 10 2020</t>
  </si>
  <si>
    <t>1. % de subsidios aplicados a familias que acogen a adultos mayores, respecto del total de postulaciones de familias que acogen a adultos mayores</t>
  </si>
  <si>
    <t>34% de proyectos seleccionados con integrante adulto mayor
Dato correspondiente a la selección del año 2020 del programa DS 27. Al 31 de diciembre de 2021 no se cuenta con el dato de selección de los programas DS 255 y DS 27.</t>
  </si>
  <si>
    <t>Respecto al año 2020: 
D.S. 255: no contó con postulaciones el 2020 a este tipo de proyecto pues no existen llamados vigentes de estas características en dicho año.
-D.S. 27: 991 proyectos postulados a obra nuevo dormitorio y/o nuevo baño con integrante adulto mayor, de los cuales se seleccionaron 282 proyectos en el primer proceso de cierre. En tanto, en el segundo proceso de postulación, se realizaron 875 postulaciones a proyectos de obras nuevo dormitorio y/o nuevo baño con integrante adulto mayor, de los cuales 327 fueron seleccionados. Para la selección complementaria del segundo cierre del año 2020 se beneficiaron a 19 familias con integrante adulto mayor (al ser complementaria, no existen postulantes)
Respecto al año 2021:
-D.S. 255: cuenta hasta este reporte con 28 postulaciones en el llamado en condiciones especiales del Título III - PPPF, las cuales están postulando a proyectos para acoger a un adulto mayor, o bien, que el adulto mayor pueda recibir a alguien que lo cuide. El llamado aún no cierra por lo que no se puede determinar los seleccionados 
-D.S. 27: 24 proyectos postulados a obra nuevo dormitorio y/o nuevo baño con integrante adulto mayor, de los cuales se seleccionaron 22 proyectos en el primer proceso de cierre. Para el segundo proceso de selección existen 158 postulantes. (selección aún en trámite por lo que aún no hay beneficiados.
Adicionalmente, se puede informar 
Programa D.S. 10: 1.237 Adultos mayores con vivienda mejorada a abril 2021, respecto de 8.958 Adultos mayores seleccionados (2016-2020)).</t>
  </si>
  <si>
    <t>El contexto COVID -19 ha generado cambios en la programación de los procesos de postulación, por lo que a la fecha de corte no fue posible contar con el resultado de los procesos del año 2021.</t>
  </si>
  <si>
    <t>Medición resultados llamados regulares a postulación al DS10 (Habitabilidad rural)</t>
  </si>
  <si>
    <t>Medición llamados regulares a postulación del DS 27 (Mejoramiento de Viviendas y Barrios)</t>
  </si>
  <si>
    <t>Provisión de soluciones habitacionales para Adultos Mayores</t>
  </si>
  <si>
    <t>Facilitar el acceso a la población adulto mayor a viviendas en arriendo mediante el programa regular, permitiéndoles postular sin núcleo familiar y volver a postular cuando ya esté terminando su subsidio, sin límite. También mediante llamados especiales, destinados a aumentar el financiamiento a través del subsidio de las rentas de arrendamiento, de manera que su co-pago no supere el 20% del valor de la renta.</t>
  </si>
  <si>
    <t>Gracias a la modificación efectuada al D.S. N° 52, desde el 2015 se posibilita la postulación a Adultos Mayores y desde el 2016 se realizan llamados especiales para los adultos mayores.</t>
  </si>
  <si>
    <t>1. % de personas adultas mayores seleccionadas, respecto del total de personas adultas mayores que postularon al subsidio de arriendo</t>
  </si>
  <si>
    <t>23% de personas adultas mayores seleccionadas, respecto del total de personas adultas mayores que postularon al subsidio de arriendo.
(Dato acumulado al año 2021)</t>
  </si>
  <si>
    <t>Año 2021:
D.S. 52:
-Llamado Regular: 734 seleccionados sobre 1585 postulantes adultos mayores, 
-Llamado Especial adulto mayor: 1009 seleccionados sobre 13.246 postulantes adultos mayores.
-Total: 1.743 seleccionados sobre 14.831 postulantes adultos mayores.
Al 2021 Total: 9.677 seleccionados sobre 41.488 postulantes adultos mayores.
Se han seleccionado un 23% de personas adultas mayores seleccionadas, respecto del total que han postulado al subsidio de arriendo.</t>
  </si>
  <si>
    <t>Acción permanente que se enmarca dentro del quehacer regular del ministerio. Dado el contexto COVID- 19 se han generado cambios en las fechas de programación de llamados.</t>
  </si>
  <si>
    <t>Continuación de llamados regulares y llamados especiales</t>
  </si>
  <si>
    <t>Difusión del subsidio de arriendo a adultos mayores, en articulación con Senama.</t>
  </si>
  <si>
    <t>Reuniones de coordinación con Senama</t>
  </si>
  <si>
    <t>Mesas Inclusión Social Minvu, Agenda Accesibilidad Universal.</t>
  </si>
  <si>
    <t>Meta 2: Promover una vida digna para las personas mayores (prevención de la violencia, pensiones dignas, situación de calle)</t>
  </si>
  <si>
    <t>Estudio de alcances y desafíos tras la ratificación de la Convención Interamericana sobre la protección de los derechos humanos de las personas mayores</t>
  </si>
  <si>
    <t>Elaboración de un documento que analice los alcances y desafíos tras la ratificación de la Convención Interamericana, elaborando propuestas para ser incorporadas en la Ley integral del adulto mayor.</t>
  </si>
  <si>
    <t>Se realizó entrevistas con distintos actores del ámbito jurídico, legislativo, nacional e internacional. Incluyendo a distintos Ministerios.</t>
  </si>
  <si>
    <t>Se realizó el Lanzamiento de la Línea Base Acciones del Estado para Dar Cumplimiento a la Convención Interamericana sobre la Protección de los Derechos Humanos de las Personas Mayores</t>
  </si>
  <si>
    <t>1. Estudio de alcances y desafíos realizado</t>
  </si>
  <si>
    <t>Estudio realizado y publicado en web SENAMA</t>
  </si>
  <si>
    <t>http://www.senama.gob.cl/storage/docs/ACCIONES_DEL_ESTADO_ENTORNO_A_LA_CONVENCION_INTERAMERICANA_DE_DDHH_DE_LAS_PM2022%281%29.pdf</t>
  </si>
  <si>
    <t>2. Estudio de situación inicial respecto a asistencia y acceso a la justicia y los efectos de la incorporación de figura del Defensor del Adulto Mayor como entidad articuladora de red local en temas de violencia y/o vulneraciones de derechos</t>
  </si>
  <si>
    <t>Sistema de Monitoreo presentado a nivel nacional e internacional con fecha 25 de Enero 20222</t>
  </si>
  <si>
    <t>3. N° de actividades informativas realizadas a través de la Unidad de Buen Trato y DD.HH. para la difusión de red de apoyo y prevención de la violencia</t>
  </si>
  <si>
    <t>Desde la Unidad de Derechos Humanos y Buen Trato de SENAMA, durante todo el año 2021, se desarrolló un permanente trabajo técnico y colaborativo en el que se generó, a través del Dpto. de Salud de Gendarmería de Chile, capacitaciones en los siguientes temas:
- Enfoque de Derechos Humanos en las personas mayores y Convención Interamericana sobre Protección de los Derechos Humanos de las Personas Mayores.
- Atención Centrada en la Persona
- Trabajo intersectorial
- Buen Trato</t>
  </si>
  <si>
    <t>Se ealizó lanz</t>
  </si>
  <si>
    <t>Amplia difusión para recibir buenas propuestas.</t>
  </si>
  <si>
    <t>Con subsecretaría de Derechos Humanos y con el Comité Consultivo del Servicio Nacional del Adulto Mayor, que está integrado por académicos de distintas universidades, representantes de la Sociedad Civil, y representantes de organizaciones de personas mayores.</t>
  </si>
  <si>
    <t>Consejo ciudadano, comité consultivo, consejos de mayores.</t>
  </si>
  <si>
    <t>Mejorar la provisión de servicios en cuanto a la calidad de las prestaciones de los Establecimiento de Larga Estadía para Adultos Mayores (ELEAM)</t>
  </si>
  <si>
    <t>Avanzar a la definición de estándares de calidad para ser difundidos y aplicados a los ELEAM en operación. Se reforzará la función de supervisión a los ELEAM, permitiendo verificar el cumplimiento de lo que establecen los convenios con los operadores, además de los estándares y aplicación de protocolos actualmente en fase de difusión e implementación en los ELEAM.</t>
  </si>
  <si>
    <t>Sin Reporte</t>
  </si>
  <si>
    <t>Programa Nacional de Salud de la Mujer</t>
  </si>
  <si>
    <t>Detectar y otorgar primera respuesta en salud integral, física y mental como asimismo preventiva a las personas mayores en situación de maltrato.</t>
  </si>
  <si>
    <t>Ministerio de Salud - Servicios de Atención Primaria de Salud</t>
  </si>
  <si>
    <t>1. % de Servicios de salud que aplican la orientación técnica de maltrato en el país, igual o superior al 100%</t>
  </si>
  <si>
    <t>Evaluación del Plan Nacional de Demencia</t>
  </si>
  <si>
    <t>Realizar una evaluación del “Plan Nacional de Demencia" y los resultados obtenidos hasta ahora. Mantención del plan piloto.</t>
  </si>
  <si>
    <t>El Plan Nacional de Demencia se encuentra en constante implementación desde el año 2017. A partir de la implementación del GES 85 de Alzheimer y otras Demencias el año 2019, la cobertura es a nivel nacional, contando con distintos niveles de acción, desde APS hasta especialidad. Además, las SEREMI realizan labores de sensibilización en la temática. Por tanto, lo que se va a describir tiene que ver con lo realizado hasta el momento, lo que se mantiene para el año 2022 y siguientes.
Durante el primer semestre de 2022 se entregarán las Orientaciones Técnicas para la implementación del GES. Estas permitirán entregar herramientas a los equipos de APS y espacialidad para la atención de personas con Demencia.</t>
  </si>
  <si>
    <t>1. Entrega del plan para la detección y manejo de la demencia en la atención primaria del país</t>
  </si>
  <si>
    <t>En desarrollo</t>
  </si>
  <si>
    <t>Durante el primer semestre de 2021 se entregarán las Orientaciones Técnicas para la implementación del GES. Estas permitirán entregar herramientas a los equipos de APS y espacialidad para la atención de personas con Demencia.</t>
  </si>
  <si>
    <t>32.000 M.</t>
  </si>
  <si>
    <t>Describa las dificultades, facilitadores u otros aspectos relevantes que han incidido, o se encuentran incidiendo, en el estado de implementación que presenta actualmente la acción, así como también eventuales cambios incorporados a ella.
Los objetivos del Plan Nacional de Demencias son los siguientes: 
1. Prevención y diagnóstico oportuno.
2. Tratamiento farmacológico y no farmacológico de la persona y su entorno.
3. Mejor coordinación de los programas de atención y cuidados. 
4. Seguimiento y actualización del plan.
5. Sensibilización y educación de la comunidad.
6. Capacitación de los actores sanitarios y sociales.
7. Promoción de la investigación e innovación.
8. Actualización del contexto ético y jurídico.
Lo anterior se traduce en la generación de cuatro ejes de acción en los distintos niveles de atención de salud, los cuales son:
1. Atención sociosanitaria para personas con demencia y su entorno en el nivel primario de salud.
2. Atención sociosanitaria en el nivel de especialidad a través de las Unidades de Memoria en los hospitales de mediana y alta complejidad, en complemento con el Programa Centros de Apoyo Comunitario para personas con demencia.
3. Sensibilización en la construcción social de las demencias.
4. Intervenciones psicosociales con familiares/cuidadores.
Actualmente, la red de especialidad cuenta con Centros de apoyo comunitario para personas con demencia, los cuales funcionan en los siguientes servicios de salud: Servicios de Salud de Coquimbo, Metropolitano Oriente, Metropolitano Sur, Aconcagua, O´Higgins, Maule, Talcahuano, Araucanía, Osorno y Magallanes.
Para aquellos casos de mayor complejidad se han instalado Unidades de Memoria en tres Servicios de Salud, específicamente en los hospitales del Salvador, Osorno y Clínico de Magallanes. Se trata de dispositivos altamente especializados que realizan diagnósticos diferenciales e intervenciones de mayor especificidad y frecuencia.
Como una manera de fortalecer las acciones del Plan y buscando llegar a toda la población del país, durante el mes de junio de 2019 el Ministerio de Salud confirma la incorporación de cinco nuevos problemas de salud al GES, incluyéndose para el decreto del año 2019 la inclusión del Alzheimer y Otras Demencias. Esto implica garantizar el acceso oportuno al diagnóstico y tratamiento de las personas con demencia. 
A nivel estratégico esto implica: 
• Definir las redes para el diagnóstico y tratamiento de la demencia en atención primaria y especialidad.
• Fortalecer habilidades y competencias en los equipos de salud para la atención pertinente y adecuada de las personas con demencia y su entorno de apoyo.
• Desarrollar acciones para la detección, diagnóstico y tratamiento de la demencia en la atención primaria, considerado también protocolos de referencia y contrarreferencia con el nivel de especialidad.
• Asegurar la continuidad y oportunidad de atención en la red asistencial, realizando diagnósticos diferenciales y tratamientos del nivel de especialidad para las personas con demencia, mejorando las coordinaciones y seguimiento pertinente en caso de referencia y contrarreferencia con otros niveles de atención de salud y con la red intersectorial.
Esta estrategia incluye la acción de ambas Subsecretarías, a través del trabajo de DIPRECE, DIVAP y DIGERA, expresado en dos componentes: 
• Diagnóstico y tratamiento de personas con demencia en el nivel primario de atención de la red de salud.
• Diagnóstico y tratamiento de personas con demencia en el nivel de atención de especialidad de la red de salud.
El diagnóstico y tratamiento de mediana complejidad se realiza en los establecimientos de la Atención Primaria de Salud por un equipo multidisciplinario, quienes a través de acciones en el centro o en el domicilio de las personas desarrollan un abordaje integral de las personas con demencia desde el equipo de sector de cada establecimiento. Se considera este problema de salud dentro de las estrategias de atención de multimorbilidad.
En aquellos casos de mayor complejidad o duda diagnóstica se realiza la derivación hacia el nivel de especialidad, para desarrollar diagnósticos diferenciales de Alzheimer y otras demencias. Estas acciones se pueden llevar a cabo por los equipos de especialidad de los Hospitales de referencia (Ej: Unidades de Memoria o Unidades de Neurología) o en Centros Ambulatorios de especialidad (Ej: Centros de Apoyo Comunitario para Personas con Demencia, CRS, CAE, COSAM). 
Para el tratamiento de mayor complejidad, los equipos del nivel de especialidad deben estar idealmente conformados por un equipo multiprofesional compuesto por médicos especialistas (neurólogo, psiquiatra y/o geriatra), junto con psicólogos, terapeutas ocupacionales, asistentes sociales, fonoaudiólogos, kinesiólogos y enfermeras para brindar una atención integral a los usuarios, en coordinación con la atención primaria.
Para el año 2022 se esperan fortalecer las acciones relacionadas tanto al Plan Nacional como al GES, las cuales se resumen en estos principales desafíos.
• Publicación y difusión de las Orientaciones Técnicas para la Implementación del GES de Alzheimer y otras Demencias.
• Fortalecer la articulación para el cuidado integral centrado en las personas, acorde a su riesgo, en contexto de cronicidad y multimorbilidad.
• Incorporar estrategias en los dispositivos tendientes a mejorar la calidad de los tratamientos y la consecución de los objetivos propuestos.
• Avanzar en la elaboración de un Plan de Cuidado Integral que contemple de manera efectiva la participación del equipo profesional y técnico de intervención, potenciando la transdisciplinariedad.
• Incorporar estrategias efectivas de participación de las personas y usuarios, así como cuidadores, familia y comunidad. Esto, tanto en la intervención propiamente tal, como en la continuidad de los cuidados requerida.
• Capacitación de profesionales y técnicos de todo el país, con el objetivo de entregar herramientas de intervención actualizadas y pertinentes para el diagnóstico y tratamiento.
• Publicación y difusión de la Guía de Práctica Clínica para Alzheimer, enfocada principalmente en los dispositivos de atención primaria de salud. 
La principal dificulta es la no asignación de recursos de expanción</t>
  </si>
  <si>
    <t>Finalización de OOTT GES AOD.</t>
  </si>
  <si>
    <t>Difusión de las Orientaciones Técnicas en SEREMIS y Servicios de Salud.</t>
  </si>
  <si>
    <t>SENAMA -</t>
  </si>
  <si>
    <t>SENAMA - Sociedad Chilena de Geriatría, Universidades</t>
  </si>
  <si>
    <t>Proyecto de ley para mejorar el sistema de pensiones (Boletín N° 12.212-13)</t>
  </si>
  <si>
    <t>Apoyar la tramitación del proyecto de ley que mejora pensiones del sistema de pensiones solidarias y del sistema de pensiones de capitalización individual, crea nuevos beneficios de pensión para la clase media y las mujeres, crea un subsidio y seguro de dependencia, e introduce modificaciones en los cuerpos legales que indica</t>
  </si>
  <si>
    <t>Ministerio del Trabajo y Previsión Social – Subsecretaría de Previsión Social</t>
  </si>
  <si>
    <t>Superintendencia de Pensiones; Ministerio de Hacienda</t>
  </si>
  <si>
    <t>1. Parte del contenido del Proyecto de Ley se tramitó mediante una Ley corta, dada la urgencia de mejorar el Pilar Solidario. Esta Ley fue aprobada el 11 de diciembre de 2019 mediante la Ley N° 21.190 que mejoró y estableció nuevos beneficios en el Sistema de Pensiones Solidarias.
2.Por medio del Of. Ord. N° 027111 del 23 de enero de 2020, el Subsecretario de Previsión Social, don Pedro Pizarro Cañas, remitió el informe del Consejo Consultivo Previsional al Congreso Nacional.</t>
  </si>
  <si>
    <t>1. El 29 de enero terminó el trámite en la Cámara de Diputados y se dio inicio al segundo trámite Constitucional en el Senado, iniciando su discusión en particular. El 3 de marzo se retomó su discusión en el Senado de la República.
A noviembre de 2020, el proyecto de ley aún se encuentra en segundo trámite Constitucional en el Senado. A partir del 3 de mayo 2021 pasa a la comisión de hacienda del Senado para su análisis.
2. El miércoles 26 de enero de 2022 fue aprobada la Pensión Garantizada Universal por la Cámara de Diputados, por lo cual sólo falta ser promulgado por el Presidente de la República y publicado por el Diario Oficial.</t>
  </si>
  <si>
    <t>1. Envío de proyecto de Ley sobre Reforma al Sistema de Pensiones</t>
  </si>
  <si>
    <t>Cumplido. Enviado el martes 06 de noviembre de 2018, a la Cámara de Diputados N° Boletín 12213-13. Actualmente se encuentra en segundo trámite Constitucional.</t>
  </si>
  <si>
    <t>2. Informe de seguimiento del estado de tramitación en salas y comisiones de trabajo y seguridad social de la Cámara de Diputados y el Senado</t>
  </si>
  <si>
    <t>En proceso.</t>
  </si>
  <si>
    <t>NA</t>
  </si>
  <si>
    <t>- Dada la situación sanitaria que nuestro país está enfrentando, se generó una profusa agenda legislativa, iniciativas que han sido discutidas con urgencia en las comisiones y en la sala del Congreso Nacional, dado que son proyectos de ley que buscan proteger el empleo y los ingresos ante la compleja situación económica que genera la pandemia en nuestro país. 
Sin perjuicio de lo anterior, el proyecto de ley se encuentra siendo discutido en las comisiones respectivas del Senado.</t>
  </si>
  <si>
    <t>Avanzar en las mesas técnicas integradas por representantes de los partidos políticos.</t>
  </si>
  <si>
    <t>Avanzar en la discusión legislativa en el Congreso Nacional, específicamente en el segundo trámite en el Senado.</t>
  </si>
  <si>
    <t>Redacción de proyecto de ley con la participación del Ministerio del Trabajo y Previsión Social, Ministerio de Hacienda, Ministerio de Economía, Fomento y Turismo y Superintendencia de Pensiones.</t>
  </si>
  <si>
    <t>Si, a través del formulario de atención ciudadana en la página web institucional.</t>
  </si>
  <si>
    <t>Meta 3: Inclusión y participación social de las personas mayores (vida personal, social y cultural)</t>
  </si>
  <si>
    <t>Difusión de los alcances e implicancias de la Convención Interamericana sobre la protección de los derechos humanos de las personas mayores</t>
  </si>
  <si>
    <t>Difundir en la comunidad la Convención Interamericana sobre la protección de los derechos humanos de las personas mayores y las implicancias de su ratificación a actores claves tales como adultos mayores y organismos que ejecutan acciones en su beneficio, a través de actividades de promoción y entrega de documentos informativos. Se destacará el impacto y la relevancia de la participación social en el proceso de definición de políticas, planes y programas, que consideren el enfoque de derechos como pilar fundamental y en directa sincronía con la Convención Interamericana.</t>
  </si>
  <si>
    <t>Apoyar, a través del Fondo Nacional de Adulto Mayor del Servicio Nacional del Adulto Mayor a las federaciones regionales de uniones comunales de adultos mayores en su gestión y acceso a ingresos regulares que permitan su funcionamiento estable en el tiempo</t>
  </si>
  <si>
    <t>Apoyar a las federaciones regionales de uniones comunales del adulto mayor, elaborando un plan de trabajo que les permita contar con acciones propias e ingresos regulares que aseguren su funcionamiento en el tiempo, fortaleciendo su rol como organismo representativo.</t>
  </si>
  <si>
    <t>El Fondo Nacional del Adulto Mayor en 2021, por primera vez, permite la presentación de proyectos por parte de Federaciones Regionales. La convocatoria a dicho concurso se cerró el viernes 28 de mayo de 2021.</t>
  </si>
  <si>
    <t>1. (N° de federaciones regionales de uniones comunales apoyadas por las coordinaciones regionales / N° federaciones regionales existentes al 31 de diciembre 2017 del país) * 100</t>
  </si>
  <si>
    <t>es primera vez que se mide</t>
  </si>
  <si>
    <t>2. (N° de programas ejecutados por SENAMA en el año t que cuentan con un análisis producto de la discución de las federaciones de uniones comunales de Adultos Mayores / Total de programa implementados por SENAMA en el año t) * 100</t>
  </si>
  <si>
    <t>primera vez que se mide</t>
  </si>
  <si>
    <t>Implementación programa “Más Adulto Mayor Autovalente”</t>
  </si>
  <si>
    <t>Aplicar programa comunitario mediante desarrollo de talleres de estimulación funcional (motoras, cognitivas, autocuidado).
Desarrollar programa de capacitación participativo con las organizaciones sociales y el intersector para líderes comunitarios para el fomento del autocuidado y la estimulación funcional en organizaciones sociales.
Cada Programa de Capacitación de Líderes es ideado junto a la comunidad local mediante un proceso de diagnóstico participativo y trabajo en red con el intersector.</t>
  </si>
  <si>
    <t>División de Prevención y Control de Enfermedades (DIPRECE)</t>
  </si>
  <si>
    <t>Financiamiento de continuidad para 235 comunas del país.</t>
  </si>
  <si>
    <t>Adaptación de actividades del Programa para realización de estimulación funcional a distancia en períodos de confinamiento de personas mayores.</t>
  </si>
  <si>
    <t>1. N° de personas mayores de 60 años, clasificados en riesgo según test de EFAM que participan en el programa</t>
  </si>
  <si>
    <t>Se reportan datos del programa pues el indicador presenta errores en la construcción informados anteriormente.
48.112 personas ingresadas al programa según reporte disponible al mes de agosto.
Han egresado 11.034 personas entre las cuales un 89% ha mantenido o mejorado su condición funcional.</t>
  </si>
  <si>
    <t>El examen mencionado está disponible desde los 65 años, no desde los 60 años. No está determinada fórmula de cálculo ni fuente para construir indicadores asociados a APS. Se reporta producción del programa.</t>
  </si>
  <si>
    <t>Se hace mención a disminución de la cobertura del programa debido a la reconversión del recurso humano por emergencia sanitaria y a la suspensión de actividades grupales presenciales. Se han desarrollados algunos ajustes para mantener la continuidad del programa mediante acciones de contacto remoto o visitas domiciliarias, según posibilidades de cada territorio.</t>
  </si>
  <si>
    <t>Resolución que aprueba programa y resolución que distribuye recursos.</t>
  </si>
  <si>
    <t>Generación y difusión de Cuestionario para ingreso remoto al programa y homologación de actividades a distancia para registro estadístico mensual.</t>
  </si>
  <si>
    <t>Cada comuna desarrolla un diagnóstico participativo para definir la capacitación de líderes comunitarios. Además, se trabaja reunión técnica con referentes de servicios de salud sobre necesidades de ajustes del programa</t>
  </si>
  <si>
    <t>SERVICIO NACIONAL DEL ADULTO MAYOR.</t>
  </si>
  <si>
    <t>SERVICIO NACIONAL DEL ADULTO MAYOR (para implementación de ICOPE)</t>
  </si>
  <si>
    <t>Evaluación de Programas Sociales de DIPRES del Ministerio de Hacienda.</t>
  </si>
  <si>
    <t>Niños, Niñas y Adolescentes</t>
  </si>
  <si>
    <t>Meta 1: Existencia de institucionalidad robusta e integral para garantizar los derechos de la infancia en el país</t>
  </si>
  <si>
    <t>Programa de soporte para apoyo y orientación a la ciudadanía en materias de reconocimiento oficial y autorización de funcionamiento</t>
  </si>
  <si>
    <t>Difusión del marco normativo de reconocimiento oficial y autorización de funcionamiento (ROA) de los establecimientos de educación parvularia. Este modelo de certificación implica el cumplimiento de un conjunto de requisitos jurídicos, de infraestructura y pedagógicos sobre los que se construye calidad y equidad educativa preescolar.</t>
  </si>
  <si>
    <t>Ministerio de Educación - Subsecretaría de Educación Parvularia</t>
  </si>
  <si>
    <t>La Subsecretaría de Educación Parvularia ha desarrollado diferentes acciones tendientes a entregar orientaciones y apoyo a la ciudadanía en materias de reconocimiento oficial y autorización de funcionamiento.</t>
  </si>
  <si>
    <t>Se han desarrollado con VTF reuniones con sostenedores a nivel nacional, jornadas de difusión para establecimientos particulares y envío de oficios a Universidades y FF. AA recopilando información sobre establecimientos institucionales, para elaborar catastro y coordinar reuniones para explicar e incentivar el proceso de autorización de funcionamiento.</t>
  </si>
  <si>
    <t>1. N° de jornadas de difusión realizadas por región, por año</t>
  </si>
  <si>
    <t>La Subsecretaría ha desarrollado 14 jornadas para establecimientos particulares durante el año 2019, y 6 con establecimientos institucionales y la red de salud. 
Se han efectuado capacitaciones regionales para VTF.</t>
  </si>
  <si>
    <t>2. N° de consultas resueltas, por año</t>
  </si>
  <si>
    <t>3. N° de personas que participan en jornadas realizadas por región, por año</t>
  </si>
  <si>
    <t>El promedio de personas que participan por región en las jornadas de difusión corresponde a 40 respecto del año 2019. 
Para jornadas VTF es el promedio es de 50 personas y de establecimientos institucionales 42 participantes. 
Respecto de la participación en establecimientos particulares, se puede entregar el siguiente detalle:
Valparaíso 85
Temuco 25
Valdivia 18
Rancagua 19
Talca 15
La Serena 22
Santiago 23
Coyhaique 12
Antofagasta 27</t>
  </si>
  <si>
    <t>Respecto del reconocimiento oficial para VTF: Establecer reuniones con todas las entidades sostenedoras VTF a fin de evaluar el cumplimiento normativo para la obtención del Reconocimiento Oficial.
A.F. Establecimientos Particulares: Una vez concluidas las jornadas, se comenzará a realizar el seguimiento a los establecimientos que asistieron a las jornadas.
A.F. Establecimientos Institucionales: Se encuentra en proceso de planificación la realización de jornada con establecimientos institucionales.</t>
  </si>
  <si>
    <t>jornadas de trabajo, talleres y capacitaciones con sostenedores y encargados de infraestructura de Junji, integra, municipios, jardines privados, etc.</t>
  </si>
  <si>
    <t>Evaluación y difusión web de materiales para acompañamiento a niños y niñas afectados por situaciones de abuso sexual</t>
  </si>
  <si>
    <t>1. Difundir de manera web los materiales de orientación para la inclusión y permanencia de los niños y niñas afectados por situaciones de abuso sexual y que participan de procesos judiciales.
2. Evaluar el material de orientación para la inclusión y permanencia de los niños y niñas afectados por situaciones de abuso sexual y que participan de procesos judiciales.</t>
  </si>
  <si>
    <t>• 2018 Difusión de tríptico en página web www.convivenciaescolar.cl
• 2018 Impresión tríptico “Abuso sexual en niños, niñas y adolescentes PREVENIR, PROTEGER Y CONTENER”.</t>
  </si>
  <si>
    <t>2018 Actualización y distribución de Orientaciones para la elaboración de un protocolo de actuación Maltrato, acoso, abuso sexual, estupro en EE a 5.266 EE.</t>
  </si>
  <si>
    <t>1. Difusión mediante página web</t>
  </si>
  <si>
    <t>Material en formacionintegral.mineduc.cl</t>
  </si>
  <si>
    <t>2. Informe de Evaluación</t>
  </si>
  <si>
    <t>Realizada</t>
  </si>
  <si>
    <t>https://educacionsexual.mineduc.cl/docentes/anexos/docs/MINEDUC%202018%20Oportunidades%20Curriculares%20Educacion%20sexualidad,%20afectividad%20y%20genero.pdf
https://educacionsexual.mineduc.cl/
https://bibliotecadigital.mineduc.cl/handle/20.500.12365/5081
https://bibliotecadigital.mineduc.cl/handle/20.500.12365/15040</t>
  </si>
  <si>
    <t>o</t>
  </si>
  <si>
    <t>Fomento de la participación de familias y comunidad educativa</t>
  </si>
  <si>
    <t>Implementar la política de participación de las familias y la comunidad en todas las escuelas municipales y particulares subvencionadas del país. Esta política tiene como objetivo aportar al desarrollo integral del estudiantado y a mejorar la calidad educativa, a través de la generación de condiciones para la participación e involucramiento de las familias y la comunidad en las instituciones educativas.</t>
  </si>
  <si>
    <t>Material presente en la política de convivencia y en materiales didácticos sobre ciudadanía digital (https://formacionintegral.mineduc.cl/wp-content/uploads/2021/08/Compromiso-Familiar.pdf)</t>
  </si>
  <si>
    <t>1. Documento de la política disponible en la página web del MINEDUC y en las escuelas del país</t>
  </si>
  <si>
    <t>2. N° de videos que apoyan la implementación de la política</t>
  </si>
  <si>
    <t>3. Plan de implementación de la política de participación de las familias y la comunidad en instituciones educativas elaborado y difundido</t>
  </si>
  <si>
    <t>Si (actualmente trabajado con Valora UC)</t>
  </si>
  <si>
    <t>4. Plan de seguimiento de la implementación de la política elaborado y difundido</t>
  </si>
  <si>
    <t>Difusión de la participación dentro de las comunidades educativas</t>
  </si>
  <si>
    <t>Difundir de manera web los materiales de orientación para interacción mutua entre escuela, familia y comunidad creando instancias de encuentro y retroalimentación con foco en la tarea de educar para la integración social y la formación ciudadana.</t>
  </si>
  <si>
    <t>Diseño de orientaciones</t>
  </si>
  <si>
    <t>1. Difundir mediante página web Documento de Orientaciones para la implementación de Escuelas Abierta a la Comunidad</t>
  </si>
  <si>
    <t>Las orientaciones se pueen encontrar en https://basica.mineduc.cl/escuela-abierta-la-comunidad/</t>
  </si>
  <si>
    <t>Desarrollo profesional de docentes de ciencias educación parvularia, básica y media</t>
  </si>
  <si>
    <t>1. Contribuir al desarrollo profesional de docentes de educación parvularia, básica y media a través de la formación en indagación científica para la enseñanza de las ciencias naturales en escuelas y liceos.
2. Establecer comunidades de aprendizajes entre docentes de ciencias a nivel regional, comunal y de escuela para el desarrollo de la autonomía docente en la gestión del currículo de ciencias naturales.
3. Desarrollar recursos para apoyar la enseñanza y el aprendizaje de las ciencias en escuelas y liceos a través de la indagación científica en el aula.</t>
  </si>
  <si>
    <t>Entre octubre y diciembre de 2019 se firman nuevos convenios de colaboración, aumentando la cobertura de 11 a las 16 regiones. 
Se incorpora un nuevo perfil profesional, a partir de noviembre de 2019, los perfiles profesionales son: educadores de párvulo, educadores diferenciales, docentes de educación básica y media.</t>
  </si>
  <si>
    <t>1. N° de egresados de cada uno de los cursos en indagación</t>
  </si>
  <si>
    <t>515 docentes total en curso 2019-2020
200 docentes egresados al 30 de octubre
450 egresaran a diciembre 2020
65 egresaran en primer semestre 2021(por pandemia se atrasó ejecución)</t>
  </si>
  <si>
    <t>Se presentan retrasos debido a la pandemia.</t>
  </si>
  <si>
    <t>2. 10 proyectos realizados por docentes basados en problemas sociocientíficos</t>
  </si>
  <si>
    <t>Se están desarrollando 360 planes de innovación en diferentes temáticas de la educación en ciencias. 79 planes de innovación basados en problemas sociocientificos.</t>
  </si>
  <si>
    <t>3. 13 comunidades de aprendizaje docente funcionando en 11 regiones del pais</t>
  </si>
  <si>
    <t>A principios de 2020 se logró formar 78 comunidades, de las cuales 54 comunidades están funcionando vía online.</t>
  </si>
  <si>
    <t>4. 13 muestras de aprendizaje realizadas con la comunidad educativa en 11 regiones del país</t>
  </si>
  <si>
    <t>Sin cumplir, debido a la contingencia sanitaria.</t>
  </si>
  <si>
    <t>No se realizaron las muestras de aprendizaje durante el 2020 debido a que son presenciales. se pretende realizarlas el 2021 o bien diseñarlas de forma online (proceso en evaluación).</t>
  </si>
  <si>
    <t>Se presentan dificultades para la realización de actividades presenciales producto de la pandemia.</t>
  </si>
  <si>
    <t>Aulas del Bienestar</t>
  </si>
  <si>
    <t>Trabajo intersectorial de Ministerio de Educación a través del modelo de gestión Aulas del Bienestar, el que orienta la acción coordinada ante las necesidades biopsicosociales y las potencialidades de los estudiantes y sus comunidades educativas, bajo el marco orientador de la Política Nacional de Convivencia Escolar.</t>
  </si>
  <si>
    <t>Ministerio de Salud; Ministerio del Deporte; Instituto Nacional del Deporte; Ministerio de Desarrollo Social y Familia; Junta Nacional de Auxilio Escolar y Becas; Servicio Nacional para la Prevención y Rehabilitación del Consumo de Drogas y Alcohol (SENDA)</t>
  </si>
  <si>
    <t>Continúan video conferencias con equipos regionales para bajar información programática y monitorear su implementación junto a otros ministerios. Además, reuniones bilaterales con Ministerios y servicios que participan en el Modelo para coordinar la llegada a la escuela de diversa oferta programática, considerando las demandas de los establecimientos educacionales. Convenios de Colaboración.</t>
  </si>
  <si>
    <t>1. N° y % de establecimientos educacionales de dependencia Municipal y Servicio Local de Educación que implementan el modelo</t>
  </si>
  <si>
    <t>1585 establecimientos educacionales, que corresponde al 31% de los establecimientos educacionales de dependencia Municipal y de Servicio Local.</t>
  </si>
  <si>
    <t>Por razones de buen servicio, el programa Aulas de Bienestar se cerró.</t>
  </si>
  <si>
    <t>Informe como programa a MDS e informe trimestral al congreso</t>
  </si>
  <si>
    <t>Fortalecimiento de la participación de los actores de la comunidad educativa en los consejos escolares</t>
  </si>
  <si>
    <t>Promover el involucramiento de los actores de la comunidad educativa en el quehacer de los establecimientos por intermedio de la participación de su consejo escolar.</t>
  </si>
  <si>
    <t>Orientaciones para el trabajo con consejos escolares
https://formacionintegral.mineduc.cl/wp-content/uploads/2021/09/1-CONS-ESCOLAR.pdf</t>
  </si>
  <si>
    <t>Convenio Universidad de Chile</t>
  </si>
  <si>
    <t>1. N° de establecimientos educacionales municipales en SEP, que cuentan consejos escolares conformados, por región, por año</t>
  </si>
  <si>
    <t>100% de los establecimientos educacionales</t>
  </si>
  <si>
    <t>De acuerdo con lo establecido en la Ley N°19.979 todos los establecimientos educacionales que reciben aportes del estado deben contar con un Consejo Escolar.</t>
  </si>
  <si>
    <t>2. N° de participantes por estamento de la comunidad educativa, por establecimiento, por región, por año</t>
  </si>
  <si>
    <t>Si bien la Ley N°19.979 establece que todos los establecimientos educacionales que reciben aportes del estado deben contar con un Consejo Escolar, compuesto por 6 representantes, es posible que en algunos de estos establecimientos no estén presentes los 6 representantes y de igual forma el Consejo Escolar este conformado (situación común en establecimientos rurales, por ejemplo).</t>
  </si>
  <si>
    <t>3. N° de iniciativas o acciones propuestas por las comunidades en ejecución en el establecimiento, por región, por año</t>
  </si>
  <si>
    <t>Distribución de insumos a través de las Secretarías Regionales Ministeriales de Educación.</t>
  </si>
  <si>
    <t>Realización de Talleres con consejos escolares con focalización en convivencia escolar, para generar transferencias técnico-pedagógicas a actores de la comunidad educativa para fortalecer el rol de los diferentes actores educativos, desarrollados en las regiones I, IV, VII, VIII, IX, X y XII.</t>
  </si>
  <si>
    <t>Capacitación a Equipos Salas Cuna para que Estudie Contigo (PEC)</t>
  </si>
  <si>
    <t>Con el objetivo de que adolescentes madres y padres permanezcan en la escuela, se realizará capacitación a Equipos de Salas Cuna para que Estudie Contigo (PEC) de modo que visualicen y comprendan la relevancia de su rol, del tipo de establecimientos y generen un plan bianual de trabajo en la materia.</t>
  </si>
  <si>
    <t>Junta Nacional de Jardines Infantiles</t>
  </si>
  <si>
    <t>La Subsecretaría de Educación Parvularia se encuentra en proceso de coordinación con Junta Nacional de Jardines Infantiles (JUNJI) para la revisión del catastro de los establecimientos que forman parte del programa PEC, a fin de lograr el mayor impacto en los resultados de las capacitaciones.</t>
  </si>
  <si>
    <t>1. N° de funcionarios/as de salas cuna del programa para que estudie contigo (PEC) capacitados, por región, por año</t>
  </si>
  <si>
    <t>Las capacitaciones se encuentran en proceso de coordinación en relación con el levantamiento que se efectúe en JUNJI.</t>
  </si>
  <si>
    <t>Contexto de octubre 2019 y pandemia no permitieron avanzar en esta acción.</t>
  </si>
  <si>
    <t>La Subsecretaría generará instancias de coordinación interna para establecer la metodología de capacitación y calendarización de éstas.</t>
  </si>
  <si>
    <t>Orientaciones para plan de resguardo de trayectoria educativa</t>
  </si>
  <si>
    <t>Publicación de orientaciones para la elaboración de un plan de resguardo de la trayectoria educativa de todo el sistema familiar adolescente, con el objetivo de generar acciones para resguardar el ejercicio del derecho a la educación de adolescentes padres y madres, y de sus hijos e hijas.</t>
  </si>
  <si>
    <t>La Subsecretaría de Educación Parvularia ha publicado diferentes orientaciones técnicas pedagógicas en su página web institucional, con el objetivo de profundizar en las distintas temáticas que se abordan en las Bases Curriculares de la Educación Parvularia, otorgando a las/os educadores/as y establecimientos herramientas relevantes de trabajo. 
En esta línea se encuentran orientaciones sobre el Buen Trato, familia en contextos educativos, Planificación y Evaluación, formación ciudadana, elaboración de proyectos educativos, entre otros.</t>
  </si>
  <si>
    <t>1. Documento de orientaciones sobre trayectoria educativa en jardines infantiles publicadas y disponibles en sitios web institucionales</t>
  </si>
  <si>
    <t>Elaborado, en proceso de distribución y publicación en página web.</t>
  </si>
  <si>
    <t>2. Estudio sobre causas de ausentismo en Educación parvularia realizado y disponible en sitios web institucionales</t>
  </si>
  <si>
    <t>Elaborado y publicación en página web.</t>
  </si>
  <si>
    <t>3. Informe sobre ausentismo y sus conclusiones, junto a orientaciones específicas para su abordaje publicadas y disponibles en sitios web institucionales</t>
  </si>
  <si>
    <t>4. N° y % de establecimientos educacionales de educación parvularia en donde se entregó material impreso, por modalidad administrativa, por región, por año</t>
  </si>
  <si>
    <t>Por situación sanitaria, material se deja a disposición de los establecimientos educacionales a través de página web.</t>
  </si>
  <si>
    <t>Acción finalizada. Por situación sanitaria a nivel país, la distribución del material se realizó de manera virtual. 
Documentos asociados disponibles en página web: 
https://www.mineduc.cl/desercion-en-kinder-aumento-en-un-130-en-los-ultimos-dos-anos/</t>
  </si>
  <si>
    <t>Coordinar la Comisión Nacional Asesora Ministerial para la erradicación del trabajo infantil y protección del adolescente trabajador y sus 16 Comités Regionales, ambas instancias destinadas a la implementación de “Crecer Felices”, Estrategia Nacional para la erradicación del trabajo infantil y protección del adolescente trabajador 2015-2025</t>
  </si>
  <si>
    <t>Coordinación de la participación de instituciones públicas, privadas y de la sociedad civil que componen la Comisión Nacional Asesora y los Comités Regionales, con la finalidad de implementar la Estrategia Nacional a través de la planificación y ejecución de los Planes Operativos regionales 2017-2018.</t>
  </si>
  <si>
    <t>Ministerio del Trabajo y Previsión Social – Subsecretaría del Trabajo</t>
  </si>
  <si>
    <t>Seremis del Trabajo y Previsión Social</t>
  </si>
  <si>
    <t>Planificar y coordinar sesiones de la Comisión Nacional Asesora para la erradicación del trabajo infantil (Comisión Nacional Asesora).</t>
  </si>
  <si>
    <t>Realizar seguimiento a las sesiones de los Comités Regionales para la erradicación del trabajo infantil (Comités Regionales) realizadas durante el año en curso, en cada una de las regiones del país.</t>
  </si>
  <si>
    <t>1. N° de regiones con Comités Regionales sesionados 2017-2018 / N° de regiones del país * 100</t>
  </si>
  <si>
    <t>16 instancias con sesiones reportadas / 17 instancias total nacional *100= 94%</t>
  </si>
  <si>
    <t>El cálculo se realizó en virtud de los reportes que las regiones han enviado de las sesiones de los comités regionales realizados durante el año 2020. Este cálculo contabiliza la realización de, al menos, una sesión en cada región y de la Comisión Nacional Asesora. Esta ultima es coordinada por el Departamento de Erradicación del Trabajo Infantil del Ministerio del Trabajo y Previsión Social. 
Cabe mencionar que la suma de las instancia regionales y la de Comisión Nacional, son 17 instancias activas (16 regionales y 1 nivel central).
Se informa que a la fecha (31-12-2021) se han realizado un total de 28 sesiones de estas instancias a lo largo del territorio, de las cuales 27 corresponden a comités regionales realizadas en 15 regiones del país (Tarapacá, Antofagasta, Atacama, Coquimbo, Valparaíso, Metropolitana, O'Higgins, Maule, Ñuble, Biobío, La Araucanía, Los Ríos, Los Lagos, Aysén y Magallanes) y 1 sesión de la Comisión Nacional Asesora.</t>
  </si>
  <si>
    <t>Dificultades: Múltiples mesas de trabajo de instituciones públicas sobre temáticas similares que dificultan la asistencia de instituciones a las sesiones del Comité Regional. Contingencia sanitaria que ha dificultado la realización de sesiones de los Comités Regional por carga laboral, reasignación de funciones y recambios de profesionales de Seremis y servicios e instituciones participantes de los Comités.
Facilitadores: Herramientas digitales que permiten poder realizar sesiones de forma remota. También el rol de los/las Seremis del Trabajo y Previsión Social que han logrado, a pesar de la contingencia sanitaria, gran convocatoria para la realización de las sesiones de los Comités Regionales.
Aspectos Relevantes: la crisis sanitaria y sus efectos siguen dificultando la realización de sesiones de los comité regionales debido al recambio de profesionales, reasignación de funciones y recarga laboral. De todas formas, las regiones se han comprometido en ir avanzando en retomar la instancia regional con el fin de redefinir las estrategias regionales para la implementación de la política pública en este contexto de crisis sanitaria.</t>
  </si>
  <si>
    <t>Realizar reuniones bilaterales con equipos regionales de la Seremi del Trabajo y Previsión Social para redefinir la forma de convocatoria en contexto de crisis.</t>
  </si>
  <si>
    <t>Fortalecer contacto con regiones a través de mails, videollamadas y seminarios vía remota (webinars), para fortalecer la sensibilización de la temática en contexto de crisis.</t>
  </si>
  <si>
    <t>La Comisión Nacional Asesora es una instancia multisectorial de nivel central coordinada por el Departamento de Erradicación Trabajo Infantil. A nivel regional tiene réplicas a través de los Comités Regionales que son liderados por los/as Seremis del Trabajo y Previsión Social. Estas están integradas por representantes de distintas instituciones de Gobierno, del sector privado, empleadores y trabajadores, y organizaciones de la sociedad civil con representación nacional y regional. Además, en regiones se suman organizaciones territoriales que contribuyan a la ejecución de la política pública.</t>
  </si>
  <si>
    <t>Las sesiones de la Comisión Nacional Asesora y de los Comités Regionales tienen por objetivo ejecutar la política pública de erradicación de trabajo infantil a nivel central y regional respectivamente, por medio de la planificación y ejecución de actividades. Es por aquello que es tan relevante mantener la realización de sesiones o mesas de trabajo para cumplir con lo mencionado. Además, permite sensibilizar sobre la problemática y así avanzar en la transversalización de la temática en otras instituciones del estado y de la sociedad civil.</t>
  </si>
  <si>
    <t>Se han planificado continuar con la suscripción de cartas de compromiso con municipios, organizaciones de trabajadores y empleadores y otros servicios del estado con el objetivo de ir avanzando en la instalación de la temática en las diversas actividades, así como en la profundización de acciones para promover la prevención y la erradicación del trabajo infantil.</t>
  </si>
  <si>
    <t>Niños, niñas y Jóvenes pertenecientes a Centros del Servicio Nacional de Menores acceden a las iniciativas artísticas</t>
  </si>
  <si>
    <t>Se entregará acceso a niñas, niños y jóvenes pertenecientes a centros del Servicio Nacional de Menores a actividades de expresión artística Liberando Talentos, Diálogos en Movimiento y Apreciación de la Música Nacional y Formación de Públicos Escolares. Lo anterior, en el marco de la implementación del convenio formalizado entre el Ministerio de Justicia y Derechos Humanos, el Consejo Nacional de la Cultura y las Artes, y el Servicio Nacional de Menores.</t>
  </si>
  <si>
    <t>El Programa Liberando Talento tiene por objeto “garantizar, respetar, fortalecer, promover, fomentar y asegurar el derecho a la participación y el acceso a la cultura y las artes de las niñas, niños y adolescentes vulnerados en sus derechos y de adolescentes del sistema de Justicia Juvenil, pertenecientes a la red de atención del Servicio Nacional de Menores y de personas infractoras de ley, privadas de libertad, pertenecientes a la red de atención de Gendarmería de Chile, a través de procesos de formación artística multidisciplinaria, favoreciendo la detección, el desarrollo y el progreso de habilidades sociales, colectivas e individuales, mediante la generación de espacios de creación, expresión artística, cultural y educacional que apoyan los procesos reparatorios y que permiten la inclusión, integración y reinserción social”. Para ello, y durante diez años continuos (2011-2021) Liberando Talento ha desplegado un novedoso modelo de intervención Bio-psico-social-educativo y musical en diversos Centros de Reparación Especializada de Administración Directa (CREAD) dependientes del Servicio Nacional de Menores (SENAME) y en centros penitenciarios dependientes de Gendarmería de Chile.</t>
  </si>
  <si>
    <t>El Programa de Apreciación de la Música Nacional, además de desarrollarse en establecimientos educacionales, se implementó en:
1. Región de Atacama: Centro Sename CIP CRC de Paipote, Copiapó.
2. Región Metropolitana: Centro Mejor Niñez de Recoleta, Santiago.
3. Región de Magallanes y La Antártica Chilena: Residencia familiar de Sename en Punta Arenas.</t>
  </si>
  <si>
    <t>1. N° de Niños, Niñas y Jóvenes pertenecientes a los Centros del Servicio Nacional de Menores que acceden a iniciativas artísticas, por año</t>
  </si>
  <si>
    <t>Liberando Talento: 125
PAMN: 15</t>
  </si>
  <si>
    <t>Liberando Talento: Aplicación Método Creativo Educativo TaTap Liberando Talento 
PAMN: Realización de ciclos de mediación en los centros mencionados, donde los NNA que asistieron tuvieron la posibilidad de conocer al autor de la obra mediada y acceso a concierto educativo de finalización.</t>
  </si>
  <si>
    <t>Liberando Talento:
1. Dificultades de ejecución en los procesos de reconversión de los CREAD administrados por el Departamento de Protección de Derechos de SENAME a las Residencias de Vida Familiar del Servicio Mejor Niñez de la Subsecretaría de la Niñez del Ministerio de Desarrollo Social y Familia.
2. Durante los años 2020 y 2021, las acciones han sido implementadas y ejecutadas en el marco de los Protocolos de Acción Sanitaria contra la pandemia por COVID -19, indicadas por la Autoridad Sanitaria, y protocolos establecidos por SENAME, MEJOR NIÑEZ Y GENDARMERÍA DE CHILE. Esta situación ha afectado el natural desarrollo de las actividades y ha obligado a readecuar las instancias formativas.
3. Contingencias rutinarias de cada uno de los Servicios en los cuales se realizan las acciones de formación artística de Liberando Talento.
PAMN:
Una de las dificultades detectadas en la implementación de las actividades, es la falta de compromiso del centro y de los responsables de éste, no respetando los días y horarios establecidos.</t>
  </si>
  <si>
    <t>Programa Liberando Talento</t>
  </si>
  <si>
    <t>Programa de Apreciación de la Música Nacional (PAMN)</t>
  </si>
  <si>
    <t>1. Universidad Católica Cardenal Raúl Silva Henríquez
2. Departamento de Justicia Juvenil SENAME
3. Servicio Mejor Niñez
4. Gendarmería de Chile</t>
  </si>
  <si>
    <t>Mesa técnica entre el Ministerio de las Culturas, las Artes y el Patrimonio, Ministerio de Justicia y Derechos Humanos y SENAME (Dicha mesa no sesiona desde octubre de 2019).</t>
  </si>
  <si>
    <t>1. Convenio con Ministerio de Justicia y Derechos Humanos y Servicio Nacional de Menores.
2. Convenio con Universidad Católica Cardenal Raúl Silva Henríquez.</t>
  </si>
  <si>
    <t>1. Sistematización de Experiencias Liberando Talento 2018 – 2021
2. Documento a publicar de manera digital por la Universidad Católica Cardenal Raúl Silva Henríquez año 2022.-</t>
  </si>
  <si>
    <t>Fomento del uso de la música para la transmisión y uso de las lenguas originarias, para niños, niñas y adolescentes</t>
  </si>
  <si>
    <t>Fomentar el uso transversal de la música como herramienta pedagógica y para la transmisión y uso de las lenguas originarias, con especial énfasis en la enseñanza preescolar. Esto a través de acciones de capacitación a docentes y educadores/as interculturales, y la generación de material didáctico a disposición de la comunidad educativa.</t>
  </si>
  <si>
    <t>Ministerio de Educación; Subsecretaría de Desarrollo Regional</t>
  </si>
  <si>
    <t>Realización de trípticos informativos, mediaciones en terreno y cápsulas en formato virtual para su publicación y difusión a niños, niñas y adolescentes a lo largo de todo el territorio nacional. Dicho material contempla la mediación de obras nacionales para fomentar el acceso, valoración y formación de públicos escolares; y del cual un grupo importante (principalmente enfocado en regiones con altas tasas de presencia de pueblos originarios en los territorios) fomentaban el uso transversal de la música como herramienta pedagógica y para la transmisión y uso de las lenguas originarias.</t>
  </si>
  <si>
    <t>Puesta a disposición del material artístico-pedagógico (cápsulas) a disposición de niños, niñas y adolescentes mediante la Plataforma de Cecrea, para ampliar el acceso fuera de los establecimientos educacionales mediados.</t>
  </si>
  <si>
    <t>1. N° de docentes y educadores/as interculturales capacitados</t>
  </si>
  <si>
    <t>De los 63 mediadores del Plan de Apreciación de la Música Nacional, dos (2) se identifican pertenecientes al pueblo mapuche y al pueblo diaguita, respectivamente. Asimismo, se suman seis (6) artistas cuyas obras fueron mediadas, los cuales se identifican como Mapuches (3), Aymaras (2) y Afrodescendiente (1).</t>
  </si>
  <si>
    <t>2. N° de materiales didácticos elaborados y puestos a disposición de las comunidades educativas</t>
  </si>
  <si>
    <t>2020: 97 cápsulas de artistas provenientes de 12 regiones, las cuales se encuentran disponibles en http://www.cecrea.cl/noticias/audiovisual-mediacion-de-artistas-chilenos-para-estudiantes/ 
2021: Todavía se encuentran en elaboración las cápsulas de los ciclos de mediación realizados. Dichas cápsulas, cuando estén listas, serán subidas a la página Cecrea.cl.</t>
  </si>
  <si>
    <t>Dificultad: Las cápsulas se encuentran bajo el Plan de Apreciación de la Música Nacional, el cual tiene alcance en niños, niñas y adolescentes en etapa escolar, mas no preescolar, por lo que, si bien las cápsulas se encuentran en la Plataforma Cecrea al alcance de todos, no están pensadas para dicho público.</t>
  </si>
  <si>
    <t>Continuar con la ejecución del Plan de Apreciación Musical, el cual desde 2021 se aplica en todas las regiones del país. Se espera que, a partir de la consolidación del programa, pueda ampliarse, además, a espacios y públicos preescolares.</t>
  </si>
  <si>
    <t>Evaluar la posibilidad de generar vínculos con el programa Liberando Talentos para el fomento del uso de la música para la transmisión y uso de las lenguas originarias.</t>
  </si>
  <si>
    <t>Informe Anual presentado al Consejo de Fomento de la Música Nacional</t>
  </si>
  <si>
    <t>Implementar grupo de trabajo para el seguimiento de las recomendaciones del Comité de Derechos del Niño en Salud</t>
  </si>
  <si>
    <t>Grupo de trabajo con objetivo de sensibilizar y dar respuesta sobre las consideraciones de la Convención de Derechos del Niño (CRC) y la recomendaciones comprometidas por el sector como marco de las políticas del Ministerio de Salud.</t>
  </si>
  <si>
    <t>Se mantiene en proceso de conformación de Mesa de infancia MINSAL con participación de referentes de las distintas divisiones vinculados a temas de infancia y departamentos relacionados con las políticas de salud de la niñez</t>
  </si>
  <si>
    <t>1. Grupo de trabajo constituido</t>
  </si>
  <si>
    <t>2. Reporte anual sobre seguimiento a recomendaciones de la Convención de Derechos del Niño</t>
  </si>
  <si>
    <t>La conformación de una mesa de Infancia mantendrá el desarrollo de informes de reporte del cumplimiento de compromisos en materia de las consideraciones de la Convención de Derechos del Niño (CRC) y las Recomendaciones comprometidas en el marco de las políticas del Ministerio de Salud</t>
  </si>
  <si>
    <t>Constitución del grupo de trabajo</t>
  </si>
  <si>
    <t>Reporte anual sobre seguimiento a recomendaciones de la Convención de Derechos del Niño</t>
  </si>
  <si>
    <t>Mejorar el acceso a la salud para niños, niñas y adolescentes con vulneración de derechos y sujetos a la ley de responsabilidad penal adolescente</t>
  </si>
  <si>
    <t>Programa de salud integral para niños, niñas, adolescentes y jóvenes con vulneración de derechos y/o sujetos a la ley de responsabilidad penal adolescente. Programa piloto implementado en 7 regiones. 
Mejora acceso a las atenciones preventivas y curativas en esta población, así como también instala acciones de promoción, prevención y atenciones del nivel primario de salud en centros de privación de libertad.</t>
  </si>
  <si>
    <t>Servicio Nacional de Menores; Ministerio de Desarrollo Social y Familia</t>
  </si>
  <si>
    <t>• Asesoría y acompañamiento a la implementación en los 22 Servicios de Salud que implementan el Programa: Arica, Iquique, Antofagasta, Atacama, Coquimbo, Valparaíso-San Antonio, Viña del Mar-Quillota, O’Higgins, Maule, Concepción, Biobío, Araucanía Norte, Araucanía Sur, Valdivia, Reloncaví, Aysén, Magallanes, Metropolitano Sur, Metropolitano Oriente, Metropolitano Sur Oriente, Metropolitano Occidente y Metropolitano Central; a través de video conferencias, permanente contacto telefónico y por correo electrónico; con la finalidad de clarificar dudas en función de los ejes estratégicos.
• Asesorías de orientación con respecto a la elaboración e implementación del plan de trabajo intersectorial con todos los territorios. Para ello, los integrantes de la Mesa Nacional de este Programa, integrada por MINSAL-Ministerio de Justicia y Derechos Humanos, SENDA y SENAME, se organizaron para entregar acompañamiento por macrozonas del país. A partir del mes de septiembre se incorpora el Nuevo Servicio de Protección Especializa Mejor Niñez.
• También, se realizaron asesorías y video conferencias con respecto al funcionamiento y avances particulares con los territorios de sus planes de trabajo.
• En el contexto de entrada en vigencia del nuevo Servicio de Protección Especializada Mejor Niñez (Ley N°21.302), durante el segundo semestre del año 2021, se realizaron videoconferencias cuyo foco ha sido analizar cómo ha sido la coordinación con las nuevas contrapartes, a fin de acompañar el proceso de instalación de este nuevo Servicio.
• Evaluación del SISI realizado en febrero 2021 (ejecución 2020), reportando en la plataforma del Banco Integrado de Programas Sociales del Ministerio de Desarrollo Social y Familia.
• Obtención de Recomendación Favorable del Ministerio de Desarrollo Social y Familiar para el Programa Ex Ante “Atención de salud integral con énfasis en salud mental (SISI) para NNAJ con vulneración de derechos y/o sujetos a la Ley N°20.084”
• Se revisa y actualiza el documento Directrices para la Promoción del Bienestar y manejo de Desajustes conductuales y/o emocionales en programas de cuidado alternativo residencial.
• Primer corte evaluativo correspondiente al 30.04.2021 en el cual cada Servicio de Salud definió los establecimientos de APS donde se ejecutará el programa. 
• Segundo corte evaluativo del Programa de Reforzamiento de Salud Integral para esta población en APS, correspondiente al 31.06.2021, cuyos resultados de ejecución fueron consolidados y compartidos a los Servicios de Salud en noviembre 2021.
Entre las principales dificultades durante el período, se pueden mencionar:
• La pandemia por COVID-19, ha incorporado este grupo específico de la población, para asegurar la continuidad a la atención de los NNAJ en programas de la red Mejor Niñez y SENAME, en particular de aquellos en residencias, los equipos de Atención Primaria y salud mental de especialidad, se encuentran permanentemente reorganizando la oferta de servicios y las actividades habituales. No obstante, este ajuste se ha ido construyendo a medida que evoluciona la pandemia, las medidas indicadas por la autoridad sanitaria y el Plan Paso a Paso.
• Falta de información con respecto al proceso del cese de funciones del SENAME en el área de protección, previo al 01.10.2021 y reorganización de este Servicio, ya que continuará funcionando sólo para aquellos adolescentes que han infringido la Ley.
• Falta de antecedentes para la iinstalación y funcionamiento del nuevo Servicio de Protección Especializada Mejor Niñez, con respecto a contrapartes a nivel de macro, meso y Microgestión, continuidad de la línea programática, desconocimiento de la orgánica instalada por Ley.</t>
  </si>
  <si>
    <t>Acompañamiento técnico para la implementación del sistema y acceso a la red de salud de los NNAJ que pertenecen a los territorios de continuidad de la estrategia (22 servicios de salud). Estas acciones se traducen en el número de NNAJ atendidos en salud, cuya puerta de entrada es la Atención Primaria; considerando el contexto actual de emergencia sanitaria y el Plan Paso a Paso.
La principal dificultad de este período es la falta de información respecto al funcionamiento y proceso de atención que recibirán los niños, niñas y adolescentes en el nuevo Servicio de Protección Mejor Niñez. Además, del stand by del traspaso de información establecida por convenio de colaboración técnica del traspaso de datos.</t>
  </si>
  <si>
    <t>1. Programa implementado</t>
  </si>
  <si>
    <t>Las siguientes corresponden a las acciones de este indicador:
a) Los territorios de los 22 Servicios de Salud cuentan con su plan de trabajo intersectorial 2021, elaborado por el Equipo Gestor Intersectorial SENAME-SALUD-SENDA. En el plan de trabajo del presente año, se planificaron las acciones en 7 líneas estratégicas: difusión y transferencia técnica; promoción, prevención y detección temprana de salud general y salud mental; promoción del bienestar y calidad de vida; acceso a tratamiento en APS y salud mental en el nivel de especialidad; continuidad de los cuidados; desarrollo de competencias y capacitación continua en los equipos intervinientes. Cada plan contiene acciones ajustadas al contexto de pandemia por COVID-19.
b) Con respecto a las acciones de vinculación APS-SENAME, a diciembre de 2021, los equipos de APS, adoptaron las siguientes medidas y orientaciones para garantizar la continuidad del cuidado de los niños niñas, adolescentes y jóvenes que encuentran en residencias de administración directa (Residencias Familiares y CREAD), en residencias administradas por Organismos Colaboradores Acreditados y coadyuvantes de SENAME y también en Centros Privativos de Libertad (CIP-CRC):
a) Realizar controles de salud priorizados, según directrices entregadas por los programas de infantil (Ord. 953 del 06.04.2021) y adolescentes, según Plan Paso a Paso (Ord. 3991 del 30/12./2020)
b) Mantener coordinación permanente entre los referentes de salud del CESFAM y la residencia de protección o CIP-CRC, correspondientes a su territorio, realizando los ajustes necesarios al trabajo local de cada establecimiento de APS vinculado con la residencia del territorio (158 equipos de APS se vincularon con 220 residencias SENAME del país).
c) Considerar los protocolos de actuación local para las residencias y CIP-CRC.
d) Educar sobre el significado del aislamiento domiciliario y coordinar acciones con la residencia o CIP-CRC, con el fin de reforzar las medidas de prevención para evitar el contagio.
e) Suspender actividades de promoción y prevención de salud en APS, las que deberán ser retomadas de acuerdo al Paso a Paso de forma remota y/o presencial.
f) Plan de aseguramiento de las prestaciones del Chile Crece Contigo, monitoreando un total de 1.571 niños y niñas de 0 a 9 años.
g) Se priorizó la vacunación contra el COVID-19 y la influenza en residencias SENAME y CIP-CRC. .
h) El PRAPS 2021 se ejecutó en 22 Servicios de Salud, 157 comunas y 398 establecimientos de APS. 
i) Se incorpora un referente de SEREMI de Salud para participar junto al Equipo Gestor Intersectorial en el SISI (Ord. 5480 del 22.12.2020) para dar una respuesta coordinada entre los distintos sectores a las necesidades de los NNAJ. 
j) También se reforzó a los equipos de salud mental de especialidad, a través de recurso humano, lo cual permite aumentar horas disponibles de atención para ingresos nuevos, consultorías, tratamiento y otras acciones pertinentes; junto con el financiamiento para adquirir equipamiento y gasto operacional, además de compra de servicios (movilización para el equipo clínico, fármacos e insumos clínicos, arriendo de infraestructura o habilitación de espacios). Aquello ha permitido el desarrollo de nuevos nodos de atención en ciertos territorios, el fortalecimiento de dispositivos existentes y el desarrollo de estrategias móviles y asertivas de atención especializada en salud mental.
k) Se implementa un sistema de monitoreo para LE No GES y GO Retrasadas SENAME para asegurar su priorización y atención oportuna (para lo cual también se generó un manual de situaciones específicas). Esta función se llevó a cabo por una mesa de trabajo intra DIGERA durante los años 2018-2019. Se realizaban VC con los 29 Servicios de Salud de frecuencia mensual, para seguimiento y análisis de reportería. El año 2020 se suspende esta instancia de monitoreo por VC debido a la emergencia sanitaria por COVID-19, sin embargo se continua con el traspaso de nóminas para priorización a los 29 Servicios de Salud del país, quienes ya cuentan con mecanismos instalados de priorización.
l) Adicionalmente, cada servicio de salud elaboró el diseño de un Comité Articulador de Continuidad de Cuidados para población Infanto Adolescente, el cual realiza análisis de casos complejos e intervención intersectorial de manera conjunta entre toda la red de salud de un territorio particular y el intersector.</t>
  </si>
  <si>
    <t>2. N° de niños, niñas y adolescentes atendidos</t>
  </si>
  <si>
    <t>36.283 NNAJ atendidos 2020</t>
  </si>
  <si>
    <t>Se informa el N° de NNAJ atendidos en el corte de julio 2021 el cual se obtiene del Resumen Estadístico Mensual de la serie P13, Sección B, de población bajo control en el período (junio 2021)
La cobertura efectiva a junio 2021 es superior en un 10,65% a la meta (meta 2021: 32.788 NNAJ)</t>
  </si>
  <si>
    <t>M$ 22.055.877 (año 2021) (M$6.031.496.- en Atención Primaria y M$16.024.381.- en el nivel de especialidad en salud mental)</t>
  </si>
  <si>
    <t>M$ 22.055.877</t>
  </si>
  <si>
    <t>Los principales facilitadores del período son:
• La implementación del SISI forma parte del Acuerdo Nacional por la Infancia.
• Continuidad de las acciones de la mesa técnica nacional del Sistema Intersectorial de Salud Integral con énfasis en salud mental para población SENAME, lo cual ha permitido realizar los ajustes respectivos para el acompañamiento a los territorios, en contexto de pandemia.
• Incorporación de Referentes el equipo de implementación nacional del nuevo Servicio Mejor Niñez a la Mesa Nacional del SISI, previo al 01.10.2021, y luego de esa fecha, se da continuidad a su participación.
• A nivel nacional, se han establecido reuniones bilaterales entre MINSAL y Mejor Niñez a fin de comprender el funcionamiento y oferta de ambas instituciones, coordinar acciones conjuntas de acuerdo al Sistema Intersectorial de Salud Integral con énfasis en salud mental, actualizar lineamientos y orientación a los territorios.
• Compromiso de los gestores intersectoriales y equipos intervinientes por avanzar en esta estrategia, adaptándose al contexto de pandemia por COVID-19, lo cual ha permitido detectar nudos críticos, buscar solución conjunta y dar continuidad al acompañamiento técnico a los equipos intervinientes. Esto a su vez, ha permitido asegurar estrategias para la vinculación de esta población a la red de salud. Se ha aumentado a un 90,2% la inscripción en APS de los NNAJ en programas de cuidado alternativo residencial por protección de derechos.
Con respecto a dificultades para la implementación del Sistema Intersectorial de Salud Integral se pueden mencionar:
• No contar con un sistema de registro y monitoreo intersectorial.
• Contratación pendiente de Gestores Intersectoriales en dos servicios de salud.
• Falta de recursos de expansión presupuestaria para la implementación del Sistema Intersectorial en los últimos 7 Servicios de Salud pendientes para contar con cobertura nacional (Arauco, Chiloé, Ñuble, Aconcagua, Talcahuano, Osorno, Metropolitano Norte).
• Falta de Gestores Intersectoriales de SENDA en 20 territorios que actualmente cuentan con el Sistema Intersectorial de Salud Integral.
• Con la entrada en vigencia de Mejor Niñez, no se da continuidad al cargo de Gestor Intersectorial de SENAME, tanto en Mejor Niñez como en SENAME, lo cual genera discontinuidad del trabajo intersectorial con las instituciones del Estado que tienen a cargo la protección de NNAJ vulnerados en sus derechos.
• Incertidumbre con respecto a la manera en que se dará continuidad al SISI luego del inicio del “Servicio Nacional de Reinserción Social Juvenil dependiente del Ministerio de Justicia y Derechos Humanos”</t>
  </si>
  <si>
    <t>El plan inicial de acciones para la implementación, se han tenido que ajustar a las condiciones actuales producto del COVID-19, en términos de dar respuesta a los requerimientos propios de la pandemia y también para dar continuidad al proceso de implementación. Desde el nivel central se realizarán las siguientes acciones, con todos los territorios que implementan el sistema intersectorial:
• Cobertura 2021 es de 32.788 NNAJ atendidos.
• Asesoría de retroalimentación de los planes de trabajo anual por macrozona.
• Jornada Nacional de Implementación del Sistema Intersectorial de Salud Integral, será acotada a una instancia para la entrega de orientaciones del Plan de Trabajo Intersectorial 2022. La jornada se planificará cuando estén finalizados los lineamientos de implementación del SISI (actualmente en borrador y en revisión de las instituciones).
• Evaluación del Sistema Intersectorial de Salud Integral. En Atención Primaria se evaluará el cumplimiento del tercer corte correspondiente al 31.12.2021, en el mes de febrero 2022 (es un proceso instalado y se continuará con ello).
• Solicitud de expansión presupuestaria 2022 para implementar el 2023 el SISI en los 7 Servicios de Salud que aún se encuentran pendientes de implementación (Aconcagua, Ñuble, Arauco, Talcahuano, Osorno, Chiloé, Metropolitano Norte)</t>
  </si>
  <si>
    <t>Revisión y ajuste de los establecimientos de APS que implementan el programa de reforzamiento de la atención de salud integral (PRAPS), a fin de asegurar el cumplimiento de la meta para el acceso y continuidad de la atención de los NNAJ de acuerdo al territorio donde viven.</t>
  </si>
  <si>
    <t>Reuniones sistemáticas entre SENAME-MINSAL-SENDA y Ministerio de Justicia y Derechos Humanos, en el contexto del Sistema Intersectorial de Salud Integral para actualizar los lineamientos técnicos de implementación y funcionamiento del Sistema; apoyar a las contrapartes regionales en la detección de necesidades; levantamiento de nudos críticos; ajuste de planes u otras estrategias locales, evaluar implementación y monitoreo; todas en contexto de pandemia por COVID-19 (prevención de suicidio, continuidad de cuidados, articulación en contexto de pandemia, entre otras).
Reuniones bilaterales, prim</t>
  </si>
  <si>
    <t>Mesa de trabajo MINSAL-SENAME-SENDA y Ministerio de Justicia y Derechos Humanos, la cual funciona semanalmente, ya sea en reuniones ampliadas o reuniones por comisión.</t>
  </si>
  <si>
    <t>Existen 3 convenios:
• Convenio colaboración técnica entre SENDA-MINSAL-SENAME-GENCHI, destinado a implementar el programa de tratamiento integral de adolescentes y jóvenes ingresados al sistema penal por Ley N°20.084 con consumo problemático de alcohol, drogas y otros trastornos de salud mental.
• Convenio de colaboración técnica SENDA-MINSAL-SENAME, cuyo objetivo es fortalecer y articular la oferta programática para el abordaje de consumo de alcohol u otras drogas por parte de NNAJ de la línea técnica de protección de SENAME, a través de un trabajo interinstitucional coordinado y eficiente.</t>
  </si>
  <si>
    <t>Si bien desde los lineamientos técnicos operativos del sistema intersectorial, no se ha intencionado la rendición de cuentas a la ciudadanía, en la práctica las instituciones participantes MINSAL-SENAME y SENDA y sus diferentes dispositivos de atención, han incorporado la rendición de cuentas a la ciudadanía, en sus cuentas públicas.</t>
  </si>
  <si>
    <t>El sistema intersectorial de salud integral se implementa en forma progresiva desde el año 2017, en territorios de 6 nuevos Servicios de Salud por año (excepto el año 2021 que no hubo expansión), por ello, se realizan evaluaciones anuales de la implementación, la cual se informa en la plataforma del Banco Integrado de Programas Sociales de MIDESO, y a nivel territorial, considerando el contexto de emergencia sanitaria, se realizará sólo la evaluación final del programa, a fin de evaluar la implementación del programa en los territorios y analizar las brechas de atención de NNAJ en la red de sa</t>
  </si>
  <si>
    <t>Capacitación de actores intervinientes en la implementación del sistema intersectorial de salud integral</t>
  </si>
  <si>
    <t>Con el objetivo de resguardar el derecho a la salud de niños, niñas y adolescentes (NNA) a través de una política interinstitucional, se desarrolla el sistema intersectorial de salud integral cuyo objetivo es fortalecer y mejorar la salud integral de los NNA con vulneración de derechos y/o sujetos a la Ley de Responsabilidad Penal Adolescentes que participan de programas del Servicio Nacional de Menores (SENAME), a través de acciones colaborativas y coordinadas entre los diferentes sectores intervinientes, como son Ministerio de Salud y Servicio Nacional para la Prevención y Rehabilitación del Consumo de Drogas y Alcohol (SENDA). El proyecto se encuentra en fase piloto en las siguientes regiones: Coquimbo, Valparaíso, Los Ríos, Magallanes y Metropolitana (Provincia cordillera: La Florida, Puente alto, Pirque, San José de Maipo, La Pintana y la Granja).</t>
  </si>
  <si>
    <t>Ministerio de Salud; Servicio Nacional para la Prevención y Rehabilitación del Consumo de Drogas y Alcohol (SENDA)</t>
  </si>
  <si>
    <t>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comprendido entre el 01 del mes de mayo al 24 de septiembre, del presente año. 
El trabajo de los equipos gestores, donde el sistema intersectorial se encuentra implementado, relevo sus acciones a fin de poder gestionar y dar prioridad a la contingencia sanitaria presentada, lo que a su vez produjo una alta demanda en atenciones de salud mental, y requerimientos sanitarios por parte de los centros residenciales a nivel país.
Realizada esta contextualización las actividades ejecutadas en el período, son las siguientes:
• Arica: 
28 de abril, Capacitación Coordinación de Equipo de salud en el sistema intersectorial de salud, asisten 60 personas, de programas residencia AADD, OCAS y Programas ambulatorios
• Tarapacá:
20 de abril, Capacitación Prevención de suicidio y primeros auxilios psicológicos y autocuidado de equipos, 23 personas Centro de justicia juvenil CIP- CRC, SEREMI de salud Tarapacá.
05 de mayo, Capacitación Síndrome inflamatorio multisistémico, 20 personas de Red Sename ambulatoria Servicio de Salud Tarapacá.
06 de mayo, Capacitación Prevención de suicidio y primeros auxilios psicológicos y autocuidado de equipos, Red SENAME ambulatoria, 103 personas de Red Sename ambulatorio protección y justicia juvenil, SEREMI de salud Tarapacá.
20 de mayo, Revisión de 9 Protocolo Covid-19, para 13 personas de residencias SENAME de organismos colaboradores, Sename Región de Tarapacá.
28 de mayo, Capacitación Uso correcto del condón femenino, para 25 personas Red Sename ambulatorio protección y justicia juvenil, Servicio de Salud Tarapacá.
• Antofagasta:
27 de mayo, Capacitación por CAVAS (Centro de asistencia a victimas de atentados sexuales) – PDI- MIDESO y F, para 71 profesionales PRM-PEE y funcionarios UPRODE y Dirección Regional SENAME.
• Coquimbo:
17 de junio, Jornada de actualización informativa Vacuna Sars- Cov2 en nna 12 a 17 años, para 41 funcionarios, Red Sename ambulatorio protección y justicia juvenil, SEREMI Coquimbo Salud inmunizaciones.
• Región Metropolitana:
mayo a junio 2021, Ciclo de Talleres para educadores de Trato Directo de SEREMI de salud RM.
26 mayo Enfoque de Género
02 junio Salud Mental y Prevención del suicidio
16 junio Elementos básicos de anticoncepción
23 junio Programa Infancia Hoy, Espacios amigables salud adolescente</t>
  </si>
  <si>
    <t>1. Informe de Evaluación de implementación de Programas</t>
  </si>
  <si>
    <t>9/9=100% El Informe de evaluación de la implementación de programas da cuenta de la realización del 100% de las capacitaciones programadas para el año 2021.</t>
  </si>
  <si>
    <t>Para el año 2021, segundo semestre: 
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comprendido entre el 01 del mes de mayo al 24 de septiembre, del presente año. 
El trabajo de los equipos gestores, donde el sistema intersectorial se encuentra implementado, relevo sus acciones a fin de poder gestionar y dar prioridad a la contingencia sanitaria presentada, lo que a su vez produjo una alta demanda en atenciones de salud mental, y requerimientos sanitarios por parte de los centros residenciales a nivel país.
Realizada esta contextualización las actividades ejecutadas en el período, son las siguientes:
• Arica: 
28 de abril, Capacitación Coordinación de Equipo de salud en el sistema intersectorial de salud, asisten 60 personas, de programas residencia AADD, OCAS y Programas ambulatorios
• Tarapacá:
20 de abril, Capacitación Prevención de suicidio y primeros auxilios psicológicos y autocuidado de equipos, 23 personas Centro de justicia juvenil CIP- CRC, SEREMI de salud Tarapacá.
05 de mayo, Capacitación Síndrome inflamatorio multisistémico, 20 personas de Red Sename ambulatoria Servicio de Salud Tarapacá.
06 de mayo, Capacitación Prevención de suicidio y primeros auxilios psicológicos y autocuidado de equipos, Red SENAME ambulatoria, 103 personas de Red Sename ambulatorio protección y justicia juvenil, SEREMI de salud Tarapacá.
20 de mayo, Revisión de 9 Protocolo Covid-19, para 13 personas de residencias SENAME de organismos colaboradores, Sename Región de Tarapacá.
28 de mayo, Capacitación Uso correcto del condón femenino, para 25 personas Red Sename ambulatorio protección y justicia juvenil, Servicio de Salud Tarapacá.
• Antofagasta:
27 de mayo, Capacitación por CAVAS (Centro de asistencia a victimas de atentados sexuales) – PDI- MIDESO y F, para 71 profesionales PRM-PEE y funcionarios UPRODE y Dirección Regional SENAME.
• Coquimbo:
17 de junio, Jornada de actualización informativa Vacuna Sars- Cov2 en nna 12 a 17 años, para 41 funcionarios, Red Sename ambulatorio protección y justicia juvenil, SEREMI Coquimbo Salud inmunizaciones.
• Región Metropolitana:
mayo a junio 2021, Ciclo de Talleres para educadores de Trato Directo de SEREMI de salud RM.
26 mayo Enfoque de Género
02 junio Salud Mental y Prevención del suicidio
16 junio Elementos básicos de anticoncepción
23 junio Programa Infancia Hoy, Espacios amigables salud adolescente
Para el año 2021, se realizo: 
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acumulado y comprendido entre el 01 del mes de Enero al 27 del mes de abril, ambos meses del presente año, se informa lo siguiente: 
El Sistema Intersectorial de Salud Integral, es una iniciativa desarrollada por una Mesa de trabajo intersectorial, que se inició el año 2014, en la que participan asesores técnicos del Ministerio de Salud (Subsecretaría de Salud Pública y Subsecretaría de Redes Asistenciales), Ministerio de Justicia y Derechos Humanos, Servicio Nacional para la Prevención y Rehabilitación del Consumo de Drogas y Alcohol (Área de Prevención y Área de Tratamiento) y del Servicio Nacional de Menores (Departamentos de Protección de Derechos y Justicia Juvenil).
Durante el año 2020, los compromisos en torno a las acciones destinadas a capacitaciones, se vieron afectadas por el contexto sanitario producto de la pandemia por COVID-19 a nivel nacional, sumado también a lo referido en materia de recursos estatales en la circular N°15 con fecha 09 de abril del 2020, del Ministerio de Hacienda, referente a “Instructivo sobre austeridad y eficiencia en el uso de los recursos públicos durante la emergencia sanitaria producto del virus Covid-19”, lo que llevo a una redistribución de los mismos. Por lo anterior no fue posible dar cumplimiento a los compromisos establecidos para la contratación de nuevos cargos de gestor intersectorial comprometidos para el 2020, para los territorios de Araucanía y Atacama.
Es así como el trabajo de los equipos gestores, donde el sistema intersectorial se encuentra implementado, relevo sus acciones a poder gestionar y dar prioridad a la contingencia sanitaria presentada, lo que a su vez produjo una alta demanda en atenciones de salud mental, y requerimientos sanitarios por parte de los centros residenciales a nivel país.
En este contexto es que todas las acciones que se han realizado desde Nivel Central y nivel regional se encuentran enmarcadas en poder dar respuestas a las necesidades y demandas levantadas por contingencia sanitaria, es así que desde los niveles regionales Gestores/as Intersectoriales, durante el período en informe se han planificado las siguientes acciones: 
Región Fecha del Taller
DR SENAME -Servicio. Salud Arica y Parinacota
4 Talleres
Red Asistencial convenio 2021-28.4.21
Detección Abordaje drogas- 01.05.2021
Farmacología nivel usuario - 01.07.2021
Comunicación efectiva y trabajo-01.10.2021
DR SENAME-Servicio. Salud Iquique
3 Talleres
Jornada de Traspaso Conocimiento - abril-2021
Uso correcto de Preservativo femenino-mayo. 2021
Capacitación SENAME a Salud- junio 2021
DR SENAME-Servicio. Salud Antofagasta
7 Talleres
Prevención Senda –enero -febrero-2021
Abordaje desajustes – Marzo a dic. 2021
Prevención suicidio- abril 2021
Intervención Familiar- mayo a dic. 2021
Diversidad Sexual -junio 2021
Salud sanitaria - abril 2021
Sistema Intersectorial- marzo 2021
DR SENAME -Servicio. Salud Coquimbo 
6 Talleres Ambiente terapéutico - abril-2021
Sexualidad Niñez y adolescencia – Junio. 2021
Chile Crece Contigo- mayo 2021
Jornada Covid- agosto a diciembre 2021
Actualización Sistema Intersectorial- Julio 2021
Capacitación SENDA - octubre 2021
DR SENAME -Servicio de Salud Valparaíso – San Antonio
4 Talleres Jornada Actualización Sisi- enero, Feb, marzo 2021
Entrevista motivacional-abril, mayo, junio 2021
Género y transición género-Julio, agosto, Sep. 2021
Normas técnicas Promoción Bienestar-Octubre, noviembre y diciembre. 2021.
DR SENAME -Servicio de Salud Viña del Mar – Quillota
8Talleres Medidas preventivas Covid- 01 de Febrero 2021
Procesos vacunación -29 enero 2021
Marco abuso sexual-Fecha por definir2021
Manejo situaciones críticas - Fecha por definir 2021
Tamizaje uso de sustancias - Fecha por definir 2021
Difusión SISI - Fecha por definir 2021
Acciones previene comuna- Fecha por definir 2021
Consumo de sustancias- Fecha por definir 2021
DR SENAME -Región Metropolitana SSMC
3Talleres Intervención en Crisis- Julio, agosto, Sept.2021
Evaluación Riesgo Suicidio -Julio, agosto, Sept.2021
Norma técnica prevención y abordaje desajustes conductuales- 21.04.2021
DR SENAME -Región Metropolitana SSSO
4 Talleres Manejo de Covid -19 - 21.03.2021
Modelo de atención Integral de salud-21.03.2021
Norma técnica prevención y abordaje desajustes conductuales- 21.04.2021
DR SENAME -SS Concepción - SS Biobío 
12Talleres Jornada de Interculturalidad Mapuche -Enero 2021
Charlas vacunas CORONAVAC. Febrero 2021
Jornadas de Transferencia Técnica entre SENAME-Salud-SENDA- abril a mayo 2021
Prevención del Suicidio -junio- Julio 2021
Trauma Complejo- septiembre
Consumo de alcohol y drogas en mujeres en periodo de lactancia y embarazo - agosto
Mujer, Sexualidad y Maternidad – Marzo- abril
Terapia Ocupacional v/s rutinas residenciales- octubre
Norma Técnica de Promoción del Bienestar- según requerimiento
Capacitación SENDA Prevención "Habilidades parentales"-noviembre
DR SENAME - SS Servicio de Salud Valdivia
5Talleres Capacitación SENDA Prevención 2021 – Mayo junio
Guía intervención salud mental MH / GAP- abril- julio 2021
Prevención suicidio –agosto 2021
Modelo Gestión de Salud Mental Sept.- octubre 2021
Difusión SISI
DR SENAME -Región de Magallanes y de la Antártica Chilena
5Talleres Vacunación COVID -19 
Salud mental –abril a julio 2021
Prevención del suicidio- abril a julio 2021
Modelo de gestión en salud mental –Sept. A octubre. 2021
Actualización Sistema Intersectorial- mayo 2021
En relación con las acciones ya realizadas por los respectivos Servicios de Salud
en conjunto con las Direcciones Regionales, se encuentra:
• Magallanes: 4 febrero 2021: Actividad Vacunación COVID- 19.
• Antofagasta: 14 enero 2021 Senda Grupo 1
25 febrero 2021 Senda Grupo 2
21 enero 2021 Senda Grupo 3.
• Viña del Mar: 01 de febrero 2021.Envia archivo mp4 con Charla de vacunación
29 de Enero Vacunación centros residenciales San Felipe y Los Andes 
• Reg. Metropolitana: Se entrega información de proceso de vacunación, para unidad de comunicaciones (no está en planificación de los servicios de salud de la Región metropolitana).
• Arica: Se posterga capacitación Red asistencial del 29 de marzo al 28 de abril
• Bío - Bío: 25 de Enero Capacitación Interculturalidad mapuche Hospital Curanilahue.
2 de febrero capacitación Covid - 19 directores y funcionarios Talcahuano
3 de febrero capacitación Covid - 19 directores y funcionarios Concepción
Los verificadores asociados, fueron enviados en forma digital, con los respectivos emails de los gestores intersectoriales de salud de cada Dirección regional
Se cuentan con todos los verificadores, pero corresponden a vídeos mp4 de respaldo de las reuniones y citaciones por medio de correo electrónico.</t>
  </si>
  <si>
    <t>Planificaciones de las capacitaciones son revisadas por la Mesa Central del Sistema Intersectorial, la coordinación se realiza con la Dirección Regional y los Servicios de Salud respectivos.</t>
  </si>
  <si>
    <t>Elaboración de una política pública para la atención de niños, niñas y adolescentes de la diversidad sexual</t>
  </si>
  <si>
    <t>La política para la diversidad sexual en niños, niñas y adolescentes (NNA) atendidos por SENAME, tiene como objeto cautelar el derecho a la igualdad y no discriminación de NNA, y es el resultado de la experiencia de los equipos de intervención directa del Servicio así como de Instituciones colaboradoras, quienes en su trabajo diario han presentado distintos desafíos, entre los que se incluyen la atención de NNA diversas en su género y orientación sexual. Así también contempla el interés de un grupo de funcionarios y funcionarias por abrir espacios de discusión teórico-prácticas respecto de las temáticas de género y la visibilización de la diversidad presente en la infancia.</t>
  </si>
  <si>
    <t>Elaborar una política pública para la atención de NNA de la diversidad sexual.</t>
  </si>
  <si>
    <t>1. Documento institucional: “Politica para la diversidad sexual en niños, niñas y adolescentes atendidos por SENAME" elaborado</t>
  </si>
  <si>
    <t>1/1= 100% Política para la Diversidad Sexual se encuentra promulgada y enviada en el Oficio N°1511, del día 24 de marzo de 2021 (adjunto)</t>
  </si>
  <si>
    <t>Para el año 2021, segundo semestre:
En este período se informa que el compromiso fue alcanzado para lo cual se adjunta resolución Exenta N° 1246, del 28 de mayo 2021 que aprueba política para el abordaje de la diversidad sexual y de género en niños, niñas y adolescentes atendidos por SENAME.
La cual ya había sido difundida a través del e memorándum N°0275 del 19 de abril 2021, de jefe Deprode a directores regionales del SENAME, instruyendo a la difusión de la Política para atención de niños, niñas y adolescentes de la diversidad y entregando orientaciones para la supervisión de dicha orientación
Para el año 2021: 
En este período se informa que se envió el Documento final desde el Servicio, con la última revisión realizada por Movimiento de Liberación Homosexual (MOVILH).
Se recibe la respuesta del Ministerio de Justicia y Derechos Humanos, a través de oficio N° 1511 de fecha 24 marzo de 2021, donde MINJUDH aprueba la Política de Diversidad Sexual elaborada por el Servicio.
Se remite memorándum N°0275 del 19 de abril 2021, de jefe Deprode a Directores regionales del SENAME, instruyendo a la difusión de la Política para atención de niños, niñas y adolescentes de la diversidad y entregando orientaciones para la supervisión de dicha orientación.
Año 2020
En el Oficio N°649, del día 04 de abril de 2019, enviado al Ministerio de Justicia y Derechos Humanos, el Servicio informó su política para la Diversidad Sexual en niños, niñas y adolescentes atendidos por el Servicio Nacional de Menores. Posteriormente, con fecha 17 de junio de 2019, vía correo electrónico, la Subsecretaría de Derechos Humanos hace llegar algunas observaciones menores al documento, y que fueron aceptadas y recogidas por SENAME, e incorporadas en una nueva versión, actualizada, de la Política, la cual fue enviada al Ministerio de Justicia el primer semestre del año 2020, a través de Oficios N° 370 y N° 371 a la Subsecretaría de Derechos Humanos y al Subsecretario del Ministerio de Justicia. Según se informado por el Subdepartamento de Diseño el documento final con las observaciones incorporadas fue enviada por la actual autoridad del Servicio al Movimiento de Liberación Homosexual (MOVILH), no se cuenta con verificador. Una vez se reciban comentarios de aprobación y observaciones, el documento será despachado como documento final a MINJUDH para aprobación definitiva. 
Año 2019
En el Oficio N°649, del día 04 de abril de 2019, enviado al Ministerio de Justicia, el Servicio informó su política para la Diversidad Sexual en niños, niñas y adolescentes atendidos por el Servicio Nacional de Menores. Posteriormente, con fecha 17 de junio de 2019, vía correo electrónico, la Subsecretaría de Derechos Humanos hace llegar algunas observaciones menores al documento, y que fueron aceptadas y recogidas por SENAME, e incorporadas en una nueva versión, actualizada, de la Política. En el primer semestre del año 2020, se enviará documento elaborado por el Servicio a fin que sea aprobado por la Subsecretaría de Derechos Humanos del Ministerio de Justicia y Derechos Humanos. Con dicha aprobación se dará paso a un plan de difusión entre los Centros y Programas de SENAME.</t>
  </si>
  <si>
    <t>Subsecretaría de la Niñez</t>
  </si>
  <si>
    <t>Desarrollar e impulsar agenda legislativa en materia de niñez y adolescencia</t>
  </si>
  <si>
    <t>Impulsar agenda legislativa que considera un conjunto de proyectos de ley orientados al desarrollo de una institucionalidad para la niñez y adolescencia en el país: Proyecto de Ley de Garantías de Derechos de la Niñez; y nueva institucionalidad en protección especializada.</t>
  </si>
  <si>
    <t>Ministerio de Desarrollo Social y Familia - Subsecretaría de la Niñez</t>
  </si>
  <si>
    <t>A partir del 1° de octubre entró en funcionamiento el Servicio, que cuenta con Direcciones Regionales en todo el país.
Los principales ejes del Servicio son el derecho a vivir en familia, el interés superior del niño y la participación efectiva. Actualmente existen 8 reglamentos que han sido tomados de razón por parte de Contraloría (Comisiones Coordinadoras de Protección, Consejo de Expertos, Asignación de cupo, Acreditación, Estándares, Administración Provisional y de Cierre, Estructura Interna y Participación) mientras que hay otros que se encuentran en tramitación.</t>
  </si>
  <si>
    <t>El proyecto de ley de garantías se encuentra en estado de discusión de las observaciones presidenciales, luego de que el Tribunal Constitucional declarara admisible el requerimiento de inconstitucionalidad en contra de la declaración de inadmisibilidad aprobada por la H. Cámara de Diputados, y posteriormente por el H. Senado.</t>
  </si>
  <si>
    <t>1. Elaboración y presentación de proyectos de ley y su respectiva tramitación</t>
  </si>
  <si>
    <t>1. Elaboración, presentación de indicaciones y tramitación del proyectos de ley que crea Sistema de Protección Integral de la niñez.
Reporte del indicador: 100%
2. Elaboración, presentación y tramitación de proyecto de ley que crea Servicio de Protección a la Niñez. 
Reporte del indicador: 100%</t>
  </si>
  <si>
    <t>69.134.997.000 (Servicio Nacional de Protección Especializada)</t>
  </si>
  <si>
    <t>Respecto al proyecto de ley de Garantías, el informe emitido por la Comisión Mixta fue aprobado por ambas Cámaras, siendo posteriormente oficiado el proyecto de ley al Ejecutivo. Sin embargo, en razón de que el texto resultante contiene normas que podrían poner en riesgo el interés superior del niño; podrían debilitar el derecho y deber preferente de los padres de educar a sus hijos; o bien atentarían contra la coherencia legislativa o la implementación del modelo de protección integral que propone esta ley, el Presidente de la República presentó observaciones al proyecto de ley. Ambas Cámaras votaron por la inadmisibilidad del Veto presentado, motivo por el cual el Poder Ejecutivo presentó en el Tribunal Constitucional un requerimiento de inconstitucionalidad respecto de las declaraciones de inadmisibilidad aprobadas por la H. Cámara de Diputados y por el H. Senado, requerimiento que fue acogido por el Tribunal. Al 31 de diciembre de 2021 el proyecto de ley se encuentra a la espera de ser reincorporado en la Tabla de la H. Cámara para su revisión. Se mantiene como principal dificultad el retraso de la tramitación por la falta de acuerdos en temas controvertidos, existiendo de igual forma, a pesar de las distintas posturas, la disposición para alcanzar acuerdos.</t>
  </si>
  <si>
    <t>Resolver controversias pendientes del proyecto de ley para que pueda ser prontamente aprobado, promulgado y publicado.</t>
  </si>
  <si>
    <t>En 2022 se espera la implementación gradual del rediseño de la oferta programática del Servicio.</t>
  </si>
  <si>
    <t>Otras: Respecto del PDL de Garantías: 1. Exposición frente a Comisión de Hacienda del Senado.
2. Exposición frente a la Comisión de Familia de la Cámara de Diputados. 
3. Exposición frente a la Comisión Mixta para Boletín 10.315--18.
4. Cuenta Pública Participativa Ministerio de Desarrollo Social y Familia 2020-2021. 
5. Presentación al Consejo de la Sociedad Civil de la Niñez del Ministerio de Desarrollo Social y Familia. 
6. Elaboración de encuesta para recoger la opinión de los NNA en el marco del nuevo Servicio Mejor Niñez.</t>
  </si>
  <si>
    <t>Proyecto de Ley de Garantías: Mesas de trabajo con Parlamentarios, Coordinación interna (Ministerio Secretaría General de Gobierno, Presidencia, Ministerio de Hacienda), Defensoría de los Derechos de la Niñez, Asociación Nacional de Magistrados.
Asimismo, se han realizado mesas de trabajo con UNICEF, Asociación de Magistrados, Defensoría de la Niñez y asesores de parlamentarios para solución de controversias en comisión mixta de la Ley de Garantías.</t>
  </si>
  <si>
    <t>Cuenta Pública Participativa y digital, Ministerio de Desarrollo Social y Familia 2020-2021.</t>
  </si>
  <si>
    <t>Diseñar e implementar el Piloto de modelo de protección administrativa de la niñez a nivel local</t>
  </si>
  <si>
    <t>Piloto Oficina Local de Niñez en 12 comunas representativas del territorio, con el objetivo de promover los derechos de los niños, niñas y adolescentes, la prevención de vulneraciones y su protección general. Tras su implementación gradual, se evaluará y se incorporarán aprendizajes para posterior expansión a todas las comunas.</t>
  </si>
  <si>
    <t>Ministerio de Justicia y Derechos Humanos; Servicio Nacional de Menores; otras instituciones públicas vinculadas.</t>
  </si>
  <si>
    <t>Cierre del proceso de intervención de familias ingresadas en 2020 e inicio del proceso de intervención en familias ingresadas en 2021, en las 14 comunas que forman parte del piloto durante 2021.</t>
  </si>
  <si>
    <t>Entrega de informe preliminar de la evaluación de impacto cualitativa del piloto de la Oficina Local de la Niñez y aprobación del presupuesto solicitado para la ampliación de la Oficina Local de la Niñez en al menos 62 nuevas comunas durante el año 2022.</t>
  </si>
  <si>
    <t>1. % de oficinas instaladas respecto a las comprometidas (N° de oficinas intaladas en el año t / N° oficinas comprometidas para su instalación en el año t)*100</t>
  </si>
  <si>
    <t>2. % de NNA y sus familias con plan de atención elaborado. (N° de NNA ingresados al programa en el año t que disponen de plan de atención elaborado según los plazos señalados en normas técnicas del Piloto/ N° de NNA ingresados al programa en el año t)*100</t>
  </si>
  <si>
    <t>57.4%</t>
  </si>
  <si>
    <t>El valor corresponde al siguiente indicador: Porcentaje de familias con Plan de Atención Familiar (PAF) acordado en los plazos comprometidos
Numerador: Familias ingresadas a OLN con PAF acordado en los plazos acordados en año t. 
Denominador: Familias ingresadas a OLN en año t
Se considera convenio 2020 a mayo 2021.</t>
  </si>
  <si>
    <t>3. (N° de NNA ingresados al Programa en el año t con servicio especializado para la prevención de vulneraciones que cumplen el 100% de las sesiones establecidas en el Plan de Atención, según protocolos / N° de NNA ingresados al Programa en el año t con Acompañamiento Familiar) * 100</t>
  </si>
  <si>
    <t>El valor corresponde al siguiente indicador: Porcentaje de familias que han terminado plan de terapia familiar. 
Numerador: Familias ingresadas a terapia familiar en el año t y que finalizaron las sesiones del Plan de Terapia Familiar en el año t
Denominador: Familias ingresadas a terapia familiar en el año t
Se considera convenio 2020 a mayo 2021.</t>
  </si>
  <si>
    <t>M1.975.230</t>
  </si>
  <si>
    <t>Los aspectos que han facilitado la implementación de las Oficinas Locales de la Niñez (OLN) han sido la asistencia técnica permanente entregada por la Subsecretaría de la Niñez a los equipos locales de implementación, así como también la valoración de los aspectos de diseño del piloto, por parte de los equipos locales, destacando la función de prevención de vulneraciones, mediante el trabajo con las familias de los NNA que presentan factores de riesgo, potenciando sus factores protectores. Por otro lado, los aspectos que han dificultado la implementación de las Oficinas, son la emergencia sanitaria por Covid-19 que implicó suspender todo trabajo presencial con las familias participantes del programa. Lo anterior afectó la cantidad de familias en intervención, en relación a las familias que se planificó atender. Ello por la dificultad de ubicar a las familias, ya que al no tener datos de contacto actualizados no es posible acudir al terreno para contactar a las familias. Asimismo, para dar respuesta a las necesidades de las familias, se adaptó la estrategia de intervención de tipo presencial a remota, flexibilización que ha sido recibida favorablemente por las familias, ya que cuentan con un vínculo con el equipo ejecutor y valoran la intervención.</t>
  </si>
  <si>
    <t>Cierre del proceso de intervención en las familias que ingresaron durante el año 2021.</t>
  </si>
  <si>
    <t>Instalación del piloto de la Oficina Local de la Niñez en al menos 62 nuevas comunas y continuidad del piloto en las 14 comunas donde ya funciona.</t>
  </si>
  <si>
    <t>Jornadas participativas (con participación de NNNA, en el marco de la implementación del componente de gestión comunitaria)</t>
  </si>
  <si>
    <t>Servicio Nacional de Protección Especializada, Mejor Niñez</t>
  </si>
  <si>
    <t>- Reuniones con instituciones de la Red Local de la Niñez: educación y salud, principalmente. 
- PNUD.</t>
  </si>
  <si>
    <t>Otros: página web que difunde en qué consiste el piloto, se dispone de un teléfono de recepción de comentarios, aportes, reclamos.</t>
  </si>
  <si>
    <t>Cuenta Pública Participativa y digital, Ministerio de Desarrollo Social y Familia 2020-2021. 
Otras: Reporte de estado de avance del Plan de Acción Nacional de Niñez y Adolescencia 2018-2025; 2. Informe Anual de Niñez y Adolescencia 2020, publicado en mayo 2021, donde se da cuenta de los avances en la implementación del piloto.</t>
  </si>
  <si>
    <t>Elaborar, implementar y monitorear el Plan de Acción Nacional de Niñez y Adolescencia</t>
  </si>
  <si>
    <t>El Plan Nacional de Acción para la Niñez y Adolescencia constituye el instrumento a través del cual se organizan las acciones necesarias para dar cumplimiento a la Política Nacional, asimismo constituye uno de los componentes del Sistema de Garantías, en lo referido al componente programático. El plan propone un conjunto de resultados estratégicos organizados según ejes de derechos: Supervivencia, Desarrollo, Protección y Participación.</t>
  </si>
  <si>
    <t>Ministerios y Servicios vinculados con acciones descritas en el Plan</t>
  </si>
  <si>
    <t>Reunión con instituciones que participan del Plan para informar el inicio del 2° proceso de reporte sobre estado de avance y capacitar en el uso de la plataforma de reporte.</t>
  </si>
  <si>
    <t>Realización del 2° Reporte de estado de avance del Plan de Acción Nacional de Niñez y Adolescencia 2018-2025 y revisión de calidad de la información reportada por las instituciones que participan del Plan. Mediante oficio se informó a instituciones responsables los resultados de la revisión realizada.</t>
  </si>
  <si>
    <t>1. Plan Nacional elaborado</t>
  </si>
  <si>
    <t>El plan de acción se encuentra elaborado y actualizado, incorporando los énfasis del acuerdo transversal político-técnico del Acuerdo Nacional por la Infancia.</t>
  </si>
  <si>
    <t>2. % de metas y compromisos del Plan Nacional implementadas</t>
  </si>
  <si>
    <t>De un total de 336 acciones validadas y reportadas según estado de implementación al 31 de diciembre de 2020 (acciones comprometidas para el período 2018-2021, respecto de 2020 se incorporaron 9 acciones nuevas), 47,9% está en implementación, 30,7% ya se encuentra finalizada, 17,3% de ellas no ha sido iniciada, y 4,2% ha sido suspendida producto de la pandemia.</t>
  </si>
  <si>
    <t>El indicador expresa estado de avance de acciones, no de compromisos ni metas. Cabe señalar que las acciones contribuyen el logro de los compromisos y éstos a las metas.</t>
  </si>
  <si>
    <t>3. Sistema de monitoreo del Plan Nacional en ejecución</t>
  </si>
  <si>
    <t>El indicador considera 3 etapas: 1. Diseño de plataforma, 2. Marcha blanca de plataforma y 3. Ejecución regular de plataforma. A la fecha se han cumplido 2 de 3 etapas, por lo que el estado de avance es de 66%.</t>
  </si>
  <si>
    <t>La ejecución regular de la plataforma corresponde al uso de esta herramienta para registrar estado de avance del Plan por parte de las instituciones públicas que forman parte de la Mesa de Trabajo.</t>
  </si>
  <si>
    <t>En proceso de revisión.</t>
  </si>
  <si>
    <t>Como facilitadores se identifica la asistencia técnica de UNICEF y CEPAL para el desarrollo de una propuesta de Piso de Protección Social para hogares con NNA, la que corresponde a una de las acciones comprometidas en el eje de Protección del Plan y también provee un insumo para la implementación de la Ley de Garantías y Protección Integral de Derechos de los NNA. Como dificultades, se identifica la suspensión de algunas acciones del Plan, a propósito de la emergencia sanitaria por COVID-19, para abordar urgencias relacionadas a la emergencia sanitaria.</t>
  </si>
  <si>
    <t>Publicación del sitio web del Plan de Acción, para el monitoreo de sus avances.</t>
  </si>
  <si>
    <t>Desarrollo del proceso participativo con NNA para incorporar sus opiniones al proceso de monitoreo del Plan. Asimismo, inicio de proceso participativo de representantes regionales de las instituciones públicas que participan del Plan, de manera de reflejar los aportes territoriales al logro de los objetivos del Plan.</t>
  </si>
  <si>
    <t>Reunión con integrantes de la Mesa de Trabajo Interinstitucional para informar inicio del 2° proceso de reporte de estado de avance del Plan.</t>
  </si>
  <si>
    <t>Cuenta Pública Participativa y digital, Ministerio de Desarrollo Social y Familia 2020-2021. 
Publicación del informe Anual de Niñez y Adolescencia 2020, publicado en mayo 2021, donde se da cuenta de los avances en la implementación del Plan.</t>
  </si>
  <si>
    <t>Sí; revisión de calidad de la información reportada, a cargo de la Subsecretaría de la Niñez, y de la cual se informan sus resultados a las instituciones que participan del Plan, para que realicen correcciones previa publicación.</t>
  </si>
  <si>
    <t>Aplicación y análisis de información Encuesta Longitudinal de Primera Infancia</t>
  </si>
  <si>
    <t>Realización de la Tercera ronda de la Encuesta Longitudinal de Primera Infancia (ELPI), cuyo objetivo es caracterizar y analizar el desarrollo de los niños y niñas en Chile a lo largo de su infancia y adolescencia, considerando las características del hogar y su entorno cercano.</t>
  </si>
  <si>
    <t>Disponibilización de la base de datos (innominada).</t>
  </si>
  <si>
    <t>Presentación de resultados: corresponde análisis transversal, es decir, la situación de infancia de 0 a 12 años al año 2017-2018. Los resultados de la tercera ronda de la Encuesta Longitudinal de Primera Infancia por la Subsecretaria de Evaluación Social, Alejandra Candia, acompañada por la Subsecretaria de la Niñez, Carol Bown. En esta se presentaron los resultados de características de los niños/as y sus hogares; maternidad, lactancia y primeros años; y cuidado y disciplina.</t>
  </si>
  <si>
    <t>1. Informe de Metodología ELPI (abril 2018)</t>
  </si>
  <si>
    <t>El informe es parte del informe 8 de consultoría. Ya se recibió y ya está validado.</t>
  </si>
  <si>
    <t>http://observatorio.ministeriodesarrollosocial.gob.cl/elpi-tercera-ronda</t>
  </si>
  <si>
    <t>2. Informe de Resultados ELPI (Primer semestre 2019)</t>
  </si>
  <si>
    <t>Realizado y publicado durante el mes de marzo 2019.</t>
  </si>
  <si>
    <t>Presentación de resultados longitudinales, es decir, la evolución de los mismos niños que hemos medido en la primera y segunda ronda al año 2017-2018 (tercera ronda).</t>
  </si>
  <si>
    <t>Publicación de otros documentos y reportes metodológicos.</t>
  </si>
  <si>
    <t>Plan de trabajo conjunto, el cual es coordinado por la Subsecretaría de Niñez y el Área de Política Social de UNICEF, para el apoyo y colaboración en el análisis de la información y difusión. Para alguna de estas instancias también se incluye a la Universidad Católica</t>
  </si>
  <si>
    <t>Aplicación y levantamiento de la información Encuesta de Actividades de Niños, Niñas y Adolescentes</t>
  </si>
  <si>
    <t>Realización de la Tercera versión de la Encuesta de Actividades de Niños, Niñas y Adolescentes (EANNA), con el objetivo de indagar en las actividades de la vida diaria de los niños, niñas y adolescentes entre los 5 y 17 años y estimar la prevalencia del trabajo infantil.</t>
  </si>
  <si>
    <t>1. Informe de Metodología (primer semestre 2019)</t>
  </si>
  <si>
    <t>2. Informe de Resultados EANNA (primer semestre 2021)</t>
  </si>
  <si>
    <t>Meta 2: Reconocer a los niños, niñas y adolescentes como sujetos de derecho</t>
  </si>
  <si>
    <t>Promoción de buen trato y respeto por medio de prácticas basadas en el juego</t>
  </si>
  <si>
    <t>Orientar al sistema escolar para implementar prácticas basadas en el juego, de modo que se resguarde el respeto por los procesos de maduración, de desarrollo y los aprendizajes de niñas y niños en la primera infancia, favoreciendo el desarrollo integral y pleno. 
Promover actitudes y conductas en los y las docentes que practiquen y promuevan en los espacios educativo el buen trato, el respeto y el bienestar para todos los niños y niñas. 
Promover oportunidades y espacios de autonomía en escuelas, para que niños y niñas en el desarrollo de sus capacidades para lograr la apropiación de sí mismos.</t>
  </si>
  <si>
    <t>Entregar una serie de materiales (en formato virtual) para que los adultos puedan desarrollar con los niños y niñas sin tener que salir de su hogar, preparados por el Departamento de Calidad Educativa de la JUNJI. 
Los contenidos deben pertinentes y elaborados para distintos rangos de edad (0- 2 y 3-6 años)</t>
  </si>
  <si>
    <t>Difusión de los 5 principios básicos de buena crianza,5 prácticas cotidianas, pero muy potentes y que todos en sus hogares pueden aplicar:
1. Dale todo el amor y controla el estrés
2. Háblale, cántale y señálale las cosas
3. Cuenta, agrupa y compárale las cosas
4. Exploren mediante el movimiento y el juego
5. Lean y comenten cuentos.</t>
  </si>
  <si>
    <t>1. N° y % de envío de material, por región, por año, de meta de 20.000 documentos de Orientaciones para el juego y 20.000 documentos con orientaciones de juego y curriculum, para las escuelas básicas de todo el país</t>
  </si>
  <si>
    <t>De forma abierta y universal la Junta Nacional de Jardines Infantiles (Junji) , en su web implementó la sección “Del jardín a la casa”. Este es un espacio que junto con educar a través del juego, entrega una serie de materiales para que los adultos puedan desarrollar con los niños y niñas sin tener que salir de su hogar. El sitio contiene fichas con actividades educativas todos los días, preparadas por el Departamento de Calidad Educativa de la JUNJI y capítulos completos de “La Aventura del Crecer”, programa elaborado por la JUNJI y que se exhibió durante el 2019 en TVN, entre otros recursos. Los contenidos son pertinentes y elaborados para distintos rangos de edad (0- 2 y 3-6 años)</t>
  </si>
  <si>
    <t>2. Realización de 6 jornadas regionales de sensibilización de juego a nivel nacional</t>
  </si>
  <si>
    <t>Por contexto pandamia se hizo todo en formato online. Webinars, aplicación de chat, creación de sitio web 5principios.cl entre otras iniciativas con alcance a todo público.</t>
  </si>
  <si>
    <t>La situación sanitaria obligó que todos los insumos quedaran disponible en formato virtual. 
"Del Jardín a la Casa" disponible en: https://junji.gob.cl/del-jardin-a-la-casa/
"5 Principios básicos de buena crianza" disponible en: 
www.5principios.cl
https://parvularia.mineduc.cl/iniciativa/5-principios-basicos/
https://parvularia.mineduc.cl/recurso/conectemonos-con-los-5-principios-interacciones-de-calidad-desde-el-hogar/
https://edniwhhzg8m.typeform.com/to/uvbpw7sB?typeform-source=parvularia.mineduc.cl</t>
  </si>
  <si>
    <t>Promoción de buen trato y respeto a través de espacios físicos de inclusión educativa</t>
  </si>
  <si>
    <t>Implementar, en los establecimientos educativos, espacios físicos efectivos de inclusión educativa para niños y niñas, donde se acoja y respete sus diversas particularidades y ritmos madurativos de desarrollo, a partir de prácticas educativas de juego y motricidad libre. 
Promover actitudes y conductas en los y las docentes que practiquen y promuevan en los espacios educativo el buen trato, el respeto y el bienestar para todos los niños y niñas.</t>
  </si>
  <si>
    <t>Curso de asistencia técnica convenio con UMCE se debió postergar para el próximo año. Se desarrolló solamente la formación a distancia. El seguimiento y acompañamiento quedaron pendientes, debido a que se requería que fuese presencial en el aula.
Curso de formación docente en Psicomotricidad Educativa desarrollado por U. de Chile vía CPEIP se postergará para el próximo año.</t>
  </si>
  <si>
    <t>1. Orientaciones para el manejo de sala de psicomotricidad y material disponible en sitios web institucionales</t>
  </si>
  <si>
    <t>Cumplimiento total, el material de orientaciones en psicomotricidad se puso a disposición de JUNAEB para distribución en set.</t>
  </si>
  <si>
    <t>$</t>
  </si>
  <si>
    <t>Promoción de la lectura en niños, niñas y adolescentes</t>
  </si>
  <si>
    <t>Mediante el programa Ya Leo: Capacitar a docentes en estrategias de lectura. Favorecer el proceso de iniciación a la lectura, involucrando a los niños y niñas en prácticas lectoras lúdicas y participativas. 
Habituar a los niños y niñas a la experiencia diaria y placentera de lectura de textos literarios e informativos dentro del aula. 
Desarrollar la sensibilidad estética de niños y niñas a través de materiales de lectura atractivos, variados y actualizados. 
Desarrollar distintas habilidades lingüísticas e interpretativas involucradas en el proceso de lectura.</t>
  </si>
  <si>
    <t>Capacitación docente</t>
  </si>
  <si>
    <t>En 2020, “Leo Primero” se extenderá a segundo básico, así alcanzando la cobertura de 300 mil niños a lo largo del país.</t>
  </si>
  <si>
    <t>1. N° de bibliotecas entregadas / N° de establecimientos beneficiados</t>
  </si>
  <si>
    <t>7.000 títulos
5.000 comunidades educativas beneficiadas</t>
  </si>
  <si>
    <t>Período 2019
Biblioteca Digital cuenta hoy con más de siete , donde más de cinco mil comunidades educativas han recibido material de lectura</t>
  </si>
  <si>
    <t>2. N° de docentes capacitados en estrategias de lectura</t>
  </si>
  <si>
    <t>3.500 docentes</t>
  </si>
  <si>
    <t>Período 2019/ Se desarrollaron seis clases públicas con la participación de más de 3 mil 500 docentes</t>
  </si>
  <si>
    <t>3. N°de capacitaciones a docentes realizadas en estrategias de lectura</t>
  </si>
  <si>
    <t>6 clases públicas</t>
  </si>
  <si>
    <t>Período 2019</t>
  </si>
  <si>
    <t>Dado la pandemia extendida 2020 y 2021 las clases publicas para docentes se debieron suspender, y, " Leo Primero" se digitalizó e hizo accesible a todo publico a través de la Biblioteca digital MINEDUC https://bibliotecadigital.mineduc.cl/handle/20.500.12365/4683, lo que incluye orientaciones a los docentes para su mejor implementación.</t>
  </si>
  <si>
    <t>Política Nacional de Convivencia</t>
  </si>
  <si>
    <t>El objetivo central de la Política de Convivencia Escolar (PEC) es orientar la definición e implementación de acciones, iniciativas, programas y proyectos que promuevan y fomenten la comprensión y el desarrollo de una Convivencia Escolar participativa, inclusiva y democrática, con enfoque formativo, participativo, de derechos, equidad de género y de gestión institucional y territorial.</t>
  </si>
  <si>
    <t>Se realizaron 53 jornadas en todas las regiones del país, alcanzando a 7.000 profesionales de la educación y 4.000 establecimientos educacionales. 
El grupo objetivo estuvo compuesto por profesionales de administración municipal, administración delegada, particular subvencionado y Servicios Locales de Educación.</t>
  </si>
  <si>
    <t>Publicación de la Política Nacional de la Convivencia Escolar (2019-2021)</t>
  </si>
  <si>
    <t>1. Publicación de la Política Nacional de la Convivencia Escolar (2019-2021)</t>
  </si>
  <si>
    <t>OEI</t>
  </si>
  <si>
    <t>Plan en Educación, Sexualidad, Afectividad y Género</t>
  </si>
  <si>
    <t>Apoyo a los establecimientos educacionales para la elaboración e implementación de los Programas de Educación Sexual en la enseñanza media, asegurando a los estudiantes una educación oportuna, que les proporcione información científica y sin sesgo, que les permita desarrollarse integralmente, favoreciendo la aceptación de sí mismo y de los demás, y garantizando, a la vez, la autonomía de los establecimientos educacionales y la coherencia con su Proyecto Educativo Institucional (PEI) y con el Plan de Mejoramiento Educativo (PME).</t>
  </si>
  <si>
    <t>Ministerio de Salud; Ministerio de la Mujer y la Equidad de Género</t>
  </si>
  <si>
    <t>• Elaboración, diseño y distribución de materiales de ESAyG.
- “Educación en Sexualidad, Afectividad y Género”.
- “Oportunidades Curriculares para la Educación en sexualidad, Afectividad y Género”.
- Maltrato, Acoso, Abuso sexual, Estupro en Establecimientos Educacionales”.
- Polípticos “+Inclusión –Discriminación”.
- Polípticos "-Violencia + Protección”.
- Polípticos “+Inclusión +Protección”.
- “Enfoque de Género”. Incorporación en los Instrumentos de Gestión Escolar.
- “+ Inclusión + Protección en la Comunidad Educativa
- – Discriminación– Violencia”.
- Orientaciones para promover espacios de participación y sana Convivencia Escolar.
- “Orientaciones para la Inclusión de las Personas Lesbianas, Gays, Bisexuales, Trans e Intersex en el Sistema Educativo Chileno”.</t>
  </si>
  <si>
    <t>1. N° de establecimientos educacionales que participan de la ESAG, por región, por año</t>
  </si>
  <si>
    <t>Distribuido al 100% de los EE el 2018. Por región:
Región EE %
I 71 1%
II 123 2%
III 115 2%
IV 400 8%
V 460 9%
VI 401 8%
VII 545 10%
VIII 873 17%
IX 488 9%
X 595 11%
XI 54 1%
XII 54 1%
RM 739 14%
XIV 225 4%
XV 64 1%
5207 100%</t>
  </si>
  <si>
    <t>El material se encuentra disponible en la página web www.convivenciaescolar.cl</t>
  </si>
  <si>
    <t>Fortalecimiento de la participación de niños, niñas y adolescentes en la salud pública</t>
  </si>
  <si>
    <t>Fortalecer el trabajo regional de los Consejos Consultivos de Adolescentes y Jóvenes, a través del apoyo al funcionamiento de Consejos Consultivos Regionales, y la generación en ellos de planes de trabajo anual. 
Los Consejos Consultivos son un espacio de participación, reflexión y acción juvenil para generar iniciativas de desarrollo y calidad de vida para los y las adolescentes, con especial énfasis en materias de salud sexual y reproductiva, prevención del embarazo adolescente y participación juvenil, entre otras.</t>
  </si>
  <si>
    <t>Ministerio de Educación; Instituto Nacional de la Juventud</t>
  </si>
  <si>
    <t>Producto de la pandemia, se tuvo que readecuar muchas actividades originalmente previstas, teniendo que innovar respecto a las plataformas o tipos de actividades realizadas, desarrollando la mayor parte de ellas en modo virtual.</t>
  </si>
  <si>
    <t>1. % de regiones con Consejo Regional Consultivo</t>
  </si>
  <si>
    <t>Reuniones periódicas vía zoom, con consejeros y consejeras regionales y nacionales, para elaborar la propuesta de acción en base a sus necesidades.
Con más de 120 asistentes, representación de adolescentes líderes, representantes del Consejo Consultivo y otras organizaciones, se realizó un conversartorio con participación del Programa de VIH e ITS, el Programa Nacional de Adolescentes y jóvenes, entre los adolescentes y equipos técnico del Programa Mujer, Maternidad y Género, de SERNAMEG.</t>
  </si>
  <si>
    <t>2. % de regiones con Plan de trabajo anual para Consejo Regional Consultivo</t>
  </si>
  <si>
    <t>Orientación Técnica fortalecimiento de la participación de adolescentes y jóvenes en salud (Res. Exenta 1116, 2021).
Conversatorio organizado en conjunto entre Departamento de Salud y Pueblos Indígenas e Interculturalidad (DIPOL), Programa Nacional de Salud Integral de Adolescentes y Jóvenes (DIPRECE), Equipos técnicos SEREMI y Servicios de Salud Región de la Macrozona norte. Con el propósito de generar un espacio de conversación sobre salud sexual y bienestar en tiempos de pandemia con y entre adolescentes de pueblos originarios zona norte para, posteriormente, levantar información desde la experiencia y conocimiento de los adolescentes jóvenes indígenas, que posibilite la elaboración de materiales que aborden de manera pertinente el bienestar de su sexualidad.
Con un total de 80 adolescentes y jóvenes de diversas regiones del país, se realizó en el contexto de la “Semana de la Seguridad Vial de las Naciones Unidas”, dos jornadas participativas organizadas entre el Programa Nacional de Salud Integral de Adolescentes y Jóvenes, CONASET, INJUV, OPS y el Consejo Consultivo Nacional de Adolescentes y Jóvenes (CCAJ).
Videoconferencia con el objetico de hacer una bajada técnica sobre la estrategia de participación con adolescentes y jóvenes, con presencia de las SEREMIs, SS y consejos consultivos de la macrozona.</t>
  </si>
  <si>
    <t>Actividades realizadas en modalidad remota, y en coordinación con otros Departamentos del Ministerio de Salud y otras instituciones colaboradoras. 
Producto de la pandemia, se tuvo que readecuar muchas actividades originalmente previstas, teniendo que innovar respecto a las plataformas o tipos de actividades realizadas, siendo la mayor parte de ellas en modo virtual, no pudiéndose cumplir por temas sanitarios y presupuestarios la realización de la 11° Reunión Nacional del Consejo Consultivo de adolescentes y jóvenes del Ministerio de Salud, prevista para el mes de noviembre. No obstante, durante el periodo del primer plan de DDHH, se han realizado dos de estas reuniones en los años 2018 y 2019.
Se logró publicar la “Orientación Técnica fortalecimiento de la participación de adolescentes y jóvenes en salud”, con el objetivo de orientar a directivos, gestores de red y equipos de salud que se vinculen en la atención de adolescentes y jóvenes, en la implementación y desarrollo de estrategias de participación de este grupo el marco de los Servicios de Salud Integrales Amigables para Adolescentes, a través de los Consejos Consultivos de Adolescentes y Jóvenes y otras instancias, en un enfoque de derechos, género, pertinencia cultural y enfoque territorial.</t>
  </si>
  <si>
    <t>UNICEF, INJUV, CONASET</t>
  </si>
  <si>
    <t>UNICEF,INJUV, CONASET</t>
  </si>
  <si>
    <t>Publicación de documento de sistematización</t>
  </si>
  <si>
    <t>Se realiza sistematización de la reunión nacional anual.</t>
  </si>
  <si>
    <t>Incorporar en el proceso de atención de campamentos, actividades y productos específicos para niños, niñas y adolescentes</t>
  </si>
  <si>
    <t>Incorporar en las Orientaciones Técnicas del Programa Campamentos, actividades y productos específicos para niños, niñas y adolescentes, a través de los diagnósticos, planes de intervención y planes de cierre de campamentos, que son los instrumentos rectores de la intervención.</t>
  </si>
  <si>
    <t>Finalización de Manual Operativo que incorpora orientaciones para el proceso de atención de campamentos, actividades y productos específicos para niños, niñas y adolescentes</t>
  </si>
  <si>
    <t>1. Orientaciones técnicas con enfoque de niños, niñas y adolescentes incorporado</t>
  </si>
  <si>
    <t>Manual de procedimiento terminado (Orientaciones Técnicas) el cual incorpora el enfoque de infancia; niños/as y adolescentes.
Adicionalmente se concluyó la asistencia técnica con la Subsecretaria de DDHH, que permitirá definir orientaciones para implementar el enfoque Niño/niñas y adolescentes en el trabajo comunitario con las familias de campamentos.</t>
  </si>
  <si>
    <t>Subsecretaría de Educación Parvularia, Subsecretaría de la Niñez y con la Fundación Choshuenco</t>
  </si>
  <si>
    <t>Mesa con la Subsecretaría de Educación Parvularia y Fundación TECHO</t>
  </si>
  <si>
    <t>Equipos regionales</t>
  </si>
  <si>
    <t>Análisis de la incorporación de aspectos de diseño y construcción de viviendas en los instrumentos técnicos y normativos</t>
  </si>
  <si>
    <t>Análisis de la incorporación de aspectos de diseño y construcción de viviendas en los instrumentos técnicos y normativos, que respondan a la realidad y composición del núcleo familiar y/o ciclo de vida de las familias.</t>
  </si>
  <si>
    <t>Se elaboró la Guía de Recomendaciones: Soluciones Constructivas para la Niñez y Adolescencia, dirigida a Entidades Patrocinantes y ciudadanía en general, considerando el enfoque de niñez y adolescencia, en los ámbitos de Vivienda, Espacios Públicos y Equipamiento Comunitario.</t>
  </si>
  <si>
    <t>La Guía de Recomendaciones: Soluciones Constructivas para la Niñez y Adolescencia fue publicada en el mes de agosto de 2019.
Se imprimieron 1.000 ejemplares, los que fueron repartidos a Entidades Patrocinantes, Fundaciones, Universidades, Serviu del país, entre otros. (670 ejemplares)</t>
  </si>
  <si>
    <t>1. Guía de Recomendaciones Técnicas para la Infancia, elaborada</t>
  </si>
  <si>
    <t>Guía de Recomendaciones elaborada. 
El nombre de la Guía es: Soluciones Constructivas para la Niñez y Adolescencia</t>
  </si>
  <si>
    <t>El libro está dirigido a la ciudadanía en general y contempla diversas soluciones constructivas para la aplicación en conjuntos habitacionales entregados por el Estado, existentes o en ejecución, entregando valor agregado a los ámbitos Vivienda, Espacios Públicos y Equipamiento Comunitario.</t>
  </si>
  <si>
    <t>Las dificultades están asociadas fundamentalmente al proceso de revisión interno de las 15 iniciativas que se desarrollan en la Guía de Recomendaciones.
Como facilitador se destaca la participación del equipo de profesionales de la División Técnica de Estudio y Fomento Habitacional del Ministerio de Vivienda y Urbanismo.</t>
  </si>
  <si>
    <t>La publicación de la Guía, se realizó en agosto de 2019.</t>
  </si>
  <si>
    <t>Se desarrolló la difusión de la Guía, entregando 670 ejemplares a diferentes servicios públicos y entidades patrocinantes.</t>
  </si>
  <si>
    <t>Perfeccionar los instrumentos técnicos y normativos</t>
  </si>
  <si>
    <t>Perfeccionar los instrumentos técnicos normativos, incorporando necesidades de habitabilidad de niños, niñas y adolescentes, incluyendo: Protección frente a riesgos de habitar las viviendas (Condominios Sociales), barandas especiales, escaleras, elementos de seguridad en zonas de juegos y de esparcimiento mínimos; Definición de espacios de esparcimiento, equipamientos especiales.</t>
  </si>
  <si>
    <t>Revisión de normativa en base a la publicación 'Soluciones Constructivas para la Niñez y Adolescencia: Guía de Recomendaciones'.</t>
  </si>
  <si>
    <t>1. Instrumentos técnicos normativos, perfeccionados</t>
  </si>
  <si>
    <t>Se avanzó en la revisión de normativa. Sin embargo no es posible reportar instrumentos técnicos normativos perfeccionados en esta materia.</t>
  </si>
  <si>
    <t>Dada la Emergencia Sanitaria y las distintas prioridades Ministeriales, no fue posible cumplir el compromiso de acuerdo a lo programado.</t>
  </si>
  <si>
    <t>Evaluar implementación durante el año 2022</t>
  </si>
  <si>
    <t>Generar orientaciones para el diseño participativo</t>
  </si>
  <si>
    <t>Generar orientaciones para el diseño participativo con perspectiva de derechos de la niñez e implementar procesos participativos de niños, niñas y adolescentes en 3 regiones del país.</t>
  </si>
  <si>
    <t>Se elaboró el documento: Incorporando a Niñas, Niños y Adolescentes en el Proceso de Recuperación de Barrios.</t>
  </si>
  <si>
    <t>Implementación de talleres participativos.</t>
  </si>
  <si>
    <t>1. Orientaciones para el diseño participativo, elaboradas</t>
  </si>
  <si>
    <t>Documento " Incorporando a Niñas, Niños y Adolescentes en el Proceso de Recuperación de Barrios"</t>
  </si>
  <si>
    <t>2. Tres regiones con procesos participativos, implementados</t>
  </si>
  <si>
    <t>3 regiones con procesos participativos implementados</t>
  </si>
  <si>
    <t>El documento "Incorporando a Niñas, Niños y Adolescentes en el proceso de Recuperación de Barrios", da cuenta de manera sencilla y gráfica los aprendizajes, experiencias prácticas y metodologías en materia de infancia desarrolladas por el Programa y convertirse en un insumo para el trabajo de los equipos. Estas experiencias fueron recogidas del trabajo realizado en las regiones de Valparaíso y Región Metropolitana.
Los consultores contratados para desarrollar el diagnóstico y el Estudio Básico en los barrios iniciaron el proceso en terreno con retraso y, por tanto, los procesos participativos debieron postergarse para el año 2020.</t>
  </si>
  <si>
    <t>Continuar incorporando a NNA en procesos de recuperación de barrios</t>
  </si>
  <si>
    <t>Incorporar participación de niños, niñas y adolescentes en diseño de espacios públicos</t>
  </si>
  <si>
    <t>Incorporar en Términos de Referencia de todas las regiones del país, la incorporación de niños, niñas y adolescentes en los procesos participativos de diseño de espacios públicos.</t>
  </si>
  <si>
    <t>Realiza seguimiento alas regiones y promover la incorporación de procesos participativos en los TDR</t>
  </si>
  <si>
    <t>1. N° de regiones que incorporan procesos participativos en los términos de referencia</t>
  </si>
  <si>
    <t>El año 2021 se solicitó a todas las regiones incorporar en los términos de referencia de diseños de Espacios Públicos, procesos participativos para niños, niñas y adolescentes.</t>
  </si>
  <si>
    <t>Pese a las dificultades para la realización de talleres presenciales en el contexto de pandemia, fue posible cumplir con la acción comprometida. 
Se dejan algunos medios de verificación de su cumplimiento.</t>
  </si>
  <si>
    <t>Se espera dar continuidad a esta iniciativa</t>
  </si>
  <si>
    <t>Reuniones para establecer la participación de niños, niñas y adolescentes.</t>
  </si>
  <si>
    <t>Incorporar a niños, niñas y adolescentes en procesos participativos</t>
  </si>
  <si>
    <t>Incorporar en las Resoluciones de Asistencia Técnica y Planes de Acompañamiento Social, talleres dirigidos especialmente a niños, niñas y adolescentes (NNA) para conocer su opinión.</t>
  </si>
  <si>
    <t>Compromiso Finalizado.</t>
  </si>
  <si>
    <t>1. N° talleres dirigidos a NNA, realizados</t>
  </si>
  <si>
    <t>Corresponde a experiencia piloto finalizada el año 2019.
Las Resoluciones de Asistencia Técnica mencionan la necesidad de considerar a los grupos etarios en el diagnóstico participativo (ver página 22 de la Res. Ex. 1875.</t>
  </si>
  <si>
    <t>En el contexto de pandemia por COVID- 19, no es posible realizar talleres presenciales con niños, niñas y adolescentes.</t>
  </si>
  <si>
    <t>Se coordinó reunión con la Corporación Nacional Forestal (Conaf), con la finalidad de dotar de arborización a nuevos espacios públicos y plazoletas de los Conjuntos Habitacionales que se inauguren.</t>
  </si>
  <si>
    <t>Analizar la incorporación de factores de puntaje, por presencia de niños, niñas y adolescentes, para la disminución del hacinamiento en el decreto del Programa de Mejoramiento de Vivienda y Barrios</t>
  </si>
  <si>
    <t>Analizar la incorporación de factores de puntaje, por presencia de niños, niñas y adolescentes, para la disminución del hacinamiento en el decreto del Programa de Mejoramiento de Vivienda y Barrios (o sus modificaciones).</t>
  </si>
  <si>
    <t>Avanzar en el análisis y revisión de incorporación de factores de puntaje en DS 255 y DS 27.</t>
  </si>
  <si>
    <t>1. Informe de Análisis de incorporación de factores de puntaje, por presencia de niños, niñas y adolescentes, realizado</t>
  </si>
  <si>
    <t>Se realizó análisis estadístico de incorporación de factores de puntaje, por presencia de niños, niñas y adolescentes, en base a datos de cierre año 2020.</t>
  </si>
  <si>
    <t>Se elaboró informe de análisis de incorporación de factores de puntaje, por presencia de niños, niñas y adolescentes.</t>
  </si>
  <si>
    <t>Meta 3: Erradicación de la violencia contra niños, niñas y adolescentes</t>
  </si>
  <si>
    <t>Fortalecer las capacidades de equipos de salud para la atención de niños, niñas y adolescentes víctimas de violencia</t>
  </si>
  <si>
    <t>1. Fortalecer capacitación para los equipos de salud en diagnóstico precoz y primera respuesta, para atención a niños, niñas y adolescentes víctimas de violencia.
2. Constituir equipos de atención a víctimas de violencia en todos los hospitales infantiles, acorde a nuevas orientaciones técnicas.</t>
  </si>
  <si>
    <t>Fortalecer capacitación para los equipos de salud en diagnóstico precoz y primera respuesta, para atención a niños, niñas y adolescentes (NNA) víctimas de violencia. Debido a pandemia, no se han concretado cursos. Sin embargo se ha realizado curso con Servicio Médico Legal de introducción al rótulo formulario único de cadena de custodia. En diciembre se realizará nuevo curso.</t>
  </si>
  <si>
    <t>Constituir equipos de atención a víctimas de violencia en todos los hospitales infantiles, acorde a nuevas orientaciones técnicas (OT). No hubo avance en las OT por otras priorizaciones de DIPRECE y DIGERA por la pandemia, sin embargo se han entregado pautas para que avancen de acuerdo a las necesidades y capacidades locales. Además de la conformación de mesa de trabajo en elaboración de Red Protege.</t>
  </si>
  <si>
    <t>1. N° funcionarios/as capacitados</t>
  </si>
  <si>
    <t>Curso Introducción al rótulo formulario único de cadena de custodia: 282 funcionarios de 25 Servicios de salud.</t>
  </si>
  <si>
    <t>A través de plataforma institucional</t>
  </si>
  <si>
    <t>2. % de hospitales infantiles con equipos de atención constituidos según nueva norma</t>
  </si>
  <si>
    <t>No hay OT MINSAL al respecto.</t>
  </si>
  <si>
    <t>El equipo de niños, niñas y adolescente de redes complejas de DIGERA, está conformando una mesa de trabajo para la elaboración de documento.</t>
  </si>
  <si>
    <t>Las cápsulas educativas y cursos sobre violencia se financian con recursos de DIGEDEP. La constitución de Comité Protege, no cuenta con financiamiento específico, para asegurar equipo mínimo responsable.</t>
  </si>
  <si>
    <t>Desde 2018 se ha relevado la necesidad de implementar un sistema que permita pesquisar, intervenir y hacer seguimiento asistido de NNA que viven violencia, a propósito de la implementación de la Norma General Técnica para la Atención de Víctimas de Violencia Sexual y dado que el 70% de estas víctimas son NNA. 
Por ello se deben incorporar estrategias que permitan la instalación de un modelo de protección hacia NNA a nivel territorial en todos los Servicios de Salud. Implementar una red de protección (Red Protege) para NNA que hayan vivido alguna forma de violencia y que permita identificarles en forma precoz para la intervención oportuna y pertinente. 
Se debe socializar hacia salud y la comunidad, de que un NNA que vive violencia, es afectado en su neurodesarrollo y en su autoestima y limita el bienestar y desarrollo infantil.</t>
  </si>
  <si>
    <t>El curso Auto gestionado “Impacto de vivir violencia en NNA y estrategias de intervención”, financiado por DIGEDEP; aún no se ha ejecutado el año 2021</t>
  </si>
  <si>
    <t>Generar las OT para la pesquisa, intervención y seguimiento de NNA que han experimentado situaciones de violencia, que será el insumo que potencie y regule la instalación de los Comité Protege a nivel hospitalario.</t>
  </si>
  <si>
    <t>Sí, este año se ha iniciado vinculación con Chile Crece y se está evaluando si las duplas psicosociales presentes en los hospitales, podrían apoyar la constitución de los Comité Protege en dichos establecimientos. Además, se ha iniciado vinculación con Servicio médico legal, para cursos.</t>
  </si>
  <si>
    <t>Servicio médico legal, DIPRECE, DIGERA y Ministerio Público</t>
  </si>
  <si>
    <t>Implementación de norma técnica de atención a víctimas de violencia sexual y de Unidades Clínicas Forenses Hospitalarias</t>
  </si>
  <si>
    <t>Implementación de la norma técnica intersectorial de atención a víctimas de violencia sexual. Esta norma permite estandarizar la atención, peritaje y manejo de las evidencias en las personas que han sufrido violencia sexual con énfasis en niños, niñas y adolescentes, evitando la víctimización secundaria y realizando pericias de calidad.
La acción considera la implementación de 16 Unidades Clínico Forenses Hospitalarias y la formación de médicos peritos especializados.</t>
  </si>
  <si>
    <t>Ministerio de Justicia y Derechos Humanos; Fiscalia Nacional; Servicio Médico Legal</t>
  </si>
  <si>
    <t>Existen 27 servicios de salud con referentes de violencia sexual que han ajustado y coordinado la atención de violencia sexual a lo que define la Norma, en sus respectivos territorios
Por pandemia no se dejó de entregar las prestaciones asociadas a la Norma general técnica de atención a víctimas de violencia sexual; el año 2020, se tuvo que modificar espacios, durante este año se han ido recuperado.</t>
  </si>
  <si>
    <t>Se está prestando atención en unidades de emergencia hospitalaria a víctimas de violencia sexual en 15 de las 16 regiones. En la Región Metropolitana, la UCF del H. Sotero del Río, está habilitada y dada la contingencia de COVID 19 no ha podido ser inaugurada.</t>
  </si>
  <si>
    <t>1. N° de atenciones con estándar e informe pericial / N° de atenciones totales</t>
  </si>
  <si>
    <t>241/1566= 0,15
Es decir, un 15% de las atenciones realizadas por violencia sexual en el país desde enero hasta el 30 de septiembre, fue realizada por médicos peritos</t>
  </si>
  <si>
    <t>Según datos extraídos desde el DEIS, desde enero al 30 de septiembre.</t>
  </si>
  <si>
    <t>2. N° de UCFH en funcionamiento / 16 UCFH comprometidas</t>
  </si>
  <si>
    <t>A la fecha siguen funcionando en las ciudades: Arica, Antofagasta, Atacama, Viña, Rancagua, Linares, Los Ángeles, Temuco, Valdivia, Puerto Montt Chiloé y Coyhaique. No ha habido avances. Sin embargo es relevante destacar, que en todas las urgencias hospitalarias se atienden a víctimas de violencia sexual para pericias, según mandato del fiscal de turno.</t>
  </si>
  <si>
    <t>Presupuesto de continuidad por PPI para las 16 salas iniciales. El resto no tiene presupuesto de continuidad asignado.</t>
  </si>
  <si>
    <t>Dado al cambio de entrega presupuestaria y las dificultades propias de contingencia actual de COVID, los espacios fueron necesario utilizarlos para enfrentar la pandemia.</t>
  </si>
  <si>
    <t>Generación de la “Adecuación del Estándar de Atención para los niños, niñas y adolescentes víctimas de violencia sexual, acorde a la entrada en vigencia de Ley 21.057 el 3 Octubre 2019. Resolución Exenta en trámite para la difusión a las redes.</t>
  </si>
  <si>
    <t>Gestionar con Ministerio Público y Servicio de Salud Sur Oriente la próxima puesta en marcha de la UCF, del Hospital Sotero del Río</t>
  </si>
  <si>
    <t>Servicio Médico Legal (SML) y Ministerio Público</t>
  </si>
  <si>
    <t>Modificar procedimientos para el trato de niños, niñas y adolescentes que visitan establecimientos penitenciarios</t>
  </si>
  <si>
    <t>Desarrollo de procedimientos adecuados que garanticen el respeto a los derechos de los de niños, niñas y adolescentes, respecto a su ingreso a Establecimientos Penitenciarios durante la visita de familiares, que regulen materias relacionadas con el registro corporal, allanamientos, protección al interior de la unidad penal y la vulneración de parte de los adultos responsables por la utilización de los menores de edad para el ingreso de artículos prohibidos al Establecimiento Penitenciario.</t>
  </si>
  <si>
    <t>La Unidad de Procedimientos Penitenciarios de Gendarmería de Chile, está trabajando en conjunto con el Departamento de DDHH, en la recopilación y priorización de todos los procedimientos vigentes; con el objeto de actualizarlos y realizar los ajustes que sean necesarios, para incorporarle un enfoque de Derechos Humanos.</t>
  </si>
  <si>
    <t>1. Oficio de implementación de nuevos procedimientos</t>
  </si>
  <si>
    <t>2. Manual de Procedimientos para el trato de niños, niñas y adolescentes que visitan Establecimientos Penitenciarios</t>
  </si>
  <si>
    <t>La emergencia sanitaria obligó a la Institución a reorganizar sus compromisos para atender prioritariamente aquellos relativos a la protección de las personas puestas bajo la custodia de Gendarmería. Lo anterior, impidió abordar la acción en su totalidad. Sin embargo, existe el compromiso por parte de la Institución, de revisar y actualizar sus procedimientos penitenciarios, a partir del año 2022.</t>
  </si>
  <si>
    <t>Capacitación para el trato de niños, niñas y adolescentes que visitan establecimientos penitenciarios</t>
  </si>
  <si>
    <t>Capacitación de procedimientos (16 capacitaciones) vinculados a proteger los derechos consagrados en la Convención Internacional de los Derechos del Niño y que considere diversos aspectos al momento en que los menores entran a un Establecimiento Penitenciario. Además, fortalecer los vínculos entre niños, niñas y adolescentes, con sus familiares privados de libertad.</t>
  </si>
  <si>
    <t>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Niños, Niñas y Adolescentes, dicha capacitación debe enfocarse en "Derechos de los NNA privados de Libertad" y abordar los temas de "Estándares de trato humano a población de NNA privada de libertad y/o Derechos de NNA privados de libertad y Derechos de NNA que visitan establecimientos penales"</t>
  </si>
  <si>
    <t>2. N° de jornadas de capacitación</t>
  </si>
  <si>
    <t>Se contó con Relatores de la Defensoría Penal Pública, especialistas en estas materias.</t>
  </si>
  <si>
    <t>Proceso de reformulación de procedimientos a realizar ante eventuales hechos de maltrato contra niños, niñas y adolescentes</t>
  </si>
  <si>
    <t>Se revisan interdepartamentalmente, circulares 2309 y 2308 para redefinición de procesos administrativos y técnicos asociados a la detección de eventuales hechos constitutivos de delito o maltrato físico o psicológico a niños, niñas y adolescentes, considerando la incorporación de modificaciones en la ley de maltrato.</t>
  </si>
  <si>
    <t>Actualizar los actuales procedimientos para intervenciones en eventos de crisis</t>
  </si>
  <si>
    <t>Modificación de las circular 2309</t>
  </si>
  <si>
    <t>1. Ordinario de informe a directores regionales respecto a nuevas modificaciones en circular</t>
  </si>
  <si>
    <t>3/3=100% Las dos circulares N°5 y N°6 de agosto de 2019, así como la difusión de los nuevos procedimientos actualizados (adjuntos) entre los Directores(as) Regionales da por finalizada la acción con cumplimiento total.</t>
  </si>
  <si>
    <t>No existen nuevas acciones para años posteriores. La acción se encuentra finalizada con cumplimiento total.</t>
  </si>
  <si>
    <t>Para el año 2021:
Compromiso ya fue alcanzado indicado en el año 2020.
Año 2020
Compromiso ya fue alcanzado mediante las circulares N°5 y N°6, del 06 de agosto de 2019, imparte las nuevas instrucciones para organismos colaboradores acreditados y centros de Administración Directa, respecto de los nuevos procedimientos actualizados que se deben utilizar frente a hechos eventualmente constitutivo de delito en contra de niños, niñas y adolescentes, que se encuentran bajo el cuidado o ingresados para el cumplimiento de una sanción o medida privativa de libertad. Estos documentos van acompañados de un instructivo para el correcto registro en el módulo especial de SENAINFO, así como de la ficha única para el seguimiento del caso.
Año 2019
Las circulares N°5 y N°6, adjuntas, del 06 de agosto de 2019, imparte las nuevas instrucciones para organismos colaboradores acreditados y centros de Administración Directa, respecto de los nuevos procedimientos actualizados que se deben utilizar frente a hechos eventualmente constitutivo de delito en contra de niños, niñas y adolescentes, que se encuentran bajo el cuidado o ingresados para el cumplimiento de una sanción o medida privativa de libertad. Estos documentos van acompañados de un instructivo para el correcto registro en el módulo especial de SENAINFO, así como de la ficha única para el seguimiento del caso.
Para el año 2021:
Compromiso ya fue alcanzado indicado en el párrafo anterior.</t>
  </si>
  <si>
    <t>Implementación de la Norma General Técnica para la Atención de Víctimas de Violencia Sexual, 2016</t>
  </si>
  <si>
    <t>1. Capacitación de peritos y peritas del departamento técnico de clínica para la adecuada aplicación Norma General Técnica para la Atención de Víctimas de Violencia Sexual.
2. Difusión y sensibilización para actores relevantes del sistema de administración de justicia y funcionarios y funcionarias del Servicio Médico Legal respecto del protocolo.
3. Actividades de coordinación intersectorial para la adecuada implementación de los protocolos.
4. Registro Nacional de peritos y peritas capacitadas.</t>
  </si>
  <si>
    <t>Capacitación de peritos y peritas en Norma General Técnica para Atención de Víctimas de Violencia Sexual</t>
  </si>
  <si>
    <t>Actividades de difusión y gestión interinstitucional para la implementación de la Norma General Técnica para Atención de Víctimas de Violencia Sexual</t>
  </si>
  <si>
    <t>1. N° de peritos/as capacitados</t>
  </si>
  <si>
    <t>Peritos/as en capacitación: período 2019: 33 Peritos de Servicio Médico Legal y red de salud
30 funcionarios red salud Antofagasta se informan sobre pericias medico legales con perspectiva de género.
reporte final indicador.</t>
  </si>
  <si>
    <t>Pasantías consideradas desde
Agosto hasta octubre a funcionarios
red salud y SML. 
las pasantias se encuentran suspendidas por la situación de pandemia
2.- funcionarias y funcionarios de red salud Antofagasta capacitados en pericias medico legales con perspectiva de género</t>
  </si>
  <si>
    <t>2. Registro de reuniones de coordinación intersectorial</t>
  </si>
  <si>
    <t>1.- Mesa Intersectorial para la
implementación de Unidades Clínico
Forenses para víctimas de violencia
sexual en el ciclo de vida 2.- RED
NACIONAL DE ATENCIÓN A
VÍCTIMAS (RAV)</t>
  </si>
  <si>
    <t>a través de la participación en las mesas RAV nacional y regionales se participa en la elaboración del plan de trabajo 2021, con énfasis en el acceso a la justicia de los grupos vulnerables en los contextos de manifestaciones sociales y pandemia y en la
ley de identidad de genero y obligaciones del Estado,
2.- Se coordina con la Red de Atención a victimas (RAV) la elaboración de una jornada de trabajo con funcionarias y funcionarios de la red salud de Antofagasta con el objeto de abordar la importancia para el proceso judicial del diagnostico medico de una lesión y la perspectiva de genero en la pericia médico legal</t>
  </si>
  <si>
    <t>3. Registro de actividades de difusión y sensibilización</t>
  </si>
  <si>
    <t>A través de la red de atención a victimas, RAV se desarrollaron charlas online relacionadas con el uso de la entrevista grabada</t>
  </si>
  <si>
    <t>video llamada para conocer sobre las entrevistas grabadas en video e implementación de la ley N° 21.057</t>
  </si>
  <si>
    <t>4. Registro Nacional de peritos y peritas capacitadas implementado</t>
  </si>
  <si>
    <t>Total Nacional de peritos capacitados: 33 de la red de salud y SML.
Total de participantes taller: 30 funcionarios red salud Antofagasta.
reporte final PNDH</t>
  </si>
  <si>
    <t>Modalidad online y presencial, ambas capacitaciones han quedado suspendida desde el estadillo social de octubre 2019 y luego por la crisis de pandemia que sufre el país.
En Modalidad online se desarrolla capacitación en abordaje de pericias medico legales con perspectiva de género</t>
  </si>
  <si>
    <t>Dificultades para continuidad y seguimiento de acciones debido a cambios producto de nueva institucionalidad (cese de funciones del Consejo Nacional de la Infancia y puesta en marcha de la Subsecretaría de la Infancia, entre otros); necesidad de actualización de algunos productos por promulgación de ley sobre entrevista investigativa video grabada para NNA;
La Capacitación de peritos y peritas que se desarrolla en modalidad online y presencial. Desde el estadillo social de octubre de 2019 las pasantías quedan suspendidas y serían retomadas el año 2020. Sin embargo por la situación de pandemia que atraviesa el país no ha podido concretarse.</t>
  </si>
  <si>
    <t>coordinación con mesa de atención a víctimas para la coordinación para el abordaje de pericias médico legales con perspectiva de género</t>
  </si>
  <si>
    <t>Reuniones de coordinación con equipo de DIPRECE, Subsecretaría de Salud Pública; 
Reuniones de coordinación con equipo de DIGERA, Subsecretaría de Redes Asistenciales;</t>
  </si>
  <si>
    <t>Mesa Nacional Red de Atención a Víctimas (RAV)</t>
  </si>
  <si>
    <t>Red de Atención a Víctimas (RAV)
Convenio de colaboración en materias de formación y capacitación con Ministerio de Salud</t>
  </si>
  <si>
    <t>Diseñar e implementar dos campañas comunicacionales destinadas a reducir toda forma de violencia contra los niños, niñas y adolescentes</t>
  </si>
  <si>
    <t>Realización de dos campañas comunicacionales para fomentar crianza respetuosa y prevención de abuso sexual.</t>
  </si>
  <si>
    <t>Desarrollo y publicación de Términos de Referencia de campaña “Valoración y respeto a la diversidad desde la primera infancia” ChCC, que corresponde a la segunda campaña comprometida.</t>
  </si>
  <si>
    <t>1. % de hogares con NNA que visitan sitio web donde se publique la campaña (Total de hogares con NNA que visitan sitio web/total de hogares con NNA)*100</t>
  </si>
  <si>
    <t>La campaña se lanzó el segundo semestre de 2020.
El indicador mide total de visitas al sitio web de ChCC y que ingresan a la campaña, respecto al total de visitas al sitio web.</t>
  </si>
  <si>
    <t>M$ 299.000</t>
  </si>
  <si>
    <t>Como facilitador se identifica el alto interés público que genera la temática de la violencia contra NNA, especialmente respecto del abuso sexual infantil y el respeto de la diversidad. En este sentido, han surgido solicitudes con urgencia de definir y concretar soluciones para detener este delito y reparar el daño que provoca en los NNA. En tanto, como dificultad se observa la complejidad de desarrollar contenidos directos sobre el tema, de manera de ser claros con el mensaje, respetando la dignidad de los NNA. Por otra parte, la crisis social que actualmente estamos viviendo como país ha retrasado los procesos y reasignado prioridades, especialmente cuando se trata de iniciativas que no implican un gasto social directo. Se cuenta con el informe final de evaluación de la campaña contra el abuso sexual infantil pero excede el tamaño de archivo que acepta esta plataforma.</t>
  </si>
  <si>
    <t>Diseño campaña “Valoración y respeto a la diversidad desde la primera infancia” ChCC</t>
  </si>
  <si>
    <t>Lanzamiento campaña “Valoración y respeto a la diversidad desde la primera infancia” ChCC</t>
  </si>
  <si>
    <t>Equipo de Convivencia Escolar de la Subsecretaría de Educación.</t>
  </si>
  <si>
    <t>Apoyar la revinculación familiar mediante la implementación del Convenio Ministerio de Vivienda y Urbanismo - Servicio Nacional de Menores</t>
  </si>
  <si>
    <t>Proponer la colaboración del Ministerio de Vivienda y Urbanismo para prevenir la judicialización de niños, niñas y adolescentes (NNA) en los casos de carencia habitacional y/o brindar soluciones habitacionales a las familias/cuidadores que asumirán el cuidado de NNA. 
Implementación del Convenio y seguimiento.</t>
  </si>
  <si>
    <t>2020: Se incorpora en el nuevo convenio a MDSyF,</t>
  </si>
  <si>
    <t>2021: Elaboración de protocolo de aplicación del convenio</t>
  </si>
  <si>
    <t>1. Convenio de colaboración elaborado</t>
  </si>
  <si>
    <t>Convenio firmado por las partes involucradas. La Resolución que aprueba el convenio y permite su entrada en vigencia es la N° 1741 del 9.12.2020.</t>
  </si>
  <si>
    <t>Durante 2021 se elaboraron los protocolos de aplicación de convenio para SENAME y Subsistema Chile Crece Contigo. Además, se realizaron capacitaciones a profesionales nivel nacional de los equipos responsables de aplicar el convenio y también al nuevo servicio Mejor Niñez</t>
  </si>
  <si>
    <t>Se consideró la incorporación de MDSyF en el convenio, con el objeto de ampliar el rol del MINVU en el apoyo a NNA en situación de vulnerabilidad.</t>
  </si>
  <si>
    <t>Realizar seguimiento a la aplicación del convenio</t>
  </si>
  <si>
    <t>Reuniones con los equipos de SENAME, MINJUDDHH (área de reinserción juvenil) y MDSyF. En estas se ha trabajado de manera conjunta para sacar adelante el convenio.</t>
  </si>
  <si>
    <t>Se está desarrollando el convenio de colaboración</t>
  </si>
  <si>
    <t>Diseño, implementación y transferencia de una estrategia para la restitución del derecho a vivir en familia de niños y niñas menores de tres años en residencias de protección</t>
  </si>
  <si>
    <t>Estrategia está orientada a acompañar los procesos de niños y niñas entre 0 y 3 años que en la actualidad se encuentran en residencias de protección a través de 5 líneas de acción: 
1. Acompañamiento familiar; 
2. Acompañamiento del niño o la niña a través de las educadoras de trato directo para reparar el efecto de la separación y la vulneración en niños y niñas; 
3. Acompañamiento jurídico; 
4. Gestión de redes; 
5. Trabajo comunitario en el territorio de pertenencia de las familias. 
La estrategia se encuentra diseñada, en implementación y los modelos de intervención en proceso de transferencia al Servicio Nacional de Menores.</t>
  </si>
  <si>
    <t>Subsecretaría de la Niñez; Ministerio de Salud</t>
  </si>
  <si>
    <t>La estrategia es diseñar y poner en práctica un programa de intervención mediante el cual se logre mejorar la calidad del cuidado de niños y niñas institucionalizados, y para potenciar la revinculación, reunificación y restitución de su derecho a vivir en familia,</t>
  </si>
  <si>
    <t>1. % de cumplimiento de compromisos del resultado estratégico N° 15 Restitucción del Derecho a vivir en familia de los NNA privados de su medio familiar del Plan de Acción Nacional de Niñez y Adolescencia</t>
  </si>
  <si>
    <t>Se traspasaron las actividades a realizar al nuevo Servicio Mejor Niñez. Las nuevas autoridades deberán definir los tiempos y plazos.</t>
  </si>
  <si>
    <t>Para el año 2021, segundo semestre: 
El Servicio Nacional de Menores, desarrollo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El estudio contemplaba 4 etapas, las tres primeras se desarrollaron hasta diciembre 2019, la cuarta "Desarrollar un modelo de intervención para la revinculación familiar a partir del análisis de la información levantada”. Cabe señalar, que dicho Estudio será considerado como insumo, junto a otros, para la elaboración de las orientaciones técnicas de Residencias Familiares de Primera y Segunda Infancia, las que tendrán énfasis en la Re vinculación familiar 
Por lo tanto, debido a la creación del Nuevo Servicio de Mejor Niñez el cual inicia el 01-10-2021 y en virtud de que dicha ley plantea otro marco legal se realiza el traspaso de los realizado como insumo para que el nuevo servicio pueda realizar las nuevas orientaciones técnicas de Residencias Familiares de Primera y Segunda Infancia, lo anterior, debido a que el área de Protección de Derechos dejo de formar parte del Servicio Nacional de Menores desde el 01-10-2021.
A fin de registrar los avances en el período se realiza la consulta a la jefa del Subdepartamento de Diseño quien señalo “La elaboración de OOTT de primera y segunda infancia, serán realizadas por el Servicio de Mejor Niñez”.
Año 2021: 
Se realizaron las consultas a la unidad correspondiente y se mantiene lo señalado en el año 2020, en relación a que el producto esta comprometido para el segundo semestre 2021.
Año 2020
El Servicio Nacional de Menores, está desarrollando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El estudio contemplaba 4 etapas, las tres primeras se desarrollaron hasta diciembre 2019, la cuarta “Desarrollar un modelo de intervención para la revinculación familiar a partir del análisis de la información levantada” fue recibida por el Servicio en enero del 2020, una vez recepcionado, se hizo lectura para revisión y observaciones por parte de SENAME, estando en espera de la versión final de éste. Cabe señalar, que dicho Estudio será considerado como insumo, junto a otros, para la elaboración de las Residencias Familiares de Primera y Segunda Infancia, las que tendrán énfasis en la re vinculación familiar su emisión se encuentran programadas para el segundo semestre del año 2021.
Año 2019
El Servicio Nacional de Menores, está desarrollando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El objetivo general es el de diseñar un programa de intervención para mejorar la calidad del cuidado de niños y niñas institucionalizados, y para potenciar la revinculación, reunificación y restitución de su derecho a vivir en familia, basado en la intervención piloto desarrollada en Casa Nacional por las Fundaciones Cuida Futuro y Niños Primero, y otras experiencias nacionales e internacionales en la materia. Sus objetivos específicos son:
a) Sistematizar experiencias nacionales e internacionales sobre intervención con familias para la revinculación con niños y niñas ingresados a cuidado alternativo residencial (ver adjunto).
b) Sistematizar la información existente de la intervención piloto de Revinculación Familiar ejecutado en la Casa Nacional del Niño de SENAME.
c) Elaborar recomendaciones y orientaciones a partir de un panel de expertos en intervención familiar para la revinculación con niños y niñas institucionalizados y considerarlas para el diseño.
d) Desarrollar un Modelo de intervención para la revinculación familiar a partir del análisis de la información levantada. 
A la fecha, de este reporte, el estudio se encuentra en la etapa final del componente c) (mesa de expertos). Si bien el Consejo de la infancia dejo de existir (dado que sus objetivos se cumplieron) no obstante las contribuciones a la política publica subsisten y de este modo se continua con la proyección de la misma.De esta manera, el grado de avance de este compromiso es del 100% respecto de lo planificado al segundo semestre, del segundo año de gestión. Durante el primer semestre del 2020 se espera recibir la primera versión del Modelo a fin de realizar las observaciones técnicas correspondiente y proseguir su tramitación.</t>
  </si>
  <si>
    <t>UNICEF Chile, CEPI (Centro de Estudios Primera Infancia.</t>
  </si>
  <si>
    <t>Pueblos Indígenas y Tribales</t>
  </si>
  <si>
    <t>Meta 1: Adecuar el marco normativo y las prácticas institucionales para avanzar en el reconocimiento de los pueblos indígenas y tribales de acuerdo a estándares internacionales de derechos humanos</t>
  </si>
  <si>
    <t>Nueva institucionalidad pública de los pueblos indígenas y tribales / Creación del Ministerio de Pueblos Indígenas</t>
  </si>
  <si>
    <t>Apoyar la tramitación del proyecto de ley que crea el Ministerio de Pueblos Indígenas.</t>
  </si>
  <si>
    <t>Con fecha 14 de mayo de 2019, el Presidente de la República, Sr. Sebastián Piñera, firmó en acto público las indicaciones del Ejecutivo al Proyecto de Ley que crea el Ministerio de Pueblos Indígenas. Las indicaciones fueron ingresadas al Congreso Nacional con fecha 18 de junio de 2019.
Actualmente, nuestro país aún se encuentra afectado por la pandemia de Covid-19 , en ese sentido, la gestión legislativa continúa abocándose a la generación y tramitación de proyectos que permitan aliviar los efectos sobre la salud pública y privada, social y económica que conlleva esta pandemia. Se espera retomar la tramitación de este proyecto una vez finalizados los efectos de esta pandemia.</t>
  </si>
  <si>
    <t>Se presentaron indicaciones al proyecto de ley en el Congreso Nacional con fecha 18 de junio de 2019.</t>
  </si>
  <si>
    <t>1. Ley que crea el Ministerio de Pueblos Indígenas promulgada y publicada</t>
  </si>
  <si>
    <t>El Presidente de la República firmó en acto público las indicaciones del Ejecutivo al Proyecto de Ley y fueron presentadas al Congreso Nacional con fecha 18 de junio de 2019.</t>
  </si>
  <si>
    <t>Actualmente, nuestro país aún se encuentra afectado por la pandemia de Covid-19 , en ese sentido, la gestión legislativa continúa abocándose a la generación y tramitación de proyectos que permitan aliviar los efectos sobre la salud pública y privada, social y económica que conlleva esta pandemia. Se espera retomar la tramitación de este proyecto una vez finalizados los efectos de esta pandemia.</t>
  </si>
  <si>
    <t>Se espera retomar la tramitación de este proyecto una vez finalizados los efectos de la pandemia por covid-19, debido a que la agenda legislativa se encuentra enfocada en aliviar los efectos negativos de esta pandemia para el país.</t>
  </si>
  <si>
    <t>Otorgar urgencias en la tramitación del proyecto</t>
  </si>
  <si>
    <t>Mesa de seguimiento conformada por representante de los pueblos indígenas por regiones.</t>
  </si>
  <si>
    <t>SEGPRES y SERVEL</t>
  </si>
  <si>
    <t>Nueva institucionalidad pública de los pueblos indígenas y tribales / Creación del Consejo Nacional y Consejos de Pueblos Indígenas</t>
  </si>
  <si>
    <t>Apoyar la tramitación del proyecto de ley que crea el Consejo Nacional y los Consejos de Pueblos Indígenas.</t>
  </si>
  <si>
    <t>Con fecha 14 de mayo de 2019, el Presidente de la República, Sr. Sebastián Piñera, firmó en acto público las indicaciones del Ejecutivo al Proyecto de Ley que crea el Consejo de Pueblos Indígenas,. Las indicaciones fueron ingresadas al Congreso Nacional con fecha 18 de junio de 2019.
Actualmente, nuestro país aún se encuentra afectado por la Pandemia de Covid-19 , en ese sentido, la gestión legislativa continúa enfocándose e principalmente en la generación y tramitación de proyectos que permitan aliviar los efectos sobre la salud pública y privada, social y económica que conlleva esta pandemia. Se espera retomar la tramitación de este proyecto una vez finalizados los efectos de esta pandemia.</t>
  </si>
  <si>
    <t>Se presentaron indicaciones al proyecto de ley con fecha 18 de junio de 2019 al Congreso Nacional.</t>
  </si>
  <si>
    <t>1. Ley que crea el Consejo Nacional y los Consejos de Pueblos Indígenas promulgada y publicada</t>
  </si>
  <si>
    <t>Presidente de la República firmó las indicaciones del Ejecutivo al Proyecto de Ley y presentó las indicaciones al Congreso Nacional con fecha 18 de junio de 2019.</t>
  </si>
  <si>
    <t>2. N° de sesiones en las que participa el Ministerio de Desarrollo Social</t>
  </si>
  <si>
    <t>Actualmente, nuestro país aún se encuentra afectado por la Pandemia de Covid-19 , en ese sentido, la gestión legislativa continúa enfocándose e principalmente en la generación y tramitación de proyectos que permitan aliviar los efectos sobre la salud pública y privada, social y económica que conlleva esta pandemia. Se espera retomar la tramitación de este proyecto una vez finalizados los efectos de esta pandemia.</t>
  </si>
  <si>
    <t>Se espera retomar la tramitación de este proyecto una vez finalizados los efectos de esta pandemia, puesto que,la agenda legislativa se encuentra enfocada en aliviar los efectos negativos de la pandemia en el país.</t>
  </si>
  <si>
    <t>Reconocimiento constitucional de los pueblos indígenas</t>
  </si>
  <si>
    <t>Apoyar presentación y tramitación de proyecto de ley de cambio o reforma constitucional en el ámbito de los derechos de los pueblos indígenas.</t>
  </si>
  <si>
    <t>Con fecha 14 de mayo de 2019, el Presidente de la República presentó la "Agenda Legislativa Indígena", que incluyó el reconocimiento constitucional, a través de las siguientes declaraciones: "estamos conversando para encontrar acuerdos para incorporar el reconocimiento constitucional de nuestros pueblos originarios en nuestra Constitución. Éste es un tema, un problema y una oportunidad; se arrastran durante décadas y siglos, estamos conscientes. Por eso, no podemos dejar pasar un minuto más"
Debido a que con fecha 25 de octubre de 2020, se dispuso en Chile la realización de un plebiscito nacional, en el cual la ciudadanía eligió la elaboración de una Nueva Constitución mediante una Convención Constitucional y, posteriormente, con fecha 15 y 16 de mayo de 2021, se eligieron a los 155 representantes que integrarán esta Convención . En ese sentido, esperamos que en el marco de la discusión que se genere entre los miembros elegidos por todos los ciudadanos del país para integrar la Convención Constitucional, se incluya el reconocimiento constitucional de los pueblos indígenas en la Nueva Constitución para Chile. Se considera esencial esperar las materias a tratar por los convencionales constituyentes para dar continuidad a este compromiso.</t>
  </si>
  <si>
    <t>A la espera de las materias a tratar por los Convencionales Constituyentes.</t>
  </si>
  <si>
    <t>1. Envío de proyecto de ley de reforma constitucional</t>
  </si>
  <si>
    <t>Se esperan las materias a tratar en la Nueva Constitución para Chile por los Convencionales Constituyentes elegidos para esos efectos. Puesto que, con fecha 25 de octubre de 2020, se dispuso en Chile la realización de un plebiscito nacional, en el cual la ciudadanía eligió la elaboración de una Nueva Constitución mediante una Convención Constitucional y, con fecha 15 y 16 de mayo de 2021, se eligieron a los 155 ciudadanos que integrarán dicha Convención .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t>
  </si>
  <si>
    <t>Se realizó un proceso participativo y una consulta indígena entre 2016 y 2017, para abordar una reforma constitucional que reconozca a los pueblos indígenas, y se consideraran los acuerdos totales alcanzados de ese proceso.</t>
  </si>
  <si>
    <t>En el Acuerdo Nacional por el Desarrollo y La Paz en La Araucanía, presentado por el Ejecutivo el 24 de septiembre de 2018, se incluye el reconocimiento constitucional como uno de los compromisos enmarcados en el Acuerdo. Según el texto del acuerdo, se "tomará como antecedente esencial la gran mayoría de los acuerdos alcanzados en el proceso de consulta indígena realizado por el gobierno anterior en el año 2017.
Debido a que con fecha 25 de octubre de 2020, se dispuso en Chile la realización de un plebiscito nacional, en el cual la ciudadanía eligió la elaboración de una Nueva Constitución mediante una Convención Constitucional y, con fecha 15 y 16 de mayo de 2021, se eligieron los 155 ciudadanos que conformarán dicha Convención.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t>
  </si>
  <si>
    <t>Se esperan las materias a tratar en la Nueva Constitución para Chile por los Convencionales Constituyentes que se elegirán para esos efectos. Puesto que, con fecha 25 de octubre de 2020, se dispuso en Chile la realización de un plebiscito nacional, en el cual la ciudadanía eligió la elaboración de una Nueva Constitución mediante una Convención Constitucional y , con fecha 15 y 16 de mayo de 2021 se eligieron los 155 ciudadanos que conformarán dicha Convención.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t>
  </si>
  <si>
    <t>SEGPRES y PRESIDENCIA DE LA REPÚBLICA.</t>
  </si>
  <si>
    <t>Política pública de memoria histórica: Protección patrimonial de Sitios de Memoria</t>
  </si>
  <si>
    <t>Gestionar la solicitud de declaratoria como Monumento Nacional de la Casa Hobbs en Tierra del Fuego, como acción de memoria y reparación simbólica de las violaciones a los derechos humanos y del exterminio que sufrió el pueblo Selknam, ante el Consejo de Monumentos Nacionales.</t>
  </si>
  <si>
    <t>Universidad de Magallanes</t>
  </si>
  <si>
    <t>Durante el segundo semestre de 2020 se efectuó investigación sobre genocidio y patrimonio para poder generar un marco teórico a la gestión. 
Se efectuaron las coordinaciones con la Oficina Técnica Regional de Magallanes para presentar durante el 2021 la declaratoria de sitios de memorias asociadas a las estancias vinculadas al genocidio selk nam.
Durante el 2021 fue presentado en sesión de Consejo de Monumentos Nacionales, no obstante los antecedentes presnetados fueron considerados insuficientes y se solicitó elaborar otra propuesta para poder proteger este tipo de bienes.</t>
  </si>
  <si>
    <t>1. N° de gestiones realizadas para la tramitación ante el Consejo de Monumentos Nacionales, por año</t>
  </si>
  <si>
    <t>Catastro de bienes patrimoniales asociados a pueblos indígenas y tribales afrodescendientes susceptibles de protección patrimonial</t>
  </si>
  <si>
    <t>Elaboración de un catastro de bienes culturales susceptibles a ser declarados por la Ley N° 17.288 enfocada en el reconocimiento y reparación simbólica de pueblos indígenas y tribales afrodescendientes en Chile.</t>
  </si>
  <si>
    <t>1. Catastro realizado</t>
  </si>
  <si>
    <t>Promoción de salud con pertinencia intercultural: Implementación Reglamento de Salud con Pertinencia Cultural</t>
  </si>
  <si>
    <t>Implementar el Reglamento de Salud con Pertinencia Cultural para las Personas Pertenecientes a Pueblos Indígenas en todo el territorio nacional.</t>
  </si>
  <si>
    <t>Servicios de Atención primaria de salud</t>
  </si>
  <si>
    <t>En revisión según observaciones realizadas por Contraloría General de la República a la propuesta de “Reglamento de Atención con Pertinencia Cultural para la Población Indígena”.</t>
  </si>
  <si>
    <t>1. N° de establecimientos que implementan reglamento / Total establecimientos de salud</t>
  </si>
  <si>
    <t>2. Reglamento validado por las comunidades indígenas participantes, publicado</t>
  </si>
  <si>
    <t>Luego de que Contraloría Genera de la República solicitara retramitar el Reglamento con un nuevo Decreto, debido por al cambio de autoridades de todas las reparticiones públicas involucradas en la tramitación del mismo, se ha realizado una nueva revisión por parte de éstas en base al texto propuesto y las observaciones de Contraloría, dicho proceso se ha visto ralentizado por la emergencia sanitaria producida por el COVID-19.</t>
  </si>
  <si>
    <t>Se continuará con la tramitación del reglamento</t>
  </si>
  <si>
    <t>Con CGR y Ministerio de Desarrollo Social</t>
  </si>
  <si>
    <t>Promoción de salud con pertinencia intercultural: Capacitación funcionarios/as red asistencial</t>
  </si>
  <si>
    <t>Capacitar a los funcionarios y funcionarias de red asistencial acerca del Reglamento que establece el derecho de las personas pertenecientes a pueblos indígenas a recibir atención de salud con pertinencia cultural.</t>
  </si>
  <si>
    <t>Durante el año 2021 bajo Estado de Catástrofe Sanitaria, se han planificado 1 actividades de capacitación por 1 Servicios de Salud en la temática de pertinencia intercultural en los Planes Anuales de Capacitación.</t>
  </si>
  <si>
    <t>1. N° de funcionarios capacitados/as / Total de funcionarios/as</t>
  </si>
  <si>
    <t>Solo se cuenta con actividades ejecutadas. Considerar que debido a la contingencia, se debieron reorientar las capacitaciones para la demanda emergente COVID-19.</t>
  </si>
  <si>
    <t>Debido al Estado de Catástrofe Sanitario, los Servicios de Salud debieron reestructurar toda su planificación de capacitación del Plan Anual de Capacitación.</t>
  </si>
  <si>
    <t>Promoción de salud con pertinencia intercultural: Capacitación de representantes indígenas</t>
  </si>
  <si>
    <t>Facilitar la formación de representantes de pueblos indígenas para la implementación del Reglamento que establece el derecho de las personas pertenecientes a pueblos indígenas a recibir atención de salud con pertinencia cultural a usuarios y comunidades, a través de implementación de capacitaciones en dicho Reglamento.</t>
  </si>
  <si>
    <t>1. % de representantes de las organizaciones indígenas capacitadas en Reglamento</t>
  </si>
  <si>
    <t>Promoción de salud con pertinencia intercultural: Enfoque intercultural en programas de salud</t>
  </si>
  <si>
    <t>Fortalecer el enfoque intercultural en los Programas de Salud Mental, Programa de Salud Sexual y Reproductiva, Programa de Tuberculosis y Programa de VIH, con participación de las comunidades de los pueblos indígenas.</t>
  </si>
  <si>
    <t>1. % de programas de salud que incoporan en sus acciones el enfoque intercultural</t>
  </si>
  <si>
    <t>25% de los programas de salud priorizados incorporan enfoque intercultural</t>
  </si>
  <si>
    <t>En el periodo se ha llevado a cabo acciones en 1 de los 4 programas de salud priorizados comprometidos.</t>
  </si>
  <si>
    <t>Bases curriculares del Sector de Lengua Indígena</t>
  </si>
  <si>
    <t>Diseñar y adecuar de manera participativa las Bases Curriculares para la asignatura de Lengua y Cultura de Pueblos Indígenas de 1º a 6º año básico.</t>
  </si>
  <si>
    <t>Consulta Indígena de educación acerca de las Bases Curriculares para la asignatura de Lengua y Cultura de los pueblos originarios ancestrales. Terminada.</t>
  </si>
  <si>
    <t>Bases Curriculares de la asignatura Lengua y Cultura de los Pueblos Originarios Ancestrales de 1° a 6° Básico. Finalizada.</t>
  </si>
  <si>
    <t>1. Ingreso de Bases curriculares al Consejo Nacional de Educación</t>
  </si>
  <si>
    <t>a. Bases Curriculares revisadas y observadas por el Consejo Nacional de Educación y corregidas por el Ministerio de Educación.
b. Bases Curriculares corregidas e ingresadas al CNED.
c. Bases Curriculares aprobadas por el CNED.
d. Elaboración de Decreto Supremo que dicta Bases Curriculares.
d. Promulgación del Decreto Supremo
e. Publicación del Decreto Supremo N° 97 Establece Bases Curriculares de la Asignatura de Lengua y Cultura de los Pueblos Originarios Ancestrales, para los Cursos de 1º a 6º año de Educación Básica. Publicada el 09 de febrero de 2021.</t>
  </si>
  <si>
    <t>Propuesta de Bases acorde a los puntos consultados a los pueblos indígenas en la Consulta Indígena de Educación 2018-2019.</t>
  </si>
  <si>
    <t>Consulta Indígena de Educación terminada el año 2019, con sistematización de todas las etapas. Informe de sistematización publicado en página web MINEDUC y PEIB.
Bases Curriculares para la asignatura de Lengua y cultura de los pueblos originarios ancestrales, realizada con la participación de los pueblos indígenas reconocidos en la Ley Indígena, aprobadas por el Consejo Nacional de Educación en Diciembre de 2019. 
El 10 de noviembre de 2020 en la región de La Araucanía, el Presidente anunció la promulgación del Decreto de las Nuevas Bases Curriculares para la asignatura de Lengua y Cultura de los pueblos originarios ancestrales, que regirá para los niños y niñas de 1° a 6° básico.
En cuanto a las dificultades, con la pandemia durante el año 2020 fue un problema la realización de algunas actividades con representantes de los pueblos y de educadores tradicionales, que en zonas tradicionales desarrollan protocolos presenciales que son complejos de abordar de manera virtual, porque son de trato directo entre personas y, por otra parte, porque hay dificultades de conexión.
A finales de 2020 y en el transcurso de 2021, se ha iniciado una Difusión de las BB.CC en todas las regiones para su implementación, con los equipos de las Seremi y Deprov, sostenedores, docentes, educadores tradicionales, entre otros.
Decreto N°97 Establece Bases Curriculares de la asignatura de lengua y cultura de los pueblos originarios ancestrales, para los cursos de 1° a 6° año de educación básica. MINISTERIO DE EDUCACIÓN; SUBSECRETARÍA DE EDUCACIÓN. Fecha Publicación: 09-FEB-2021</t>
  </si>
  <si>
    <t>Instalación de Mesas de Trabajo en las regiones, tal como se acordó en el Diálogo Nacional de la Consulta Indígena en Educación.</t>
  </si>
  <si>
    <t>Bases Curriculares para una asignatura de lengua y cultura de los pueblos originarios ancestrales de 1° a 6° básico, que es el referente para la elaboración progresiva de 10 Programas de Estudio para los 9 pueblos reconocidos al momento de la consulta y 1 de Interculturalidad para Todos. Esto implica elaborar programas de estudio para 1° y 2° básico, de tal forma que se inicie el proceso formativo progresivamente y permanezca vigente el Sector de Lengua Indígena hasta que se complete en 6° básico.</t>
  </si>
  <si>
    <t>Estudios de evidencias internacionales de experiencias de revitalización y fortalecimiento de las lenguas indígenas de Bolivia; Ecuador; País Vasco; México; Nueva Zelanda.</t>
  </si>
  <si>
    <t>Ministerio Desarrollo Social, Sistema de Naciones Unidas; Corporación Nacional de Desarrollo Indígena (CONADI).</t>
  </si>
  <si>
    <t>Oficina Regional de UNESCO Santiago</t>
  </si>
  <si>
    <t>web: https://consultaindigena.mineduc.cl</t>
  </si>
  <si>
    <t>Informe de la sistematización de la Consulta Indígena de Educación por cada etapa
Informe de sistematización de macrozonas y por cada pueblo
Informe Final Consulta Indígena sobre Propuesta de Bases Curriculares para la asignatura de Lengua y Cultura de pueblos Indígenas de 1º a 6º año básico. Publicado en el link: https://www.mineduc.cl/wp-content/uploads/sites/19/2021/08/informefinal_consultaindigena.pdf
https://peib.mineduc.cl/wp-content/uploads/2021/08/
Difusión de programas de estudio que son resultado de las Bases Curriculares
Link:https://peib.mineduc.cl/noticias/tripticos-programa-de</t>
  </si>
  <si>
    <t>Esta finalizada la consulta, el Decreto Supremo N° 97 que establece las Bases curriculares de la asignatura de lengua y cultura de los pueblos originarios ancestrales, entró en vigencia en febrero de 2021. Están aprobados los Programas de Estudios de 1° y 2° básico y las Resoluciones respectivas.</t>
  </si>
  <si>
    <t>Decreto que reglamenta la calidad de Educador Tradicional</t>
  </si>
  <si>
    <t>Generar un decreto que reconozca y reglamente la función del Educador Tradicional en el Sistema Educativo.</t>
  </si>
  <si>
    <t>1. Decreto Tramitado</t>
  </si>
  <si>
    <t>Decreto 301 publicado</t>
  </si>
  <si>
    <t>Decreto 301 que Reglamenta la calidad de Educador Tradicional, publicación con fecha 10-JUL-2018.</t>
  </si>
  <si>
    <t>La información sobre el decreto la puede encontrar adjunta en este reporte. Además, ingresando al link: https://www.leychile.cl/Navegar?idNorma=1120543</t>
  </si>
  <si>
    <t>Analisis de la implementación del decreto</t>
  </si>
  <si>
    <t>Diálogos participativos para la elaboración, seguimiento y evaluación de Planes regionales de Revitalización Cultural Indígena con pertinencia territorial, en el marco de la implementación del Programa de Fomento y Difusión de las Artes y las Culturas de los Pueblos Indígenas</t>
  </si>
  <si>
    <t>Contribuir a la revitalización y fomento de las expresiones artísticas y culturales de los pueblos originarios presentes en el país y de la comunidad afrodescendiente en la región de Arica y Parinacota, desde un enfoque de derechos y territorial, a través de la implementación de diálogos participativos para la elaboración, seguimiento y evaluación de Planes de Revitalización Cultural Indígena Regionales.</t>
  </si>
  <si>
    <t>Planificación, preparación, convocatoria a los diálogos participativos de priorización o evaluación del programa, según corresponda a la región. La modalidad virtual o presencial, fue definida en relación a lo acordado con las organizaciones indígenas y afrodescendientes participantes, y las indicaciones de la autoridad sanitaria, en el contexto de emergencia sanitaria por COVID-19.</t>
  </si>
  <si>
    <t>Realización de los diálogos participativos de evaluación o priorización del programa, según corresponda a la región, con el fin de evaluar las acciones de revitalización cultural o priorizar líneas de trabajo de planes del nuevo ciclo 2021-2022 del programa. La modalidad virtual o presencial, fue definida en relación a lo acordado con las organizaciones indígenas y afrodescendientes participantes, y a las indicaciones de la autoridad sanitaria, en el contexto de emergencia sanitaria por COVID-19.</t>
  </si>
  <si>
    <t>1. N° de diálogos de priorización, seguimiento o evaluación realizados por año</t>
  </si>
  <si>
    <t>2021: 149 diálogos.
2020: 94 diálogos.
2019: 61diálogos.
2018: 86 diálogos. 
Este indicador es anual y no es acumulativo.</t>
  </si>
  <si>
    <t>2. N° de organizaciones indígenas y/o de la comunidad afrodescendiente en Arica y Parinacota que participan durante el diseño, ejecución y evaluación de planes de revitalización</t>
  </si>
  <si>
    <t>El año 2021 no corresponde reporte de este indicador, ya que es un indicador de propósito y se informó al finalizar el segundo ciclo de implementación del programa cuyo periodo fue 2018-2020. El año 2021 se comenzó a implementar el tercer ciclo bienal del programa que finaliza el año 2022.
Para todo el ciclo 2 (2018 – 2020) se obtuvo una participación total de 1.661 organizaciones. Sólo en 2019, participaron 1.049 organizaciones indígenas y afrodescendientes. 
El N° de organizaciones acumulativo reportado a noviembre de 2019 fue 1.282. La cifra de este indicador es acumulativa desde el inicio de la implementación de este ciclo del plan (2018-2020).</t>
  </si>
  <si>
    <t>M$ 43.900</t>
  </si>
  <si>
    <t>M$ 28.259</t>
  </si>
  <si>
    <t>Esta acción es de carácter permanente y su ejecución excede el periodo de implementación del PNDH I.
Esta medida se encuentra estrechamente relacionada con la medida ID 394: Ejecución de Planes de Revitalización Cultural Indígena regionales (y afrodescendiente en la región de Arica y Parinacota), en el marco de la implementación del Programa de Revitalización Cultural Indígena y Afrodescendiente (ex Programa de Fomento y Difusión de las Artes y las Culturas de los Pueblos Indígenas), ya que tienen relación con distintos ámbitos de la implementación del citado programa de la Subdirección Nacional de Pueblos Originarios. Para mayor información respecto del programa, se puede revisar esa acción.
En el caso de las regiones de Atacama y Aysén, la implementación del segundo ciclo del programa se realizó desfasado del resto del país, siendo su segundo ciclo 2019-2021, a diferencia del segundo ciclo del resto de las regiones 2018-2020.
El presupuesto ejecutado en 2021 fue M$ 28.259, inferior a lo asignado anualmente en el presupuesto (M$ 43.900), dado que por la emergencia sanitaria por COVID-19, muchos de los diálogos que anteriormente se hubiesen realizado de manera presencial, con los gastos que ello implica, se realizaron de manera virtual. Esto con la finalidad de asegurar la integridad de representantes de las organizaciones indígenas y afrodescendientes y funcionarios/as. Sin embargo, en las comunas en que las indicaciones de la autoridad sanitaria lo permitieron, y en que las organizaciones indígenas y afrodescendientes así lo han solicitado, se han realizado también diálogos participativos presenciales, tomando todos los resguardos necesarios.
En 2020 se cerró el ciclo 2018-2020, por lo que se realizaron los diálogos de evaluación para dar cierre a ese proceso.
En 2021 se comenzó la implementación del tercer ciclo del programa (2021-2022) - salvo en las regiones de Atacama y Aysén que cerraron el segundo ciclo este año-, por tanto las regiones realizaron diálogos participativos de priorización de los nuevos planes.</t>
  </si>
  <si>
    <t>Planificación, preparación, convocatoria y realización de los diálogos participativos de seguimiento o evaluación del programa, según corresponda a la región, para ajustar líneas de trabajo de los planes del tercer ciclo del programa, o con el fin de evaluar las acciones de revitalización cultural del tercer ciclo. La modalidad virtual o presencial, será definida en relación a lo acordado con las organizaciones indígenas y afrodescendientes participantes, y a las indicaciones de la autoridad sanitaria, en el contexto de emergencia sanitaria por COVID-19.</t>
  </si>
  <si>
    <t>Diálogos participativos de priorización, seguimiento y evaluación para la creación e implementación de los Planes Regionales de Revitalización Cultural Indígena y Afrodescendiente, en el marco de la ejecución del Programa de Revitalización Cultural Indígena y Afrodescendiente (ex Programa de fomento y difusión de las artes y las culturas de los pueblos indígenas).
El programa que desarrolla la acción surge de un acuerdo alcanzado en el proceso de Consulta indígena para la creación del Ministerio de las Culturas, las Artes y el Patrimonio.</t>
  </si>
  <si>
    <t>Para la realización de los diálogos participativos de priorización, seguimiento y evaluación, se realizan distintas coordinaciones interinstitucionales en cada una de las regiones del país.</t>
  </si>
  <si>
    <t>Los diálogos participativos, tanto de priorización, seguimiento y evaluación del programa, son una instancia para la recepción de denuncias y reclamos, y lograr acuerdos entre las organizaciones indígenas y afrodescendientes y la Subdirección Nacional de Pueblos Originarios.</t>
  </si>
  <si>
    <t>Transversalización del Enfoque de Derechos hacia los Pueblos Indígenas y Tribales en el Ministerio de las Culturas, las Artes y el Patrimonio</t>
  </si>
  <si>
    <t>Promover el Enfoque de Derechos hacia los Pueblos Indígenas y Tribales, a través de la articulación de la Unidad Técnica a Cargo de la temática, con las distintas Subsecretarías, Divisiones y Consejos representativos de la sociedad civil que se crearán en la futura institucionalidad.</t>
  </si>
  <si>
    <t>1. Unidad Técnica para la transversalización del Enfoque de Derechos hacia los Pueblos Indígenas y Tribales creada</t>
  </si>
  <si>
    <t>2. Elaboración y publicación de Plan Anual de la Unidad Técnica de Transversalización del Enfoque de Derechos</t>
  </si>
  <si>
    <t>M$0</t>
  </si>
  <si>
    <t>Puesta en valor de bienes culturales emanados de los pueblos originarios y promoción de acceso a las artes escénicas de estas comunidades</t>
  </si>
  <si>
    <t>Contribuir al acceso a manifestaciones de las artes escénicas. Poner en valor los bienes culturales emanados de los pueblos originarios y promover el acceso a creaciones de las artes escénicas de estas comunidades.</t>
  </si>
  <si>
    <t>Corporación Nacional de Desarrollo Indígena</t>
  </si>
  <si>
    <t>1. N° de acciones que ponen en valor los bienes culturales emanados de los pueblos originarios, por año</t>
  </si>
  <si>
    <t>2. N° de acciones que contribuyen al acceso a manifestaciones de las artes escénicas de las comunidades, por año</t>
  </si>
  <si>
    <t>Capacitar al personal de Gendarmería en derechos humanos y pueblos indígenas y tribales</t>
  </si>
  <si>
    <t>Capacitar al personal de Gendarmería respecto a la normativa nacional e internacional de los Pueblos Indígenas y Tribales, y afrodescendientes. Se realizarán 5 capacitaciones anuales, dirigidas a funcionarios/as de trato directo de las regiones con mayor número de personas privadas de libertad pertenecientes a pueblos originarios (Arica y Parinacota, Tarapacá, Metropolitana, Biobío, La Araucanía, Los Ríos y Los Lagos). Al finalizar el Plan, se espera que 1000 funcionarios se encuentren capacitados en la materia.</t>
  </si>
  <si>
    <t>Corporación Nacional de Desarrollo Indígena; Subsecretaría de Derechos Humanos</t>
  </si>
  <si>
    <t>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la resolución de la pertinencia intercultural y religiosa, RES EX N° 3925</t>
  </si>
  <si>
    <t>1. N° de funcionarios capacitados de Gendarmería de Chile / Total de las y los funcionarios de trato directo de las regiones XV, I, VIII, IX, XIV, X y RM</t>
  </si>
  <si>
    <t>Desarrollar un Protocolo para las celebraciones y ceremonias indígenas en Establecimientos Penitenciarios</t>
  </si>
  <si>
    <t>Generar protocolo que regule la coordinación y organización interinstitucional para las celebraciones significativas de Pueblos Indígenas relacionadas con su cosmovisión: celebración de los años nuevos y otros ceremoniales relacionados a sanación y matrimonio. 
Estas actividades serán realizadas por Gendarmería de Chile, en todas aquellas unidades penales con mayor número de población originaria. Asimismo, el protocolo realizará consideraciones especiales en caso de solicitudes individuales o de grupos pequeños, en donde se analizará la factibilidad de la actividad, en virtud de la seguridad y garantía de los derechos, presentando alternativas en caso de no acceder a la petición original.</t>
  </si>
  <si>
    <t>Corporación Nacional de Desarrollo Indígena;
Subsecretaría de Derechos Humanos</t>
  </si>
  <si>
    <t>1. Circular-protocolo que autoriza realización de festividades y ceremonias al interior de los recintos</t>
  </si>
  <si>
    <t>Gendarmería Dictó la Res. Exenta N°3925 del 29.07.2020 que aprueba disposiciones sobre aplicación de reglamentación penitenciaria en consideración a la normativa vigente , referida a pertinencia cultural y religiosa en determinadas materias.</t>
  </si>
  <si>
    <t>2. N° anual de actividades realizadas por centro</t>
  </si>
  <si>
    <t>El año 2022 está proyectado realizar un levantamiento a nivel nacional, a través de visitas en terreno del cumplimiento de la Res.</t>
  </si>
  <si>
    <t>La Institución ha avanzado en esta materia dictando resoluciones que aprueban disposiciones sobre aplicaciones de reglamentación penitenciaria en consideración a la normativa internacional, referidas a pertinencia cultural y religiosa en determinadas materias, como es el caso de la Resolución EX . N°3925, junto con esta, el año 2020 se dictó la Resolución EX. N°6640 que autoriza el ingreso de especies tales como útiles de aseo, vestuario y alimentos con enfoque de pertenencia cultural.</t>
  </si>
  <si>
    <t>Evaluación participativa de comunidades e implementación de la Guía de Diseño Arquitectónico Mapuche y Aymara</t>
  </si>
  <si>
    <t>Material para que las instituciones públicas y privadas incorporen las dimensiones culturales y territoriales en la planificación, diseño y construcción de los proyectos destinado a las áreas de influencia Mapuche y Aymara.</t>
  </si>
  <si>
    <t>Avances:
Las Guías de Diseño Indígena forman parte del sistema de Estandarizado de Bases de Consultoría (EBC), aprobado por Res. DA ex 521/2020.
Por otra parte, y con el propósito de difundir la incorporación del componente de pueblos originaros en los diseños de la Dirección, se participó en el Seminario Núcleo Vernacular Sur, 14 de enero 2021, organizado por las Universidades Autónoma, Austral de Chile, De Los Lagos y el Consejo de Monumentos Nacionales de La Araucanía. Ponencia: "Elementos para una nueva arquitectura pública con pertinencia indígena"</t>
  </si>
  <si>
    <t>Dificultades:
De igual manera, la rotación de autoridades de Gobierno entre el año 2004, fecha de publicación de la primera versión de las guías, y 2017, fecha de publicación de la segunda versión, han originado una falta de continuidad con el Convenio 169 sobre Pueblos Indígenas y Tribales de la Organización Internacional del Trabajo (OIT), vigente en Chile desde el año 2009.
Sin perjuicio de lo anterior, las nuevas incorporaciones basan sobre Guías de Diseños Indígenas que forman parte del sistema estandarizado de Bases de Consultoría (EBC), aprobado por Res. DA ex 521/2020.-
Por otra parte, y con el propósito de difundir la incorporación del componente de pueblos originarios en los diseños de la Dirección, se participo en el Seminario Núcleo Vernacular Sur, en enero del 2021, lo anterior organizado por las Universidad Autónoma, Austral de Chile, La Universidad de Los Lagos y el Consejo de Monumentos Nacionales de la Araucanía, el cual potencia los Elementos para una nueva arquitectura publica con pertinencia indígena.-</t>
  </si>
  <si>
    <t>1. Diseño con Participación de comunidades Mapuches y/o Aymaras.</t>
  </si>
  <si>
    <t>En 5 diseños de 2 regiones distintas se incorporaron las guías en antecedentes de TDR.-
2021- En 19 diseños de 4 regiones distintas se incorporaron las guías de antecedentes de licitación y/o en TDRS.-</t>
  </si>
  <si>
    <t>Diseños donde se incorporaron las Guías de diseño Aymaras y Mapuche: 
1.- DISEÑO CONSTRUCCIÓN TERMAS DE CHUSMIZA, HUARA (Región de Tarapacá).- 
2.- PCR REPOSICIÓN COMPLEJO ADUANERO QUILLAGUA (Región de Tarapacá) 
3.- PCR CONSTRUCCIÓN BANDERA REGIONAL DE TARAPACA.-
4.- CONSTRUCCIÓN CESFAM DE HUEQUEN,ANGOL (Región de la Araucanía)
5.- CONSTRUCCIÓN CIRCUITO LINEAL URBANO FAJA EFE ANGOL (Región de la Araucanía)
6.- Construcción del museo Antropológico de San Miguel de Azapa (Región de Arica y Parinacota).-
7.- Construcción de Polideportivo Municipal de Collipulli (Región de la Araucanía).- 
8.- Estudio Prefactibilidad Reposición Edificio Mop (Región de la Araucanía) 1er. llamado.- 
Reposición Reten Trovolhue, Comuna de Carahue (Región de la Araucanía).- 
9- Construcción Mercado Intercultural We Mongen, Nueva Imperial (Region de la Araucanía).- 
10.- Reposición Escuela Erico Hornung, Comuna de Collipulli (Región de la Araucanía) 1er. llamado.- 
11.- Estudio Prefactibilidad Reposición Edificio MOP (Región de la Araucanía) 2do. llamado.-
12.- Reposición Escuela Nicolás Perez, Collipulli (Región de la Araucanía).- 
13.- Reposición Escuela G-524 Chomio, Padre Las Casas, Región de la Araucanía.- 
14.- Estudio de Prefactibilidad de Reposición Edificio MOP, (Región de la Araucanía) 3er. llamado.- 
15.- Reposición Escuela Erico Hornung, Collipulli (Región de la Araucanía) 2do. llamado.- 
16.- Reposición Escuela Rural Básica Molco Alto, Comuna de Villarrica (Región de la Araucanía).- 
17.- Reposición primera compañía de Bomberos, Puerto Natales (Región de Magallanes).- 
18.- Construcción Gimnasio Zavattaro Porvenir, Tierra del fuego (Región de Magallanes).-</t>
  </si>
  <si>
    <t>2. Incorporación de Guías de Diseño Mapuches o Aymaras como Anexo a los TDR de la licitación de diseño.</t>
  </si>
  <si>
    <t>En 6 licitaciones de 2 regiones distintas se incorporaron como anexo a los TDR de la licitación de diseño.
En 8 futuras licitaciones de 2 regiones distintas se incorporaron como anexo a los TDR de la licitación de diseño.
2021- En 20 Licitaciones de 4 regiones distintas se incorporan como anexo a los TDR de la licitación de diseño.-</t>
  </si>
  <si>
    <t>1.-Licitaciones donde se incorporaron las Guías de diseño Aymaras y Mapuche: 
f. CONSTRUCCIÓN MUSEO ANTROPOLÓGICO SAN MIGUEL DE AZAPA, ARICA.
g. CONSTRUCCIÓN EDIFICIO ESPECIALIDADES CARABINEROS ARICA Y PARINACOTA
h. HOGAR ESTUDIANTIL WE LIWËN
i. REPOSICIÓN COLEGIO JOSÉ MANUEL BALMACEDA
j. REPOSICIÓN CESFAM NIEBLA
k. REPOSICIÓN MUSEO TRINGLO.
2.-Futuras Licitaciones donde se incorporaron las Guías de diseño Aymaras y Mapuche:
a. CONSTRUCCIÓN JARDÍN INFANTIL CON SALAS CUNA EL ALTO, ARICA
b. NORMALIZACIÓN ESCUELA IGNACIO CARRERA PINTO G-27
c. CONSTRUCCION POLIDEPORTIVO MUNICIPAL, COLLIPULLI
d. CONSTRUCCIÓN CUARTEL DE BOMBEROS SEGUNDA FAJA,VILLARRICA
e. CONSTRUCCIÓN CUARTEL DE BOMBEROS BRIGADA DE METRENCO
f. REPOSICIÓN LICEO ATENEA DE CUNCO, 2do Llamado.
g. CONSTRUCCIÓN FISCALÍA LOCAL DE CARAHUE. 2do Llamado.
h. REPOSICIÓN CONSULTORIO GENERAL URBANO,VILLARRICA.-
b. RESTAURACIÓN MONUMENTO NACIONAL EX ISLA DEL 
ALACRÁN, ARICA. REGIÓN A Y P 
c. CONSTRUCCIÓN EDIFICIO ESPECIALIDADES CARABINEROS 
ARICA Y PARINACOTA. REGIÓN A Y P 
d. CONSTRUCCIÓN JARDÍN INFANTIL CON SALAS CUNA EL 
ALTO, ARICA .REGIÓN A Y P 
e. CONSTRUCCIÓN POLIDEPORTIVO MUNICIPAL, COLLIPULLI 
REGIÓN DE ARAUCANIA 
f. ESTUDIO PREFACTIBILIDAD REPOSICIÓN EDIFICIO MOP 
REGIÓN DE LA ARAUCANÍA-1° LLAMADO REGIÓN DE 
ARAUCANIA 
g. REPOSICIÓN RETEN TROVOLHUE, COMUNA DE CARAHUE 
REGIÓN DE ARAUCANIA 
h. CONSTRUCCIÓN MERCADO INTERCULTURAL WE MONGEN 
NUEVA IMPERIAL REGIÓN DE ARAUCANIA 
i. REPOSICIÓN ESCUELA ERICO HORNUNG, COLLIPULLI 
REGIÓN DE ARAUCANIA 
j. ESTUDIO PREFACTIBILIDAD REPOSICIÓN EDIFICIO MOP 
REGIÓN DE LA ARAUCANÍA-2° LLAMADO REGIÓN DE 
ARAUCANIA 
k. REPOSICIÓN ESCUELA NICOLÁS PEREZ, COLLIPULLI REGIÓN 
DE ARAUCANIA 
l. REPOSICION ESCUELA G-524 CHOMIO, PADRE LAS CASAS 
REGIÓN DE ARAUCANIA 
m. ESTUDIO PREFACTIBILIDAD REPOSICIÓN EDIFICIO MOP 
REGIÓN DE LA ARAUCANÍA-3° LLAMADO REGIÓN DE ARAUCANIA 
REPOSICIÓN ESCUELA ERICO HORNUNG, COLLIPULLI-2° LLAMADO REGIÓN DE ARAUCANIA 
REPOSICIÓN ESCUELA RURAL BASICA MOLCO ALTO, COMUNA DE VILLARRICA REGIÓN DE ARAUCANIA 
HOGAR ESTUDIANTIL WE LIWËN. REGIÓN DE ARAUCANIA 
REPOSICIÓN COLEGIO JOSÉ MANUEL BALMACEDA. REGIÓN DE ARAUCANIA 
REPOSICIÓN CESFAM NIEBLA. REGIÓN DE LOS RIOS 
REPOSICIÓN MUSEO TRINGLO. REGIÓN DE LOS RIOS 
HABILITACION SERVICIOS PÚBLICOS PROVINCIALES EN 
EX HOSPITAL, PUERTO NATALES. REGIÓN DE MAGALLANES</t>
  </si>
  <si>
    <t>Dificultades: Falta de instrumentos que promuevan la aplicación de las guías de diseño que incluyan temáticas indígenas en proyectos de inversión pública. Además, la ausencia de glosas presupuestarias que ayuden a los procesos de difusión de la aplicación en cada territorio, atenta contra una cabal compresión y aplicación de las guías. 
Incorporaciones: 
En relación al estudio básico denominado “Guía de Diseño Arquitectónico Infraestructura Pública Étnico, XII Región” (Código BIP N°30469539-0, PÍA N°1373-1, ID 829-3LQ19), que aporta lineamientos y/o inspiración de diseño arquitectónico para edificios y espacios públicos en territorios asociados a los pueblos Yámana, Aonikenk, Kaweshkar y Selknam éste ya se encuentra terminado.
La inspección Fiscal dio término al contrato en su informe N°39 del 25.11.2021. La RES.DA Magallanes EX N° 66 del 15/03/2021 aprueba liquidación de contrato y devolución de garantías y retenciones. Siendo esta remitida al consultor, quien deberá protocolizarla y suscribirla notarialmente.
Se pusieron a disposición de todas las Direcciones Regionales de Arquitectura ejemplares de las Guías Impresas para su distribución a nivel regional, tal como lo propone la Inspección Fiscal en su informe Técnico N°34 del 20.10.2020. 
Así como también las Guías están disponibles en formato digital en: http://www.depucolabora.cl/2020/11/guias-de-diseno-arquitectonico.html</t>
  </si>
  <si>
    <t>Generar Resolución Dirección de Arquitectura de MOP que apruebe las guías como instrumento técnico y disponga su aplicación.
2021- Se genero Resolución Exenta de la Dirección de Arquitectura del Ministerio de Obras Publicas. Que aprueba las guías como instrumentos técnicos y disponga su aplicación, lo anterior mediante RES. EX N° 871 del 10/11/2021 (que se adjunta)</t>
  </si>
  <si>
    <t>- Oficiar a DGOP para solicitar poner a disposición Guías de Diseño Arquitectónico Infraestructura Pública Étnico, XII Región” para Edificios y Espacios Públicos.
- Se oficio a la DGOP para solicitar poner a disposicion Guias de Diseño arquitectonicos infraestructura Publica Étnico, XII Región", para edificios y Espacios Públicos, lo anterior mediante Ord. DA N° 1246 de fecha 10 de noviembre del 2021 8Se adjunta).-</t>
  </si>
  <si>
    <t>Regiones como Arica Parinacota, Tarapacá, Antofagasta, Araucanía, Los Ríos y Magallanes, contemplan o han contemplado la participación de organizaciones a través de mesas con la ciudadanía. 
Por otra parte, se han considerado Bases con participación y representación indígena en los siguientes proyectos: 
CONSTRUCCIÓN TALLER DE VIALIDAD PUTRE, 
PARINACOTA, REGIÓN DE A Y P 
-PUESTA EN VALOR SITIO ARQUEOLÓGICO PUKARA DE 
COPAQUILLA, PUTRE , REGIÓN DE A Y P - PCR CONSTRUCCIÓN BANDERA REGIONAL DE TARAPACÁ, REGIÓN DE TARAPACÁ. 
- CONSTRUCCIÓN TERMAS DE CHUSMIZA, HUARA, 
REGIÓN DE TARAPACÁ</t>
  </si>
  <si>
    <t>GORE, SERVICIO DE SALUD, EDUCACIÓN, MUNICIPALIDADES, CONSEJO DE LA COSTA, CONADI Y MIDESO.</t>
  </si>
  <si>
    <t>Instituto Nacional de Propiedad Industrial</t>
  </si>
  <si>
    <t>Protección de recursos genéticos y conocimientos tradicionales, con especial énfasis en relación a Pueblos Indígenas</t>
  </si>
  <si>
    <t>Monitoreo y participación en las sesiones del Comité Intergubernamental de Recursos genéticos, conocimientos tradicionales y folclor de la Organización Mundial de la Propiedad Intelectual.
Junto con lo anterior, se dará curso a la creación de una Mesa Multiactores de Trabajo para la protección de recursos genéticos y conocimientos tradicionales.</t>
  </si>
  <si>
    <t>Ministerio de Economía, Fomento y Turismo - 
Instituto Nacional de Propiedad Industrial</t>
  </si>
  <si>
    <t>Desde su creación, INAPI ha velado por incorporar el tema de los pueblos indígenas en los asuntos de Propiedad Intelectual y hemos solicitado apoyo a oficinas de PI de otros países con mayor experiencia en el tema para que nos guíen en esa labor. La puesta en marcha de una legislación adecuada en estos temas implica un trabajo multisectorial y el apoyo transversal. Nuestro nuevo proyecto de ley solo busca hacer mejoras puntuales al sistema y por lo tanto la inclusión de nuevos temas será evaluada con posterioridad por las autoridades.</t>
  </si>
  <si>
    <t>1. Publicación de resúmenes ejecutivos de las sesiones del Comité Intergubernamental (IGC-OMPI)</t>
  </si>
  <si>
    <t>Se han subido resúmenes de los IGC del año 2019. Se pueden encontrar en: https://www.inapi.cl/centro-de-documentacion/informes</t>
  </si>
  <si>
    <t>La última sesión (41) del Comité Intergubernamental de la Organización Mundial de la Propiedad Intelectual (OMPI) sobre Propiedad Intelectual y Recursos Genéticos, Conocimientos Tradicionales y Folclore se efectuó entre el 30 de agosto y el 3 de septiembre, el resumen aun no se encuentra disponible en la página de OMPI.</t>
  </si>
  <si>
    <t>2. Mesa Multiactores constituida</t>
  </si>
  <si>
    <t>No constituida</t>
  </si>
  <si>
    <t>En el plan de trabajo de INAPI para el 2020 se evaluó avanzar con fuerza en el tema de Recursos Genéticos y Conocimientos Tradicionales con otras agencias del Estado. Atendida las contingencias sanitaria e institucionales, estos planes se vieron afectados y se espera poderlos retomar durante el año 2022.</t>
  </si>
  <si>
    <t>3. Publicación de informes semestrales de funcionamiento y gestiones de la Mesa Multiactores</t>
  </si>
  <si>
    <t>No hay reporte.</t>
  </si>
  <si>
    <t>Una vez que se constituya la mesa se podrá efectuar la publicación de los informes semestrales comprometidos.</t>
  </si>
  <si>
    <t>4. N° acciones de difusión a pueblos indígenas</t>
  </si>
  <si>
    <t>5. N° de acciones de participación indígena</t>
  </si>
  <si>
    <t>Esperamos poder profundizar los diálogos con el Ministerio de las Culturas las Artes y el Patrimonio y con otros actores relevantes, con el fin de mejorar nuestras prácticas internas en torno a los temas de PI y derechos de los pueblos indígenas.</t>
  </si>
  <si>
    <t>Realizar un webinar que trate exclusivamente el tema de la Propiedad Intelectual y los derechos de los pueblos indígenas en la nueva constitución.</t>
  </si>
  <si>
    <t>En marzo de 2021 efectuamos una 1a mesa redonda "PI en la nueva constitución" donde incorporamos como tema derechos de los pueblos indígenas y PI en la nueva constitución.
Posteriormente se invitó a la Coordinadora del Departamento de Pueblos Originarios del Servicio Nacional del Patrimonio Cultural a una reunión con las áreas de marcas y de políticas públicas de INAPI para revisar la normativa actualmente vigente que permitan analizar con enfoque de Derechos Humanos las solicitudes de derechos de PI que involucren derechos de pueblos indígenas.</t>
  </si>
  <si>
    <t>INAPI participa en la Mesa constituida para establecer la posición del país para el Convenio sobre biodiversidad más allá de las fronteras nacionales (BBNJ) en el marco de la Convención del Mar (CONVEMAR).</t>
  </si>
  <si>
    <t>Tenemos convenios de colaboración para acceder a las bases de datos de Conocimientos Tradicionales de Corea, India y China con el objeto de realizar mejor examen de patentes.</t>
  </si>
  <si>
    <t>Análisis de solicitudes de propiedad fiscal por parte de comunidades, organizaciones y/o personas naturales indígenas</t>
  </si>
  <si>
    <t>Tramitación oportuna (que se tramita en el curso del año 2018) de 350 solicitudes de inmuebles fiscales para comunidades, organizaciones y personas naturales indígenas.</t>
  </si>
  <si>
    <t>Se genera el registro de personas indígenas que serán beneficiadas con la iniciativa, mediante la base de acreditación que posee CONADI, la que se cruza con la base Ministerial arrojando está el universo consolidado de casos a tramitar. Cuando comienza el proceso de tramitación interno esté debe de seguir su curso según lo establece el D.L.Nº1.939</t>
  </si>
  <si>
    <t>1. 350 casos tramitados (positivos o negativos) en el año 2018</t>
  </si>
  <si>
    <t>Finalizado. El resultado del universo total de las tramitaciones fueron 41,5% con resolución negativa y el 58,5% con resolución positiva</t>
  </si>
  <si>
    <t>Para lo que respecta del año 2019, se asumió el compromiso de resolver 200 casos tramitados, que al 30 de octubre del 2019 van 
491 solicitudes tramitadas, con un cumplimiento del 245 %. Esto quiere decir, que este compromiso se cumplió con una sobre ejecución.</t>
  </si>
  <si>
    <t>Hacer seguimiento al acto administrativo asignado a cada caso para verificar que se esta cumpliendo con el compromiso establecido.</t>
  </si>
  <si>
    <t>Realización de estudios de caracterización de propiedad fiscal con interés cultural indígena</t>
  </si>
  <si>
    <t>Realización de al menos 2 estudios (línea base, ocupacionales, capacidad de carga, etc.) posteriores a la identificación de demanda informal indígena de propiedad, con la finalidad de levantamiento de información relevante para el Ministerio de Bienes Nacionales.
Estos estudios permiten la puesta en valor e identificación de atributos para su potencial administración por parte de comunidades.</t>
  </si>
  <si>
    <t>Se generó un convenio de prestación de acciones de apoyo entre el Ministerio de Bienes Nacionales con la Universidad Bernardo O´Higgins con el objetivo de materializar los estudios la sistematización de línea base antropoarqueológica y socio cultural para terrenos fiscales con valor patrimonial a ejecutarse en sectores de Huatacondo, comuna de Pozo Almonte; Caserones y Cerro Unitas, comuna de Huara, Región de Tarapacá. Tres estudios en total</t>
  </si>
  <si>
    <t>1. Estudios aprobados</t>
  </si>
  <si>
    <t>Los estudios se ejecutaron bajo la metodología de la entrega de tres informes: 1.- Informe Nº 1 (Plan de trabajo) 2.- Informe Nº 2 ( Línea de base sociocultural) 3.- Informe Nº3 y final (Línea de base antropo-arqueológica)</t>
  </si>
  <si>
    <t>Para el año 2019, Con el objetivo de resguardar el patrimonio tangible e intangible de la cultura Rapa Nui, es que se contrata el servicio de "Anteproyecto puesta en valor y rehabilitación del patrimonio industrial Rapa Nui en el fundo Vaitea, Comuna de Isla de Pascua. Paralelo a esté y con el mismo objetivo se trabaja en una segunda iniciativa que corresponde a " Rediseño y actualización de la topoguía, diseño de soportes de información turística, mapa desplegable y clip audiovisual de difusión". Para lo cual de asigno un presupuesto de M$113.000.
Esta iniciativa se implementa a través de la externalización de los servicios requeridos no presentando un trabajo directo a los profesionales del Ministerio, pues las funciones principales de los equipos será realizar seguimiento y asegurar el cumplimiento del producto.
Al 30 de octubre el "Anteproyecto de restauración y puesta en valor del fundo Vaitea" se encuentra con un estado de avance del 60%. Del mismo modo la "" Rediseño y actualización de la topoguía, diseño de soportes de información turística, mapa desplegable y clip audiovisual de difusión" se encuentra con un estado de avance del 75%. A diciembre de 2019 se dio cumplimiento al 100% de los compromisos en ambos estudios.</t>
  </si>
  <si>
    <t>Digitalizar e incorporar la información entregada a las bases de Ministerio.</t>
  </si>
  <si>
    <t>Estos servicios corresponden al insumo primero que necesita un proyecto antes de ser construido (Aspecto físico tangible), por ende lo que se proyecta en el mediano y largo plazo es que esta esta información se materialice.</t>
  </si>
  <si>
    <t>Con participación del Gobierno Regional de Valparaíso (Oficina provincial Isla de Pascua), Secretaría Regional Ministerial de Ministerio de Obras Públicas de Isla de Pascua, Consejo de Monumentos Nacionales oficina Isla de Pascua, entre otras como contrapartes consultivas.</t>
  </si>
  <si>
    <t>Estudios de caracterización y localización de propiedad fiscal solicitada y utilizada por Pueblos Indígenas</t>
  </si>
  <si>
    <t>Identificación de propiedad fiscal solicitada por comunidades, agrupaciones y/o personas naturales pertenecientes a pueblos indígenas.
Localización y especialización de solicitudes gestionadas y otorgadas previamente que permitan una planificación territorial que incorpore la variable indígena.</t>
  </si>
  <si>
    <t>Las actividades primordiales son lograr identificar la propiedad fiscal utilizada por Pueblos Indígenas, y sobre ésta realizar un análisis de pertenencia, para posteriormente generar la localización y espacialización de la misma para identificar la vocación de uso de la misma.</t>
  </si>
  <si>
    <t>Todo sector que sea analizado debe de cumplir con la representación cartográfica de la propiedad, con el objetivo de incluir este material a la base catastral del Ministerio de Bienes Nacionales.</t>
  </si>
  <si>
    <t>1. Informes cartográficos de solicitudes gestionadas durante el año 2018</t>
  </si>
  <si>
    <t>Durante el año 2018, para el análisis y sistematización, se focalizó la propiedad fiscal correspondiente a los sectores de Chusmiza Usmagama y al poblado de Huatacondo, ambos correspondientes a la Región de Tarapacá; Sector reserva Nacional China Muerta, Región de la Araucanía.</t>
  </si>
  <si>
    <t>En el caso de la reservas nacionales contamos con alta colaboración de la Corporación Nacional Forestal para el desarrollo de los terrenos, y en el caso de los otros levantamientos nos guiamos por la información que tiene el Ministerio y desde esa base desarrollamos el levantamiento mas exhaustivo por sector.
Para el año 2019, se incorporó el compromiso de estudios jurídico cartográfico de los Parque Nacionales Villarrica, Nahuelbuta, Huerquehue y Conguillio, todos en la región de La Araucanía. Lográndose un 100% de cumplimiento.</t>
  </si>
  <si>
    <t>Actualización de los planos catastrales de tal forma de incluir los puntos georreferenciados que se visualizaron en el territorio con alto contenido de ocupación indígena.</t>
  </si>
  <si>
    <t>Informe de gestiones con respecto al avance del relacionamiento por caso en cuanto a usos potenciales y efectivos de la propiedad fiscal, que sirva como insumo para alguna tramitación.</t>
  </si>
  <si>
    <t>Con el afán de levantar la mayor cantidad de información sobre el área de interés sostenemos reuniones principalmente con el equipo regional de la Conadi y Conaf, quienes bajo su experiencia y relacionamiento permanente con las personas y/o comunidades nos proveen de información técnica y sociocultural sustancial para el desarrollo de la iniciativa.</t>
  </si>
  <si>
    <t>Estudios de caracterización y localización de propiedad fiscal utilizada por Pueblos Indígenas, sin administración y asignación regular</t>
  </si>
  <si>
    <t>Análisis y priorización de propiedad fiscal que está siendo utilizada por comunidades, organizaciones y/o personas naturales indígenas y que no han sido solicitadas al Ministerio de Bienes Nacionales (MBN).
Localización de comunidades y ocupaciones efectivas priorizadas, que permitan resguardar la tenencia de manera regular, por parte de pueblos indígenas, accediendo a financiamiento y protección estatal.</t>
  </si>
  <si>
    <t>En primera instancia se realiza la sistematización de las reclamaciones indígenas a nivel regional, para luego compilarlas y localizarlas de manera de delimitar el radio de acción. Es importante también priorizar de acuerdo a su grado de conflictividad las solicitudes, esto permite identificar y ordenar el plan a ejecutar.</t>
  </si>
  <si>
    <t>1. Informe cartográfico de propiedad fiscal ocupada</t>
  </si>
  <si>
    <t>Durante el año 2018 se realizó el análisis y sistematización de los casos Socoroma y Surire en la Región de Arica y Parinacota; Villarica, China Muerta y cerro Ñielol (Unidades Snaspe), en la Región de la Araucanía.</t>
  </si>
  <si>
    <t>Las dificultades que presento esta iniciativa fueron particularmente el tema de clima en los sectores a intervenir, por ende los terrenos fueron complejos de realizar y tuvimos que re agendarlos en mas de una oportunidad.
Para el año 2019, dando continuidad a la acción, nos encontramos realizando las gestiones para los sectores Chunchuri, comuna de Calama y predio Apeche, Chiloé.
Al 30 de octubre, el análisis del predio Apeche esta terminado y fue compartido con la Seremi de la región de Los Lagos. En este informe se presentó la propuesta de solución al conflicto que se mantenía sobre el predio, resultando bien acogida por las comunidades dicha propuesta. De ahora en adelante el trámite pendientes es netamente administrativo. 
Por otra parte, el sector de Chunchuri, esta en un estado de avance del 50%, quedando pendiente realizar el último castro de ocupación por comunidades a fin de poder contar con la totalidad de los insumos para presentar propuesta de ordenamiento territorial. A Junio del año 2020, aún no se implementan las acciones pendientes debido a la situación sanitaria que afronta el país.
A mayo 2021 las gestión de esta acción se encuentra finalizada desde Nivel Central, realizando el traspaso de responsabilidades a la Secretaría Regional Ministerial de Antofagasta de Bienes Nacionales, la cual debe de ejecutar un catastro de ocupaciones en la zona con finalidad de citar a todas las instituciones pertinentes y resolver la problemática.</t>
  </si>
  <si>
    <t>Se realizará un informe final que incluya todas las áreas de estudio y se le enviará a la autoridad ministerial en donde se le menciona una recomendación del paso a seguir según corresponda a cada caso.</t>
  </si>
  <si>
    <t>Propuesta de instructivo para la realización de análisis socioterritorial previo a la administración de propiedad fiscal en áreas de interés de los pueblos indígenas</t>
  </si>
  <si>
    <t>Proponer un instructivo y procedimiento para la realización de análisis socioterritorial previo a la administración de propiedad fiscal en áreas de interés de los pueblos indígenas.</t>
  </si>
  <si>
    <t>Identificar, analizar y consolidar las variables que el Ministerio de Bienes Nacionales define como prioridad al momento de trabajar con casos de mayor complejidad. Sumado a esto se operacionalizan las variables criticas antes identificadas con miras a definir bajo que flujo de tramitación proceden, enajenación o administración, según el D.L.Nº1.939</t>
  </si>
  <si>
    <t>1. Propuesta de instructivo aprobado</t>
  </si>
  <si>
    <t>Se forma la figura de "Panel de Expertos" que cuenta con la participación de funcionarios de las distintas divisiones del Ministerio, con el objetivo de generar la propuesta mas completa.</t>
  </si>
  <si>
    <t>Como es un proceso interno, la coordinación es muy fluida por ende las dificultades se reducen a la necesidad de consensuar y priorizar las líneas de acción.
Nos encontramos realizando el instructivo que requiere como insumo la sistematización y procedimientos obtenidos de la acción 356 y 367. 
En mayo de 2021 este instructivo fue validado por las Divisiones pertinentes y finalizado el 2021 el instructivo se encuentra a la espera de la dictación de una resolución que lo de por aprobado, para efectos de poder enviar el instructivo a todas las SEREMIS.</t>
  </si>
  <si>
    <t>Socializar la propuesta de instructivo dentro de la institución.</t>
  </si>
  <si>
    <t>Propuesta de instructivo para la tramitación de solicitudes de constitución de derechos de aguas para pueblos indígenas</t>
  </si>
  <si>
    <t>Proponer un instructivo y procedimiento para la tramitación de solicitudes de constitución de derechos de aguas para pueblos indígenas.</t>
  </si>
  <si>
    <t>Implementación de procedimientos que regulen la tramitación de solicitudes de constitución de derechos de aguas para los pueblos indígenas. Una vez desarrollado lo anterior se procederá a la sistematización del documento y su posterior cierre en el sistema.</t>
  </si>
  <si>
    <t>Levantando información a nivel Ministerial sobre la iniciativa.</t>
  </si>
  <si>
    <t>La implementación de procedimientos que regule la tramitación de solicitudes de constitución de derechos de aguas para los pueblos indígenas, es un insumo que complementa la acción 355, por lo que se proyecta abordarla una vez oficializado el instructivo asociado.
Debido a la recopilación de antecedentes dentro del Ministerio, se ha dificultado poder avanzar en este punto, ya que no tenemos injerencia directa en la constitución de los derechos de agua. Aclarar que las únicas tramitaciones respecto de este punto sucita cuando hay terrenos fiscales involucrados en la captación y extracción del agua. Como ministerio nos podemos pronunciar sobre tramitaciones que afecten a un bien nacional de uso público.</t>
  </si>
  <si>
    <t>Trabajar en la propuesta del instructivo.</t>
  </si>
  <si>
    <t>Meta 2: Garantizar la participación y consulta de los pueblos indígenas y tribales acorde a estándares internacionales de derechos humanos</t>
  </si>
  <si>
    <t>Difusión y capacitación de Guía sobre Pueblos Indígenas, Consultas y Territorio</t>
  </si>
  <si>
    <t>Difundir y capacitar a funcionarios/as del Ministerio de Obras Públicas de nivel central y regional sobre la aplicación de esta guía.</t>
  </si>
  <si>
    <t>Producto de la continuidad del Estado de Emergencia a causa de COVID-19 y su proyección para el año 2021, las actividades comprometidas han sufrido modificaciones adaptándose a los requerimientos del desempeño de funciones mediante el teletrabajo. Actualmente se han adaptado las actividades comprometidas a un sistema telemático.
Respecto a la situación de los procesos de consulta indígena, éstos continúan paralizados, por lo cual los lineamientos para mejorar procesos, se entregan proyecto a proyecto, analizando las posibilidades de retomar el presente año las consultas indígenas.</t>
  </si>
  <si>
    <t>Con relación a las jornadas de capacitación para los profesionales de las unidades de gestión ambiental y territorial (UGAT) de las seremis MOP y equipos técnicos de las direcciones operativas, se retomaron y se realizaran el presente año. las jornadas programadas, son a los UGAT de: Biobío, Antofagasta y Los Ríos. conjuntamente en el mes de abril 2021, se realizó la jornada a equipos técnicos de la Dirección Nacional de Obras Portuarias.</t>
  </si>
  <si>
    <t>1. N° y nombre de acciones de difusión de la guía</t>
  </si>
  <si>
    <t>(2019): 2 de 2: 2° Jornada de Capacitación a nivel Nacional
(2020): Capacitación profesional seremi MOP Arica Parinacota , jefa de la unidad de gestión ambiental y territorial.
(2021): Capacitación equipos técnicos de la dirección de obras portuarias del nivel regional y central.
(2021): Capacitacion a los profesionales de las unidades de gestión ambiental y territorial (UGAT) de la Seremi del Ministerio de Obras Publicas de la Región del Bio Bio.-</t>
  </si>
  <si>
    <t>1.-2019: Los participantes invitados fueron los profesionales que desarrollan los temas de Asuntos Indígenas y conjuntamente coincide que tiene la responsabilidad de los temas Ambientales , que son complementarios y afines. 
2.-2019:El Programa de la Jornada consideró desarrollar un modulo donde los equipos técnicos regionales tuvieron la oportunidad de exponer sus experiencias en la implementación de los procesos de consulta indígena, acorde con las recomendaciones y lineamientos incluídos en la Guía sobre Pueblos Indígenas, Consultas y Territorio”. 
- 2020: se realizó mediante videoconferencia.
-2021: La jornada en temas indígenas fue realizada por video conferencia, con power point y material didáctico, extraído de la guía indígena.
2021: La jornada en temas de indígenas fue realizada por video conferencia, con power Paint y material didáctico extraído de la guía indígena.-</t>
  </si>
  <si>
    <t>2. (N° de funcionarios que participan en capacitaciones sobre la guía/ Total de funcionarios designados para la capacitación) *100</t>
  </si>
  <si>
    <t>89 funcionarios</t>
  </si>
  <si>
    <t>Telemáticas o remotas.-</t>
  </si>
  <si>
    <t>3. N° de regiones donde se implementa capacitación</t>
  </si>
  <si>
    <t>2019: 1° y 2º Jornada de Capacitación realizadas en el año 2019. Desarrollo de la 1° Jornada en la Región de Arica y Parinacota, para los funcionarios del MOP, realizada el día miércoles 8 de Mayo 2019.
La 2º se realizó en el nivel central, Santiago.
-2020: Suspendido a causa de la Pandemia.
-2021: Capacitacion a los profesionales de la UGAT SEREMI MOP Regiones de : Antofagasta, Atacama, Coquimbo y Valparaíso y los equipos técnicos de las direcciones regionales.-</t>
  </si>
  <si>
    <t>Año 2019: 
1.-Los criterios utilizados para elegir las regiones donde se desarrollaron las Jornadas de Capacitación fueron:
a) Número de procesos de Consulta Indígena en implementación por el MOP, en la región.
b) Coordinación con otros temas de Asuntos Indígenas a implementar como: Programa de Mejoramiento de la Gestión de Genero, Seguimientos Ambientales, Metodología piloto para estructurar Señalética Vial y de Edificación pública con pertinencia indígena.
c) Asesoría y reforzamiento de profesionales nuevos incorporados en la región.
2.-Estudio y análisis de los contenidos que vinculan los conceptos de DDHH y el Convenio 169 OIT sobre pueblos Indígenas y Tribales, para preparar contenidos de las presentaciones del relator.
-Año 2020: Suspendido a causa de la Pandemia.
- Año 2021: La jornada en temas indígenas fue realizada por video conferencia, con material audio visual, a través de power Paint y material didáctico.-</t>
  </si>
  <si>
    <t>Año 2019: Este compromiso ha significado un reforzamiento del concepto fundamental del Convenio 169 de la OIT, al ser un Convenio Internacional en el marco de los DDHH. Conjuntamente, constituye un apoyo a las funciones y gestión que desarrolla la Secretaría Ejecutiva de Medio Ambiente y Territorio, a través de su Unidad de Participación y Asuntos Indígenas, de la Dirección General de Obras Públicas.
El organizar y desarrollar la segunda Jornada del año 2019 que fue un encuentro nacional, permitió entregar conocimientos a una gran cantidad de profesionales, de todas las regiones, quienes tuvieron la posibilidad de replicar lo aprendido en sus espacios laborales.
Año 2020: Las limitaciones de no hacer actividades presenciales son suplidas por asesorías y reforzamientos vía videoconferencias, correos y llamadas telefónicas .
Año 2021: Las limitaciones de no hacer actividades presenciales son suplidas por asesorías y reforzamientos vía video conferencias, correos y llamadas telefónicas. Sin embargo producto de la continuidad del estado de emergencia por la Pandemia, el presente año 2021, las actividades comprometidas se han debido adaptar metodológicamente al sistema telemático.-</t>
  </si>
  <si>
    <t>Las actividades para desarrollar los próximos 6 meses 2021 serán: 
1.- jornada capacitación UGAT región del Biobío 
2.- jornada capacitación, reforzamiento UGAT región de Los Ríos 
3.- jornada capacitación UGAT región de Antofagasta y equipos técnicos de direcciones regionales.
4.- jornada capacitación equipos técnicos de dirección de arquitectura.
5.- jornada capacitación equipos técnicos programa APR.
6.- Continuar desarrollando asesoría en materia de consultas indígenas para la implementación de procesos a equipo técnicos de las direcciones titulares del proyecto.-</t>
  </si>
  <si>
    <t>a) Con la Reducción de las exigencias sanitarias producto de la pandemia, nos encontramos analizando como retomar la implementación de los procesos de consulta indígena paralizado. La asesoría se realiza a los equipos a cargo del proyecto.- 
b) Se realizo jornadas de capacitación a los profesionales de las unidades de gestión ambiental y territorial (UGAT) de la seremi Ministerio de Obras Públicas Región del Bio Bio.-</t>
  </si>
  <si>
    <t>Ministerio de Energía</t>
  </si>
  <si>
    <t>Desarrollar instancias de formación para líderes indígenas sobre derechos humanos y empresas</t>
  </si>
  <si>
    <t>El propósito de estas instancias de formación es entregar conceptos esenciales sobre los Principios Rectores de Naciones Unidas sobre las Empresas y los derechos humanos, y profundizar en antecedentes de estándares internacionales, buenas prácticas y lecciones aprendidas en el marco del desarrollo de proyectos de inversión y comunidades.
Esta actividad forma parte de las acciones comprometidas en el Plan de Acción Nacional de Derechos Humanos y Empresas (2017-2020), lanzado el 21 de agosto de 2017, y también establecidas en el Capítulo Indígena de la Política Energética 2050 del Ministerio de Energía. 
Para la realización de esta acción el Ministerio de Energía ha suscrito un convenio de colaboración con el Instituto Danés de Derechos Humanos.</t>
  </si>
  <si>
    <t>Ministerio de Energía - Subsecretaría de Energía</t>
  </si>
  <si>
    <t>Talleres de formación en Principios Rectores sobre Empresas y Derechos Humanos para comunidades indígenas y locales.</t>
  </si>
  <si>
    <t>Coordinación interinstitucional con servicios relacionados e instituciones especializadas.</t>
  </si>
  <si>
    <t>1. N° de actividades de formación por año</t>
  </si>
  <si>
    <t>En el año 2021 se implementó una instancia de formación sobre Principios rectores sobre Empresas y Derechos Humanos. La actividad se realizó en el mes de octubre y la convocatoria se canalizó a través de la Comisión de Seguimiento del Capítulo Indígena de la Política Energética Nacional.</t>
  </si>
  <si>
    <t>El Ministerio de Energía desarrolló instancias de formación para pueblos indígenas de manera anual. Las instancias de formación se canalizaron principalmente a través de la instancia de participación Comisión de Seguimiento del Capítulo Indígena de la Política Energética Nacional.</t>
  </si>
  <si>
    <t>2. N° de líderes indígenas que participan en instancias de formación</t>
  </si>
  <si>
    <t>En el año 2021 participaron 15 líderes indígenas. Dicho líderes pertenecen a consejeros CONADI, comisionados del Capítulo Indígena y dirigentes de comunidades del pueblo Aymara, Colla, Mapuche.</t>
  </si>
  <si>
    <t>Las instancias de formación ejecutadas anualmente, se realizaron de forma presencial y anual, buscando abordar los distintos pueblos indígenas reconocidos.</t>
  </si>
  <si>
    <t>Las condiciones de militarización en regiones Del Biobío y La Araucanía han dificultado espacios de confianza para desarrollar acciones.</t>
  </si>
  <si>
    <t>Instancia participativa ministerial: Comisión de Seguimiento del Capítulo Indígena compuesta por representantes indígenas.</t>
  </si>
  <si>
    <t>Ministerio del Medio Ambiente</t>
  </si>
  <si>
    <t>Capacitaciones sobre medio ambiente y pueblos indígenas</t>
  </si>
  <si>
    <t>Curso Elaboración de Proyectos ambientales para comunidades Indígenas.
Se dictará curso sobre elaboración de proyectos ambientales para comunidades indígenas beneficiarias del Fondo de Protección Ambiental (FPA), para el año 2019.</t>
  </si>
  <si>
    <t>Ministerio de Medio Ambiente - Subsecretaría de Medio Ambiente</t>
  </si>
  <si>
    <t>1. Realización de al menos un curso</t>
  </si>
  <si>
    <t>2. N° de comunidades indígenas que realizan curso</t>
  </si>
  <si>
    <t>Curso de Derechos Humanos y Medio Ambiente</t>
  </si>
  <si>
    <t>La Academia de Formación Ambiental Adriana Hoffmann dictará un curso sobre derechos humanos y medio ambiente que se enfoque especialmente en las necesidades y temáticas de personas y grupos indígenas.</t>
  </si>
  <si>
    <t>Se adjudicó el concurso público que contempla la elaboración y ejecución del curso para este año 2021.
Plazos proyectados para el desarrollo del curso:
-La elaboración del curso se inició en abril 2021
-La ejecución se proyecta a partir de agosto 2021</t>
  </si>
  <si>
    <t>para la elaboración del curso se constituye una comisión conformada por la contraparte técnica del MMA y la consultora que se adjudicó el concurso público.</t>
  </si>
  <si>
    <t>Curso en elaboración</t>
  </si>
  <si>
    <t>Aspectos dificultadores: Por el momento no se han presentado dificultades y la elaboración del curso avanza de acuerdo a lo planificado.
Aspectos facilitadores: Se cuenta recursos financieros y un equipo de trabajo para la elaboración del curso.</t>
  </si>
  <si>
    <t>Se adjudica concurso público que contempla la elaboración del curso.</t>
  </si>
  <si>
    <t>Se constituye comisión para la elaboración del curso.</t>
  </si>
  <si>
    <t>Curso Institucionalidad Ambiental y Pueblos Originarios</t>
  </si>
  <si>
    <t>Facilitar el conocimiento sobre la institucionalidad ambiental (aspectos legales), procesos de participación y consulta vinculados con los pueblos originarios.</t>
  </si>
  <si>
    <t>La subsecretaria del medio ambiente cuenta con dos procesos de consulta indígena en proceso:
Resol. Exenta 783 del 30 de Agosto 2018, Dispone la realización de un proceso de consulta a pueblos indígenas, inicia procedimiento administrativo y convoca al proceso, en el marco de la elaboración de las normas secundarias de calidad ambiental para la protección de las aguas superficiales continentales de la cuenca del rio Valdivia. Proceso aún vigente y en Etapa de Diálogo
Durante la Etapa de planificación: entre el 22 de noviembre del 2018 al 01 de febrero del 2019, se realizaron un total de once reuniones de planificación, de conformidad a lo dispuesto en el artículo 16° letra a) del D.S. N°66/2013.
Entre la etapa entrega de información y difusión del proceso de consulta: con la finalidad de que los pueblos indígenas pudieran participar de manera informada y tuvieran la posibilidad cierta de influir durante el proceso de Consulta Indígena, entre el 5 de diciembre del 2018 al 13 de marzo del 2019, se realizaron un total de diez reuniones de entrega de información, de conformidad a lo dispuesto en el artículo 16° letra b) del D.S. N°66/2013.
Durante la etapa deliberación interna de los pueblos indígenas: con la finalidad de que los pueblos indígenas analizaran, estudiaran y determinaran sus posiciones mediante el debate y consenso interno de manera de preparar el diálogo con este ministerio, entre el 23 de enero 2019 al 3 de julio del 2019, se realizaron un total de veintidós reuniones de deliberación interna de los pueblos indígenas, de conformidad a lo dispuesto en el artículo 16° letra c) del D.S. N°66/2013. 
Etapa diálogo: entre los días 27 de julio del 2019 al 04 de Junio del 2021, se han realizado 16 (9 presenciales y 7 virtuales por Zoom) jornadas de diálogo que han buscado propiciar la generación de acuerdos respecto de la medida administrativa consultada, esto, a través de intercambio de posiciones y contraste de argumentos los cuales quedaran registrados en el documento “Informe de sistematización, comunicación de resultados y término del proceso de consulta, documento que finaliza la Etapa de Consulta.</t>
  </si>
  <si>
    <t>Resol. Exenta N 24 del 2021, que inicia Proceso de consulta a pueblos indígenas, procedimiento administrativo y convoca al proceso, en el marco de la elaboración de las normas secundarias de calidad ambiental para la protección de las aguas continentales superficiales de la cuenca del rio Huasco. Se ha iniciado la Etapa de Planificación, con dos reuniones presenciales en la comuna de Vallenar y Alto del Carmen.</t>
  </si>
  <si>
    <t>En el marco de los acuerdos del proceso de consulta indígena, se establece la realización de un Plan de involucramiento Comunitario con pertinencia cultural. El que será planificado con participación de las comunidades que fueron parte de este proceso consultivo, por ello no fue viable hacer el curso, pero existe un compromiso de realización</t>
  </si>
  <si>
    <t>La invitación a participar será abierta.</t>
  </si>
  <si>
    <t>Levantando información</t>
  </si>
  <si>
    <t>Aspectos dificultadores: 
Administrativamente los procesos se han debido flexibilizar en honor a la situación sanitaria COVID
Aspectos facilitadores: 
El MMA ha dispuesto la creación de una plataforma web para disponer y facilitar la información https://consultaindigena.mma.gob.cl/</t>
  </si>
  <si>
    <t>El proceso de consulta indígena de la NCSA de Valdivia se puso termino en acuerdo con las comunidades es posible revisar los detalles del proceso en la plataforma https://consultaindigena.mma.gob.cl/consultas/consulta-indigena-nsca-rio-valdivia/</t>
  </si>
  <si>
    <t>Reuniones permanentes de trabajo con Unidad de Coordinación de Asuntos Indígenas de Ministerio de Desarrollo Social, con quienes se desarrolló un programa de Fortalecimiento de las capacidades internas de los equipos de trabajo MMA a fin de implementar adecuados procesos de consulta indígena en los territorios.
Del mismo modo, con la unidad de Patrimonio Cultural Inmaterial se ha trabajado también en instancias de Fortalecimiento de las capacidades internas de los equipos de trabajo regionales.</t>
  </si>
  <si>
    <t>En ambas instancias se ha contado con un dialogo y relación de trabajo particular a través de interlocutores reconocidos que han facilitado la comunicación efectiva y solución de pormenores propios de los procesos.
Adicionalmente se cuenta con la casilla consultaindigena@mma.gob.cl</t>
  </si>
  <si>
    <t>Al término del proceso se elabora un informe de sistematización que da cuentas de la transparencia del proceso y como se desarrolló.</t>
  </si>
  <si>
    <t>Se considera hacer evaluación de proceso del proceso de consulta Indígena de Valdivia, por lo extenso y flexible del proceso.</t>
  </si>
  <si>
    <t>Fortalecer la coordinación Ministerial para asuntos Indígenas</t>
  </si>
  <si>
    <t>El objetivo de esta coordinación garantizará el cumplimiento de estándares internacionales en materias de derechos indígenas en planes, programas y/o proyectos en temáticas ambientales.
Guardará relación con la realización de procesos de consulta indígena e implementación de otros programas relacionados con los pueblos de manera de garantizar su participación en temáticas ambientales.</t>
  </si>
  <si>
    <t>Fortalecer las capacidades de los equipos técnicos del MMA para potenciar el alcance del trabajo con comunidades indígenas.
Profesionales del Ministerio se capacitan para implementar consulta indígena por la norma de calidad del río Huasco – Intranet MMA
https://intranet.mma.gob.cl/profesionales-del-ministerio-se-capacitan-para-implementar-consulta-indigena-por-la-norma-de-calidad-del-rio-huasco/ 
Se adjuntan los programas de las actividades</t>
  </si>
  <si>
    <t>1. Contar con un coordinador que garantice el funcionamiento permanente</t>
  </si>
  <si>
    <t>El equipo de Ciudadanía coordina e implementa institucionalmente las consultas indígenas del MMA, pero no se cuenta con equipo para ello.</t>
  </si>
  <si>
    <t>Desde la Unidad de Asuntos Indígenas del Ministerio de Desarrollo Social, se ha brindado plena colaboración a los equipos técnicos del MMA con el ánimo de fortalecer las capacidades. Para ello se requirieron capacitaciones en diversas materias: Convenio 169, Legislación indígena, protocolo indígena y Decreto Supremo 66.</t>
  </si>
  <si>
    <t>capacitaciones permanentes a los equipos técnicos del MMA</t>
  </si>
  <si>
    <t>Actualmente se están implementando dos procesos de consulta indígena conforme al DS66 y convenio 169 de la OIT. Adicionalmente el MMA ha propiciado la participación de los pueblos indígenas en las consultas públicas de los instrumentos regulatorios.</t>
  </si>
  <si>
    <t>Apoyo UCAI de MIDESO
https://intranet.mma.gob.cl/profesionales-del-ministerio-se-capacitan-para-implementar-consulta-indigena-por-la-norma-de-calidad-del-rio-huasco/</t>
  </si>
  <si>
    <t>Servicio de Evaluación Ambiental</t>
  </si>
  <si>
    <t>Fortalecer los conocimientos y herramientas de los profesionales encargados de realizar lo procesos de Consulta Indígena</t>
  </si>
  <si>
    <t>Realizar capacitaciones a las y los profesionales encargados de los procesos de consulta indígena o relacionamiento con comunidades, en aspectos relativos a los procesos de consulta y las herramientas para llevar a buen término los procesos o actividades de relacionamiento con comunidades. 
Para ello se desarrollará un programa de capacitación el cual podrá realizar en forma anual o bianual según corresponda.</t>
  </si>
  <si>
    <t>Ministerio del Medio Ambiente - Servicio de Evaluación Ambiental</t>
  </si>
  <si>
    <t>Se contrata consultoría para efectuar diagnóstico sobre implementación actual de la Consulta Indígena en el SEIA, con la finalidad de avanzar en propuestas de mejora de estos procesos.</t>
  </si>
  <si>
    <t>1. N° de actividades del programa de capacitación cumplidos / N° de actividades planificados por período</t>
  </si>
  <si>
    <t>1 actividad realizada</t>
  </si>
  <si>
    <t>Fase de implementación de consultoría finalizada a mayo de 2020</t>
  </si>
  <si>
    <t>2. Informe final de cumplimiento del programa de capacitación por período</t>
  </si>
  <si>
    <t>Finalizado en agosto de 2020</t>
  </si>
  <si>
    <t>Material de la presentación y registro de asistentes</t>
  </si>
  <si>
    <t>3. N° regiones capacitadas / N° total de regiones</t>
  </si>
  <si>
    <t>Se incluye el nivel central del Servicio</t>
  </si>
  <si>
    <t>En los meses de marzo, abril y mayo de 2020 se efectúan talleres y grupos de discusión online con actores claves en la materia (del SEA como con expertos externos a la organización). En junio se trabaja en el análisis y sistematización de la información, para elaborar informe final del proceso. A fines del mes de julio empresa consultora (Apca Chile) entrega informe final. Se recogió el testimonio de 123 agentes claves, entre directivos y funcionarios del SEA y OAECA's, representantes de pueblos indígenas, titulares de proyectos, consultores, expertos y académicos. Se identificaron fortalezas (p.ej.: certeza jurídica; coherencia con normativa nacional en la materia; especialidad) y debilidades (p.ej.: poca claridad de rol de OAECA's en el proceso; falta asesoría a comunidades; necesidad de adecuar tiempos de la consulta a los tiempos de los GHPPI). Se recogen dichas sugerencias para la elaboración de planes de acción. Finalizada en agosto de 2020.</t>
  </si>
  <si>
    <t>La consultoría considera un plazo de 60 días hábiles, y contempla como resultados esperados los siguientes: 1. Conformación de un panel de expertos compuesto por un equipo multidisciplinario;</t>
  </si>
  <si>
    <t>2. Análisis y reflexión sobre la implementación de los PCI en el marco del SEIA; 3. Exteriorización, difusión y entrega de Informe Final.</t>
  </si>
  <si>
    <t>Conadi</t>
  </si>
  <si>
    <t>Informes de Uso Consuetudinario para aplicabilidad de Ley Nº 20.249 y su reglamento</t>
  </si>
  <si>
    <t>Elaboración de los Informes de Uso Consuetudinario (IUC) y realización de procesos consulta a las comunidades próximas sobre el establecimiento de los Espacios Costeros Marinos de Pueblos Originarios (ECMPO), de acuerdo a lo establecido en la Ley Nº 20.249 y su reglamento. 
Las solicitudes provienen de la Subsecretaría de Pesca y Acuicultura.</t>
  </si>
  <si>
    <t>Ministerio de Desarrollo Social y Familia - Corporación Nacional de Desarrollo Indígena</t>
  </si>
  <si>
    <t>Fortalecimiento de la participación indígena en sistema de salud pública</t>
  </si>
  <si>
    <t>Formalizar y fortalecer las instancias territoriales de participación indígena de salud a nivel local, provincial y regional, para que estas alcancen reconocimiento y formalización a nivel nacional.</t>
  </si>
  <si>
    <t>Las acciones programadas en los Planes Regionales de Salud Intercultural 2021, están orientadas en su mayoría a fortalecer y facilitar las capacidades y estrategias de prevención, autocuidado de la de salud, manejo de situación de emergencia sanitaria por Covid-19 para población indígena. Otra acción es el monitoreo de la variable de pueblos indígenas u originarios en los SIS.</t>
  </si>
  <si>
    <t>En el mes de julio del presente año, la División Jurídica de MINSAL, a través de memorando Nº B37-276 con fecha 01.07.21, remitió la propuesta reglamentaria, con observaciones a los cambios y a la nueva versión realizada por vuestra División.</t>
  </si>
  <si>
    <t>1. % de SEREMIS con instancias formales de participación indígena</t>
  </si>
  <si>
    <t>13 de 16 SEREMI de Salud reportan el plan anual de salud intercultural.</t>
  </si>
  <si>
    <t>Se cuenta con 13 planes regionales y en diciembre de 2021 se contará con reporte de ejecución de las acciones interculturales de las regiones.</t>
  </si>
  <si>
    <t>2. % de Servicios de Salud con instancias formales de participación indígena</t>
  </si>
  <si>
    <t>No cumplido</t>
  </si>
  <si>
    <t>Monitorear vía correo el estado de avances del reglamento.</t>
  </si>
  <si>
    <t>Valor en miles de pesos (año 2021) que suma un total de $15.000.000 para 13 regiones del país.</t>
  </si>
  <si>
    <t>En ejecución en la implantación de los planes regionales</t>
  </si>
  <si>
    <t>Sin observaciones</t>
  </si>
  <si>
    <t>Informe de la ejecución de los planes regionales de salud intercultural 2021.</t>
  </si>
  <si>
    <t>Monitorear el avance de la tramitación del Reglamento del Derecho de las personas pertenecientes a los pueblos indígenas a recibir una atención de salud con pertinencia cultural”</t>
  </si>
  <si>
    <t>Agenda participativa de Salud Indígena</t>
  </si>
  <si>
    <t>Formalizar e implementar Agenda de Salud entre el Ministerio de Salud y Pueblos Indígenas para el desarrollo de un trabajo con acciones a corto, largo y mediano plazo. Esta agenda se acordó en Jornada Nacional celebrada el 31 de agosto y 1 de septiembre 2017.</t>
  </si>
  <si>
    <t>Revisión por parte del Departamento de Género y Derechos Humanos y de la División Jurídica del Ministerio de Salud de Propuesta preliminar de Protocolo de atención en salud con pertinencia cultural a personas indígenas privadas de libertad en recintos penitenciarios, para posterior envío de Departamento de Salud de Gendarmería.</t>
  </si>
  <si>
    <t>Sin avances</t>
  </si>
  <si>
    <t>1. N° de acciones comprometidas en la Agenda de Salud Indígena a nivel Nacional, Regional y Local</t>
  </si>
  <si>
    <t>1 de 4 acciones comprometidas</t>
  </si>
  <si>
    <t>a. A nivel nacional se mantiene Mesa de Trabajo Intersectorial en Salud Intercultural con el Departamento de Salud de Gendarmería.
b. A nivel regional se programan acciones 2020 en temas asociados a formación de médicos en ciclo de destinación en salud intercultural; formación de dirigentes en enfoque de derechos humanos y atención de salud con pertinencia cultural en recintos penitenciarios.
La Agenda de Salud de los Pueblos Indígenas define un conjunto de acciones organizadas en 5 ámbitos: Recursos humanos, formación de recursos humanos, mejoramiento del acceso y calidad de atención en salud, medicinas indígenas e intersectorialidad. La meta para el PNDH fue abordar 4 acciones de la Agenda. Para el reporte de este periodo podemos informar que de esas 4 acciones comprometidas como meta se ha avanzado a nivel regional y nacional en la programación de 3 de ellas: 
1. Formación de médicos en ciclo de destinación.
2. Trabajo Intersectorial con gendarmería 
3. Capacitación a dirigentes indígenas en derechos humanos, políticas, normativas nacionales e internacionales Se adjunta temas de la Agenda de Salud de los Pueblos Indígenas</t>
  </si>
  <si>
    <t>2. % Cumplimiento indicadores Agenda de Salud Nacional</t>
  </si>
  <si>
    <t>Se requiere de presupuesto específico para el trabajo con las personas indígenas privadas de libertad</t>
  </si>
  <si>
    <t>Se suspende el funcionamiento de la mesa de trabajo en salud Intercultural con el Departamento de Salud de Gendarmería debido a las exigencias del contexto de pandemia a nivel de los recintos penitenciarios del país.</t>
  </si>
  <si>
    <t>Monitoreo a nivel de las SEREMI de Salud de actividades vinculadas a la Agenda de Salud e Intersectorial de los Pueblos Indígenas para preparación de Informe 2021</t>
  </si>
  <si>
    <t>Departamento de Salud de Gendarmería.</t>
  </si>
  <si>
    <t>Sistematización de información de procesos de participación y consulta indígena</t>
  </si>
  <si>
    <t>Sistematización de información recogida en el marco de consultas indígenas y procesos participativos realizados por el Ministerio de Bienes Nacionales, que permita definir y planificar planes y políticas en beneficio de esta población, de acuerdo a sus intereses y prioridades manifestados.</t>
  </si>
  <si>
    <t>Corporación Nacional de Desarrollo Indígena; 
Corporación Nacional Forestal</t>
  </si>
  <si>
    <t>Generar procedimientos que regulen el proceso de consulta indígena con la finalidad de identificar SAD de los pueblos indígenas, permitiendo al Ministerio de Bienes Nacionales definir la correcta administración de la propiedad fiscal, en caso que así se requiera.</t>
  </si>
  <si>
    <t>1. Informe de levantamiento semestral.</t>
  </si>
  <si>
    <t>Inicialmente agrupar las experiencias vividas por el Ministerio en los procesos de consulta para dirigir y materializar esta información de manera que se obtenga un plan con acciones transversales que blinden los procesos.</t>
  </si>
  <si>
    <t>La recopilación de experiencias obtenidas en procesos de participación dirigidas por nuestro Ministerio, permitió generar un documento que fija el protocolo y directrices a seguir, según los requerimientos de la materia. Dicho documento, se dictará a nivel nacional, normalizando y estandarizando el procedimiento que regula el proceso de Consulta Indígena para cada posible SAD. Cabe mencionar que ésta acción es un insumo que complementa la acción 355, por lo que se proyecta dar finalización durante el segundo semestre 2019.
Durante el año, este Ministerio no ha tenido ningún proceso de consulta, lo que nos ha impedido estandarizar el procedimiento. No obstante, se esta trabajando en la planificación de 3 procesos de consulta para el 2020 a lo que de forma paralela se ira trabajando en unificar la forma de llevar estos procesos. Se espera que al término de las consultas el instructivo agrupe los criterios bajo los cuales se trabajó, dándose así por cumplido este compromiso. A junio de 2020, el ministerio ha enviado tres solicitudes de pertinencia de consulta indígena a MIDESO sin obtener pronunciamiento a la fecha. Se proyecta comenzar con algún proceso de consulta indígena de septiembre en adelante. Todo esto sujeto a la respuesta que nos señale MIDESO. 
A diciembre del 2020 se han enviado 3 oficios de consulta de susceptibilidad de afectación directa a la Ucai del Ministerio de Desarrollo Social para que se pronuncie y podamos comenzar el proceso de planificación de estas Consultas Indígenas. 
A mayo de 2021 se debían iniciar dos procesos de Consulta Indígena mandatados por la Corte de Suprema y Contraloría, sin embargo debido a la situación sanitaria que afronta el país no se ha podido dar inicio a dichos procesos. Durante el segundo semestre del 2021 se comenzó a elaborar las bases administrativas y técnicas para la licitación de los servicios logísticos que se requieren para la ejecución de las consultas.
Se espera que durante el primer semestre de 2022 que los procesos de Consulta Indígena mandatados por la Corte de Suprema y Contraloría, se encuentren en ejecución.</t>
  </si>
  <si>
    <t>Trabajar en el levantamiento del plan de medios de la etapa de difusión y convocatoria.</t>
  </si>
  <si>
    <t>Trabajar en generar la gestión del plan de ejecución para la etapa de planificación.</t>
  </si>
  <si>
    <t>Meta 3: Garantizar el reconocimiento, regularización, devolución y protección de tierras, territorios y recursos naturales de acuerdo a estándares internacionales</t>
  </si>
  <si>
    <t>Entrega de subsidios para la adquisición, administración y protección de tierras y recursos naturales</t>
  </si>
  <si>
    <t>Otorgar subsidios para la adquisición de tierras por personas, Comunidades Indígenas o una parte de éstas cuando la superficie de las tierras de la respectiva comunidad sea insuficiente, con aprobación de la Corporación. 
Se ejecuta a través de concurso público para personas y/o comunidades indígenas. Se distinguirá entre postulaciones individuales y de comunidades.</t>
  </si>
  <si>
    <t>Entrega de subsidios para financiar mecanismos que permitan solucionar problemas de tierra</t>
  </si>
  <si>
    <t>Financiar mecanismos que permitan solucionar los problemas de tierras, en especial, con motivo del cumplimiento de resoluciones o transacciones, judiciales o extrajudiciales, relativas a tierras indígenas en que existan soluciones sobre tierras indígenas o transferidas a los indígenas, provenientes de los títulos de merced o reconocidos por títulos de comisario u otras cesiones o asignaciones hechas por el Estado en favor de los indígenas.</t>
  </si>
  <si>
    <t>Asistencia técnica para administración y manejo de espacios costeros marinos</t>
  </si>
  <si>
    <t>Proveer asistencia técnica para planes de administración y manejo de espacios costeros marinos de pueblos originarios. Promover la protección y conservación de las prácticas consuetudinarias de los Pueblos Indígenas, resguardando los recursos naturales.</t>
  </si>
  <si>
    <t>Subsecretaría de Pesca y Acuicultura</t>
  </si>
  <si>
    <t>Elaboración de Informes al Servicio de Evaluación Ambiental respecto al impacto sobre comunidades indígenas en materias medioambientales y recursos naturales</t>
  </si>
  <si>
    <t>Realización de al menos 20 informes anuales de evaluación de los impactos ambientales que proyectos o actividades pudiesen tener sobre los elementos culturales y patrimoniales de los pueblos indígenas solicitados por el Servicio de Evaluación Ambiental.</t>
  </si>
  <si>
    <t>Actualización de Ruta Patrimonial vinculada a comunidades afrodescendientes</t>
  </si>
  <si>
    <t>Actualizar y rediseñar el recorrido de la Ruta Patrimonial que pone en valor una serie de inmuebles fiscales y bienes nacionales de uso público que se vinculan con el desarrollo cultural e histórico de los afrodescendientes que históricamente han habitado en la comuna de Arica, particularmente el valle de Azapa y sus alrededores.</t>
  </si>
  <si>
    <t>Durante el periodo, la Ruta Patrimonial N°44: Valle de Azapa, Ruta del Esclavo, se re diseñó y actualizó, por parte de la organización de Afrodescendientes Lumbanga.</t>
  </si>
  <si>
    <t>Durante el periodo, la Ruta Patrimonial N°44: Valle de Azapa, Ruta del Esclavo, se encuentra pendiente de ser lanzada en la región, además cuenta con 1.000 ejemplares impresos en el Nivel Central.
https://rutas.bienes.cl/ruta_patrimonial/ruta-del-esclavo-afrodescendientes-del-valle-de-azapa/</t>
  </si>
  <si>
    <t>1. Ruta Patrimonial publicada</t>
  </si>
  <si>
    <t>Ruta Patrimonial publicada
https://rutas.bienes.cl/ruta_patrimonial/ruta-del-esclavo-afrodescendientes-del-valle-de-azapa/</t>
  </si>
  <si>
    <t>Se encuentra publicada en formato digital e impresa para distribución.</t>
  </si>
  <si>
    <t>El facilitador con el que cuenta este trabajo, es que la Ruta Patrimonial actualizada, es administrada actualmente por la Organización de Afrodescendientes "Lumbanga", mediante una concesión de corto plazo de cinco años a ser renovada durante 2021.</t>
  </si>
  <si>
    <t>Lanzamiento de la topoguía en la región durante el año 2021</t>
  </si>
  <si>
    <t>Se revisará el estado de la concesión de uso que actualmente posee la Organización de Afrodescendientes Lumbanga.</t>
  </si>
  <si>
    <t>Difusión y administración de Ruta Patrimonial</t>
  </si>
  <si>
    <t>Promover la difusión y/o administración de la Ruta Patrimonial y áreas anexas por parte de grupos de afrodescendientes presentes en la Región de Arica y Parinacota.</t>
  </si>
  <si>
    <t>Establecer una administración efectiva de la Ruta Patrimonial, para así poder establecer mejores criterios de mantenimiento y difusión de esta. Realizada a través de convenio de administración vigente hasta 2021.</t>
  </si>
  <si>
    <t>Realizar un trabajo de difusión digital y en la región, para así asegurar la correcta difusión de la Ruta Patrimonial y sus correspondientes topoguías.</t>
  </si>
  <si>
    <t>1. N° y nombre de acciones de difusión de la Ruta</t>
  </si>
  <si>
    <t>1. Re diseño y actualización de la Ruta Patrimonial.
2. Impresión y publicación de la Ruta Patrimonial.</t>
  </si>
  <si>
    <t>Se realizó la impresión de la topoguía y videos de difusión de la Ruta Patrimonial</t>
  </si>
  <si>
    <t>2. Actualización del convenio de administración de la Ruta Patrimonial</t>
  </si>
  <si>
    <t>El convenio vence el año 2021, por lo que se debe trabajar y avanzar en su actualización, la propuesta de convenio se encuentra en revisión por parte del equipo de la SEREMI de Bienes Nacionales de Arica y Parinacota..</t>
  </si>
  <si>
    <t>Se ha realizado borrador y nueva propuesta de convenio con la Organización "Lumbanga" para extender el convenio de Administración, el que se encuentra siendo revisado en la región.</t>
  </si>
  <si>
    <t>3. Administración de áreas anexas a la Ruta Patrimonial</t>
  </si>
  <si>
    <t>Durante el cuatrienio se debe avanzar en la identificación y administración de las áreas anexas a la Ruta Patrimonial para su administración.</t>
  </si>
  <si>
    <t>Pendiente la identificación de áreas anexas a la Ruta de propiedad fiscal</t>
  </si>
  <si>
    <t>Revisión del cumplimiento del convenio de administración de la Ruta Patrimonial.</t>
  </si>
  <si>
    <t>Evaluación de posible administración de áreas anexas a la Ruta Patrimonial.</t>
  </si>
  <si>
    <t>Correo electrónico</t>
  </si>
  <si>
    <t>Actualización de Ruta Patrimonial vinculada pueblos indígenas</t>
  </si>
  <si>
    <t>Actualizar y rediseñar Rutas Patrimoniales con componente indígena para la puesta en valor del patrimonio natural y cultural.</t>
  </si>
  <si>
    <t>Identificar y actualizar aquellas Rutas Patrimoniales que contienen el componente indígena para así potenciar el desarrollo local en materia patrimonial.</t>
  </si>
  <si>
    <t>Priorizar en una primera instancia tres Rutas Patrimoniales con componente indígena</t>
  </si>
  <si>
    <t>1. N° de rutas patrimoniales actualizadas / N° rutas patrimoniales con componente indígena</t>
  </si>
  <si>
    <t>De tres Rutas Patrimoniales el estado es el siguiente: 
1. Ruta Patrimonial Afrodescendientes (actualización terminada en 2018, impresión 2019) 
2. Ruta Patrimonial Rapa Nui (actualización terminada en 2020, impresión 2020)
3. Ruta Patrimonial Ruta Costera de la Araucanía del imperial al Budi (actualización terminada en 2020, impresión 2021).</t>
  </si>
  <si>
    <t>Durante 2021 se planifica llevar a cabo los lanzamientos de las tres Rutas Patrimoniales en cuestión.</t>
  </si>
  <si>
    <t>Dentro de los aspectos relevantes de la solicitud de actualización de estas Rutas, es que contengan componente indígena y que sus recorridos sean relevantes para el desarrollo local de las comunidades asociadas.</t>
  </si>
  <si>
    <t>Realizar la difusión de la Rutas Patrimoniales del Esclavo (Afrodescendientes), Te Ara o Rapa Nui (Rapanui) y Budileufü (Mapuche), durante el año 2021</t>
  </si>
  <si>
    <t>Administrar las rutas patrimoniales actualizadas e implementar señalética durante el año 2021.</t>
  </si>
  <si>
    <t>Reuniones entre MBN, SUBTUR, CODEIPA (Rapanui), Actores y organizaciones Indígenas Rapanui y Mapuche.</t>
  </si>
  <si>
    <t>Trabajo con organizaciones indígenas del pueblo Rapanui y Mapuche</t>
  </si>
  <si>
    <t>Ministerio de Minería</t>
  </si>
  <si>
    <t>Plan de relacionamiento con comunidades indígenas Likan-antai circunscritas en el Salar de Atacama</t>
  </si>
  <si>
    <t>Modelo de trabajo conjunto con comunidades de pueblo Likan-Antai para el desarrollo de una industria del litio acorde a las necesidades del país. Este modelo se ampara en la legislación indígena de Chile y el convenio 169 de la OIT. 
Este trabajo se está realizando desde la División de Desarrollo Sustentable, específicamente su departamento de Comunidades y Pueblos Indígenas.</t>
  </si>
  <si>
    <t>Ministerio de Minería - Subsecretaría de Minería</t>
  </si>
  <si>
    <t>Estudio realizado sobre “levantamiento de información de carácter comunitaria para el eventual desarrollo de la minería no metálica”.</t>
  </si>
  <si>
    <t>Estudio terminado sobre “levantamiento de información de carácter comunitaria para el eventual desarrollo de la minería no metálica, con énfasis particular en la industria del litio” por parte de la consultora.</t>
  </si>
  <si>
    <t>1. Adaptación y Ejecución del Plan de Relacionamiento Comunitario elaborado por el Comité de Minería No Metálica</t>
  </si>
  <si>
    <t>Este estudio, realizado por el comité de minería no metálica se usó como insumo para el desarrollo de este levantamiento.</t>
  </si>
  <si>
    <t>2. Informe modelo de gobernanza publicado</t>
  </si>
  <si>
    <t>Estudio realizado por la consultora fue finalizado en diciembre de 2019.</t>
  </si>
  <si>
    <t>Esta acción, para su mejor cumplimiento, tuvo algunos cambios. Se amplió el marco de trabajo para que abarcaran más actores y territorios. En ese sentido, desde el Ministerio de Minería, desarrolló un levantamiento de información comunitaria, con especial énfasis en comunidades indígenas asociadas a sitios de potencial desarrollo de la minería no metálica, por lo que creemos de suma importancia recalcar que aunque esta medida no se implementará tal cual, sí se extenderá para generar información estatal que aporte al desarrollo tanto de las comunidades como de posibles empresas interesadas en esta actividad económica.</t>
  </si>
  <si>
    <t>Finalización del estudio “levantamiento de información de carácter comunitaria para el eventual desarrollo de la minería no metálica, con énfasis particular en la industria del litio” y entrega del último hito.</t>
  </si>
  <si>
    <t>Hay instancias participativas en el desarrollo del estudio, que fueron entrevistas, encuestas, talleres, entre otros a comunidades diaguitas y collas.</t>
  </si>
  <si>
    <t>Convenio de desempeño entre la Corporación de Fomento de la Producción y la Subsecretaría de Minería</t>
  </si>
  <si>
    <t>Fomento a la generación de energía por parte de comunidades indígenas</t>
  </si>
  <si>
    <t>El objetivo de esta acción es promover la participación de comunidades indígenas en la propiedad, total o parcial, de proyectos de energía, implementando estudios de prefactibilidad social y técnica para su concreción.
Esta acción se enmarca en el Programa de Generación Comunitaria y el Capítulo Indígena de la Política Energética del Ministerio de Energía.</t>
  </si>
  <si>
    <t>Corporación de Fomento de la Producción</t>
  </si>
  <si>
    <t>Vinculado a la línea Asociatividad y Valor Compartido en la comunidad del Eje "Energía con sello Social" del Ruta Energética 2018-2022, se ha avanzado durante el 2019 en el fortalecimiento de comunidades indígenas en temáticas de energía, liderazgo y gestión de proyectos, capacitando y acompañando, hasta la fecha a 10 comunidades en el levantamiento de ideas de proyectos de energía con impacto en el desarrollo local. Este trabajo se está realizando con el apoyo del Comité de Desarrollo y Fomento Indígena de CORFO.
En el año 2019-2020 se a apoyado en la maduración social y técnica de 6 iniciativas de Generación Comunitaria de Energía en las regiones de Antofagasta, Bío-Bío, La Araucanía y Los Lagos. Las iniciativas se relacionan con el desarrollo de energías renovables.</t>
  </si>
  <si>
    <t>Gestiones de búsqueda de acceso a financiamiento para iniciativas energéticas con participación de comunidades.</t>
  </si>
  <si>
    <t>1. N° de comunidades en prefactibilidad de proyectos de energía / n° de comunidades comprometidas por año.</t>
  </si>
  <si>
    <t>6 comunidades se encuentran trabajando en sus iniciativas energéticas en el marco de 6 comunidades ingresadas al Comité Indígena de CORFO</t>
  </si>
  <si>
    <t>Actualmente 6 comunidades se encuentran ingresadas al Comité Indígena, con sus procesos de maduración social y técnicas cerradas.</t>
  </si>
  <si>
    <t>La principal dificulta ha sido lograr recursos para apoyar el financiamiento de los estudios de prefactibilidad y la construción desde la banca e inversionistas.</t>
  </si>
  <si>
    <t>Dar continuidad a la Mesa de Generación comunitaria con actores indígenas interesados.</t>
  </si>
  <si>
    <t>Se trabaja en el levantamiento de escenarios de financiamiento de iniciativas por banca nacional e internacional.</t>
  </si>
  <si>
    <t>Comité de Desarrollo y Fomento Indígena de CORFO
Unidad de Coordinación de Asuntos Indígenas del del Ministerio de Desarrollo Social</t>
  </si>
  <si>
    <t>Meta 4: Garantizar los derechos económicos, sociales y culturales de los pueblos indígenas para erradicar las desigualdades y la pobreza que les afecta de forma particular</t>
  </si>
  <si>
    <t>Concurso de Gestión ambiental Indígena</t>
  </si>
  <si>
    <t>Concurso Gestión Ambiental Indígena, cuyo objetivo es apoyar proyectos postulados por comunidades y asociaciones indígenas, que aporten a solucionar problemáticas ambientales identificadas por estas organizaciones y se encuentren estrechamente relacionadas con su vínculo sagrado con la tierra, de manera de mejorar la calidad ambiental de su territorio, incorporando y promoviendo actividades de educación ambiental y participación ciudadana.</t>
  </si>
  <si>
    <t>Gestión administrativa para entrega, revisión y aprobación de informes Técnicos y Financieros: 
Asociada al Concurso Protección y Gestión Ambiental Indígena año 2019: Actualmente, el 100% de los proyectos ejecutados (35) han finalizado sus actividades. 
Asociada al Concurso Iniciativas Sustentables para Pueblos Indígenas año 2020: Actualmente, el 100% de los proyectos ejecutados (49) han finalizado sus actividades.</t>
  </si>
  <si>
    <t>Asociada al Concurso Iniciativas Sustentables para Pueblos Indígenas año 2021: Las iniciativas ejecutadas en el marco del presente concurso, se encuentran en ejecución. Debido a las reiteradas cuarentenas producto de la situación sanitaria, las iniciativas tienen plazo para ejecutar sus actividades hasta el 30 de abril del 2022, con la posibilidad de ampliar por dos meses más. Del universo total de iniciativas ejecutadas en este concurso (35), 33 corresponden a iniciativas desarrolladas por comunidades indígenas (Financiadas por CONADI) y 2 iniciativas desarrolladas por asociaciones indígenas (financiadas por el MMA).
Asociada al Concurso Emprendimientos Verdes para comunidades Indígenas año 2021: 6 iniciativas resultaron seleccionadas, de las cuales 1 desistió su ejecución. Para las 5 iniciativas restantes, se está gestionando el traspaso de recursos para iniciar la ejecución del proyecto, para lo cual tienen hasta el 30 de agosto del 2022 (con posibilidad de solicitar ampliación por dos meses adicionales).
Asociada al Concurso Iniciativas Sustentables para Pueblos Indígenas 2022: Respecto de este concurso, indicar que con fecha 12 de enero del 2022, a través de la Resolución Exenta N° 0024, se seleccionan 47 proyectos: 37 a Comunidades Indígenas, cuyo financiamiento proviene de recursos de CONADI, por un monto de 170 millones de pesos; y 10 proyectos a asociaciones indígenas, cuyo financiamiento proviene de recursos del MMA, por un monto de 44 millones de pesos. Actualmente, el proceso que se está desarrollando corresponde a la etapa de entrega de documentación por parte del adjudicado, para proceder con la elaboración de contrato entre el MMA y el ejecutor.</t>
  </si>
  <si>
    <t>1. % de proyectos ejecutados, respecto del total de proyectos anuales comprometidos</t>
  </si>
  <si>
    <t>100% de los 35 proyectos ejecutados el año 2019 cerrados administrativamente. 
100% de los 49 proyectos ejecutados el año 2020 cerrados administrativamente (41 con financiamiento CONADI y 8 proyectos financiados con recursos MMA). 
100% de los 40 proyectos adjudicados al año 2021 actualmente en proceso de ejecución (35 proyectos corresponden al concurso “Iniciativas Sustentables para Pueblos Indígenas”: 33 con financiamiento CONADI y 2 con financiamiento MMA; y 5 corresponden al concurso “Emprendimientos Verdes para Comunidades Indígenas”. 
100% de los 47 proyectos adjudicados al año 2022 se encuentran en proceso administrativo de formalización, elaboración de contrato entre el MMA y el ejecutor (37 con financiamiento CONADI y 10 proyectos financiados con recursos MMA)</t>
  </si>
  <si>
    <t>Los concursos dirigidos a los pueblos indígenas son cíclicos (de carácter anual, igual que los otros concursos del FPA), por lo cual, se puede indicar lo siguiente: 
Plan 2019: ejecutado y cerrado administrativamente. 
Plan 2020: ejecutado y en proceso de cierre administrativo. 
Plan 2021: en ejecución. 
Plan 2022: en proceso administrativo de firma de contrato (aún no se comienza con la ejecución de iniciativas).</t>
  </si>
  <si>
    <t>Aspectos dificultadores: 
1) Las comunidades y/o asociaciones indígenas que se encuentran ejecutando, presentan dificultades para entregar la documentación que verifica los gastos realizados (por ejemplo, facturas), ya que nuestra normativa exige la rendición con los documentos originales. 
En este mismo sentido, aquellos proyectos financiados por recursos CONADI deben contar con dos revisiones técnicas y financieras, una a nivel regional (SEREMI) y otra a nivel Ministerial, por cuanto es el Ministerio el encargado de rendir técnica y financieramente a CONADI por la ejecución de estos proyectos. 
Así mismo, el seguimiento durante el año 2021, se realizó de forma manual (sin plataforma) lo que ha ralentizado el proceso. 
2) Retraso en la ejecución de las actividades debido a condiciones climáticas en el sur y, a actividades propias de los ámbitos social y cultural de las comunidades.
3) Retraso en la ejecución de las actividades debido a la declaración de estado de excepción constitucional de emergencia, declarado por el Ministerio del Interior y Seguridad Pública.
4) Retraso en el proceso de firma de contrato y de inicio de ejecución de proyectos FPA 2020 y 2021, producto del estado de excepción constitucional de catástrofe, por calamidad pública, en el territorio de Chile, declarados por el Ministerio del Interior y Seguridad Publica, en los años 2020 y 2021. 
Aspectos facilitadores: 
Aprobación de solicitudes de cambio de planificación en las fechas de las actividades, pudiendo avanzar en aquellas realizadas bajo techo, dejando las obras de infraestructura para los meses estivales. Aprobación de solicitudes de ampliación de plazo de ejecución de proyectos, para lo cual, las organizaciones que solicitaron ampliación.</t>
  </si>
  <si>
    <t>Facilitar todas las oportunidades a las organizaciones, en caso que necesiten mayores plazos para conseguir documentos y/o para la ejecución de su proyecto. Monitoreo continuo de la situación sanitaria a nivel comunal, regional y nacional, para estar en sintonía con los requerimientos de las organizaciones.</t>
  </si>
  <si>
    <t>De ser necesario, ampliaciones de fecha de ejecución de proyectos.</t>
  </si>
  <si>
    <t>Realzar las actividades de capacitación realizadas de manera on line producto de la pandemia. Las organizaciones han tenido la capacidad de reinventarse e incluir tecnologías informáticas para el desarrollo de actividades de carácter participativo.</t>
  </si>
  <si>
    <t>Principalmente con CONADI Dirección Ejecutiva en Temuco y en aquellas regiones en donde ésta institución cuenta con oficinas regionales.</t>
  </si>
  <si>
    <t>Siendo el Fondo de Protección Ambiental un instrumento público, todos los participantes y ejecutores de proyectos, pueden hacer reclamaciones o denuncias a través de la OIRS institucional.
Pero además, el mismo programa cuenta con las visitas de supervisión y seguimiento, instancia en la cual se solicita participen representantes de la organización ejecutora, y se levanta un acta en el cual se describen las dificultades, facilitadores o cualquier antecedente que pudiera considerarse como posible indicador positivo o negativo, de manera de anticiparnos a instancias mayores.</t>
  </si>
  <si>
    <t>Importante señalar que para el año 2020, la postulación se realizó a través de la plataforma www.fondos.gob.cl. Plataforma del estado que reúne la postulación de todos los fondos públicos, en un solo lugar.
Cada proyecto tiene, en mayor o menor grado, instancias de mecanismos de rendición de cuentas o informativas hacia la ciudadanía. Informes técnicos y financieros que entregan las organizaciones ejecutoras son información pública, por lo que cualquier ciudadano puede solicitar por OIRS</t>
  </si>
  <si>
    <t>Proveer soluciones habitacionales y urbanas con pertinencia indígena, de acuerdo a Planes de Acción Específicos regionales formulados en el marco del Convenio entre Ministerio de Vivienda y Urbanismo - Ministerio de Desarrollo Social - Corporación Nacional de Desarrollo Indígena</t>
  </si>
  <si>
    <t>Implementar el Convenio de Colaboración entre el Ministerio de Vivienda y Urbanismo (Minvu) - Ministerio de Desarrollo Social (MDS) - Corporación Nacional de Desarrollo Indígena (Conadi), orientado a promover una colaboración mutua en materia de habitabilidad y vivienda, a fin de implementar soluciones habitacionales pertinentes a las familias de pueblos indígenas que habitan en sectores urbanos y rurales.</t>
  </si>
  <si>
    <t>Ministerio de Desarrollo Social y Familia; Corporación Nacional de Desarrollo Indígena</t>
  </si>
  <si>
    <t>Se redactó y firmó un nuevo convenio entre MINVU, MDSYF y CONADI, el cual contempla acciones que permitirán dar continuidad al objetivo inicial de esta medida.</t>
  </si>
  <si>
    <t>1. % de cumplimiento de las acciones comprometidas en los Planes de Acción Específicos regionales</t>
  </si>
  <si>
    <t>En base al convenio de año 2016 se implementaron las acciones comprometidas al año 2018 en 11 Planes de Acción específica (PAE),no pudiéndose implementar 4 Planes de Acción Específica debido a la expiración del convenio. 
A partir del año 2018 y a la fecha del reporte se ha implementado el 100% de las acciones posibles de cumplir a diciembre de 2021, del eje pueblos indígenas de la Agenda de Inclusión Social de los equipos regionales</t>
  </si>
  <si>
    <t>Para el cumplimiento de este compromiso, se consideró:
1. Los Planes de acción específicos al año 2018.
2. Las Agendas de Inclusión Social de los equipos regionales.</t>
  </si>
  <si>
    <t>Como obstáculo, se puede mencionar que el convenio de Colaboración del cual dependía la materialización de los Planes Específicos expiró el 31 de diciembre del año 2018, motivo por el cual se logró concretar 11 planes de acción específica. 
A partir del nuevo convenio se desarrolló un Plan operativo que permitió dar continuidad y avanzar en las recomendaciones en materia de pueblos indígenas. Entre junio y agosto de 2021 se conformaron las Mesas Técnicas regionales, integradas por representantes de MINVU, MDSyF y CONADI.
Adicionalmente, es posible informar que actualmente existen compromisos en todas las regiones en materia de pueblos indígenas, los que año a año han sido implementadas y están asociados a la Agenda de inclusión social institucional y al Convenio de Desempeño de los Directores de servicio.</t>
  </si>
  <si>
    <t>implementación Plan Operativo del convenio</t>
  </si>
  <si>
    <t>Reuniones Minvu - MDS - Conadi y Bienes Nacionales</t>
  </si>
  <si>
    <t>Mesas Inclusión Social Minvu (Agenda Pueblos Indígenas), Mesas regionales, Comisión de Vivienda Consejeros Conadi,</t>
  </si>
  <si>
    <t>Convenio Minvu - MDS - Conadi y ahora en desarrollo de un nuevo convenio de Colaboración que incorpore a Ministerio de Bienes Nacionales,</t>
  </si>
  <si>
    <t>Incorporar orientaciones para identificar la presencia de familias indígenas en los asentamientos que serán intervenidos por el Programa Campamentos</t>
  </si>
  <si>
    <t>Integrar en las Orientaciones Técnicas del Programa Campamentos, en la etapa del diagnóstico, la identificación y caracterización de familias que pertenezcan a pueblos indígenas.</t>
  </si>
  <si>
    <t>Avanzar en la elaboración del Manual Operativo del Programa.</t>
  </si>
  <si>
    <t>Identificar el N° de campamentos vigentes que cuentan con diagnósticos que identifican a la población indígena en campamentos.</t>
  </si>
  <si>
    <t>1. Documento de orientaciones técnicas que integra en el diagnóstico la identificación y caracterización de familias que pertenecen a pueblos indígenas, elaborado</t>
  </si>
  <si>
    <t>Se incorpora la identificación y caracterización de pueblos originarios y tribales, a través del diagnóstico socioterritorial, que es parte del Manual de Procedimientos (Orientaciones Técnicas) del programa Asentamientos Precarios, aprobado a través de la Resolución exenta N° 600 del 13 de mayo del 2021</t>
  </si>
  <si>
    <t>2. N° de diagnósticos que identifican a la población indígena en los campamentos a intervenir</t>
  </si>
  <si>
    <t>A a fecha se han desarrollado 115 diagnósticos, en los cuales se verifica la presencia o no de personas personas pertenecientes a Pueblos Originarios.</t>
  </si>
  <si>
    <t>Los diagnósticos aplicados se expresaron en un instrumento denominado Ficha Hogar que contiene la información de origen étnico o pertenencia a pueblos originarios. En este sentido se aplicó el diagnóstico en 802 campamentos, correspondientes a 47.050 hogares, de los cuales se identificaron a 471 jefes de hogar pertenecientes a pueblos originarios.</t>
  </si>
  <si>
    <t>Adecuar Orientaciones Técnicas del Programa Campamentos, desde un enfoque intercultural</t>
  </si>
  <si>
    <t>Adecuar Orientaciones Técnicas del Programa Campamentos desde un enfoque intercultural, para identificar la presencia de familias indígenas y desarrollar acciones con pertinencia cultural en los asentamientos a intervenir.</t>
  </si>
  <si>
    <t>Avanzar en la elaboración de la guía metodológica</t>
  </si>
  <si>
    <t>1. Orientaciones Técnicas del Programa Campamentos, adecuadas de acuerdo al enfoque intercultural</t>
  </si>
  <si>
    <t>Se incorpora enfoque intercultural para pueblos indígenas y tribales, en el Manual de procedimientos (Orientaciones Técnicas) del Programa Asentamientos Precarios, aprobado bajo la resolución exenta N° 600 del 13 de mayo del 2021.</t>
  </si>
  <si>
    <t>2. Orientaciones Técnicas y guía metodológica enviadas a los equipos regionales, para su implementación</t>
  </si>
  <si>
    <t>Orientaciones técnicas aprobadas y difundidas a través de la resolución exenta N° 600 del 13 de mayo del 2021.</t>
  </si>
  <si>
    <t>Entregar subsidios del Programa Habitabilidad Rural a beneficiarios del Programa Fondo de Tierras de la Corporación Nacional de Desarrollo Indígena</t>
  </si>
  <si>
    <t>Otorgar subsidios del Programa de Habitabilidad Rural (tipología Construcción en Sitio del Residente) a familias pertenientes a comunidades indígenas beneficiadas por el Programa Fondo de Tierras de la Corporación Nacional de Desarrollo Indígena.</t>
  </si>
  <si>
    <t>Corporación Nacional de Desarrollo Indígena; Instituto de Desarrollo Agropecuario; Ministerio de Salud; Ministerio de Obras Públicas</t>
  </si>
  <si>
    <t>Atención específica y focalizada a familias de pueblos originarios, que habitan en zonas rurales, beneficiarias del fondo de tierras de la CONADI, a partir de la generación de soluciones habitacionales con pertinencia indígena y que responden a las condiciones geográficas, culturales y climáticas de la zona en que se emplazan.</t>
  </si>
  <si>
    <t>1. N° de familias seleccionadas en el marco del llamado</t>
  </si>
  <si>
    <t>561 familias</t>
  </si>
  <si>
    <t>2. N° de viviendas construidas en el marco del llamado</t>
  </si>
  <si>
    <t>Seguimiento especifico al avance de proyecto e inicio de obras, a las familias seleccionadas.</t>
  </si>
  <si>
    <t>Diseño participativo. Asistencia Técnica para Entidades de Gestión Rural (EGR).</t>
  </si>
  <si>
    <t>Ministerio de Agricultura</t>
  </si>
  <si>
    <t>Desarrollo de Capacidades y apoyo al fomento productivo e inversión de las comunidades indígenas en el desarrollo de actividades productivas agrícolas y conexas, a través de Programa de Desarrollo Territorial Indígena</t>
  </si>
  <si>
    <t>Este programa está orientado a fortalecer las distintas estrategias de la economía de los pueblos indígenas, comprendiendo a sus familias, las comunidades o cualquier otra forma de organización, en base a las actividades silvoagropecuarias y conexas, que reconozca los saberes ancestrales sobre el manejo y producción en estas materias.</t>
  </si>
  <si>
    <t>Ministerio de Agricultura - Instituto de Desarrollo Agropecuario</t>
  </si>
  <si>
    <t>El Programa de Desarrollo Territorial Indígena INDAP-CONADI (PDTI) está orientado en mejorar los sistemas silvoagropecuarios y conexos de los pueblos originarios, comprendiendo a sus familias, las comunidades o cualquier otra forma de organización, con el propósito de alcanzar mayores niveles de producción, de acuerdo a su propia visión de desarrollo. 
Los usuarios del Programa, para lograr dicho propósito, acceden a un servicio de extensión pertinente y de calidad, a capacitación técnica, a financiamiento integrado y oportuno.</t>
  </si>
  <si>
    <t>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4 y 2 años respectivamente.</t>
  </si>
  <si>
    <t>1. N° Personas atendidas por año</t>
  </si>
  <si>
    <t>48.708 usuarios (año 2021)</t>
  </si>
  <si>
    <t>Sin aumento de cobertura del programa
Seguimiento de presupuesto</t>
  </si>
  <si>
    <t>2. Monto ejecutado</t>
  </si>
  <si>
    <t>19.574.180 para la el subtítulo 24 (Asesorías) Transferencias corrientes 
15.483.549 para el Subtítulo 33 (Inversiones) Transferencias de capital</t>
  </si>
  <si>
    <t>Recursos sujetos a definición presupuestaria (Inversiones y capital de trabajo)</t>
  </si>
  <si>
    <t>A finales del año 2020 el programa renovó convenios con municipalidades para la ejecución del programa para los siguientes 4 años y realizó las licitaciones correspondientes para renovar por 2 años con entidades ejecutoras privadas.</t>
  </si>
  <si>
    <t>implementacion de las mejoras al programa durante 2021</t>
  </si>
  <si>
    <t>Existe un convenio asociado con CONADI para la realización del programa con aportes de dinero (aproximandamente el 25%)</t>
  </si>
  <si>
    <t>RIMISP</t>
  </si>
  <si>
    <t>Incorporación de facilitadores interculturales en Programa de Desarrollo Territorial Indígena</t>
  </si>
  <si>
    <t>Fortalecer la incorporación de facilitadores/as interculturales, en Programa de Desarrollo Territorial Indígena (PDTI). 
Esto, con el objetivo de garantizar pertinencia indígena en la relación que establece el Programa con comunidades de los distintos pueblos indígenas.</t>
  </si>
  <si>
    <t>Existen 2 asesores interculturales apoyaron el trabajo del Programa de Desarrollo Territorial Indígena (PDTI), como también asesoraron otros programas de INDAP en materia de pertinencia cultural en la acción de fomento productivo, abarcando la macro zona sur donde se encuentran el 95 % de la población indígena que trabaja con INDAP.</t>
  </si>
  <si>
    <t>Los asesores pertenecen al Departamento de Areas Transversales de la División Fomento del INDAP, pero estos se encuentran ubicados físicamente en la Dirección Regional de la Araucanía, lo que contribuye a un mejor desarrollo de su trabajo de asesoría en comunas donde se encuentra la población indígena atendida por INDAP.
Otros programas también están ubicados en esta zona, lo que permite un trabajo de asesoría especializada, como es el territorio cordillerano parte de la Red SIPAN, como el Plan Nacional de Desarrollo Rural.</t>
  </si>
  <si>
    <t>1. N° de facilitadores incoporados en los PDTI</t>
  </si>
  <si>
    <t>2 facilitadores interculturales (región de la Araucanía) de etnia Mapuche</t>
  </si>
  <si>
    <t>No existen otros facilitadores interculturales a nivel nacional para los otros pueblos originarios presentes en el país.</t>
  </si>
  <si>
    <t>Modificación de los lineamientos estratégicos institucionales, que determinan otra focalización y prioridad, en relación a las políticas públicas implementadas para los pueblos originarios.</t>
  </si>
  <si>
    <t>Focalización del trabajo de asesoría a equipos de extensión de INDAP en las comunas pilotos participantes de Red de sitios SIPAN (Melipeuco, Tolten, Curarrehue, Lonquimay)</t>
  </si>
  <si>
    <t>La incorporación de facilitadores interculturales, fue una medida que se generó a partir de los talleres participativos efectuados por INDAP, entre fines del 2015 y comienzo de 2016. Posteriormente, la medida propuesta por INDAP, fue aprobada por el Consejo de la CONADI</t>
  </si>
  <si>
    <t>CONADI y municipios de la macrozona sur, donde está presente el PDTI
Programa SIPAN a través de INDAP, FAO y ODEPA.</t>
  </si>
  <si>
    <t>Reportes a la División de Fomento del Nivel Central.</t>
  </si>
  <si>
    <t>Funcionamiento del Comité de Desarrollo y Fomento Indígena</t>
  </si>
  <si>
    <t>El Comité tiene por objetivo liderar los procesos de apertura y diálogo conducentes al acceso a financiamiento de proyectos de desarrollo productivo indígena, contribuir al aumento de los ingresos de los hogares indígenas de Chile a través del apoyo a iniciativas o proyectos empresariales propuestos por organizaciones indígenas que sean económica y socioculturalmente sostenibles y que provengan principalmente de los sectores agropecuario, forestal, Energías Renovables No Convencionales (ERNC), turismo y acuícola.</t>
  </si>
  <si>
    <t>Ministerio de Economía, Fomento y Turismo; Ministerio de Energía; Corporación de Fomento de la Producción; Corporación Nacional Forestal; Instituto de Desarrollo Agropecuario; Corporación Nacional de Desarrollo Indígena; Subsecretaría de Turismo</t>
  </si>
  <si>
    <t>Subsidio de obras de riego y/o drenaje para comunidades y/o familias indígenas</t>
  </si>
  <si>
    <t>Mejorar la capacidad de producción silvoagropecuaria de predios de familias, comunidades y/o parte de comunidades indígenas.</t>
  </si>
  <si>
    <t>Implementación de Programa Especial de Formación en el área de productividad</t>
  </si>
  <si>
    <t>Implementar un Programa Especial de Formación en el área productiva con la cooperación de un centro de educación superior de La Araucanía para beneficiar a mujeres y hombres mapuche. 
Apoyar la implementación de un Programa Especial de Formación en agroecología, turismo u otra área de la productividad mediante el financiamiento de aranceles, estudios o manutención de los beneficiarios con la cooperación de un centro de educación superior.</t>
  </si>
  <si>
    <t>Capacitación y difusión del turismo cultural mapuche</t>
  </si>
  <si>
    <t>Capacitar a organizaciones del turismo cultural mapuche, implementando estrategias de comunicación en la región y el país. 
Se capacitarán a seis agrupaciones de turismo cultural mapuche en la región de La Araucanía. 
Se diseñarán e implementarán estrategias de difusión del turismo cultural en la región y el país.</t>
  </si>
  <si>
    <t>Apoyo a la implementación pedagógica de jardines interculturales</t>
  </si>
  <si>
    <t>Aumentar conocimientos de lenguas originarias de niños y niñas menores de 6 años, a través de la contratación de Educadores de lenguas y cultura indígena (ELCIE) y entrega de material didáctico en Jardines Infantiles.</t>
  </si>
  <si>
    <t>Generación de instancias de participación indígena para la difusión y promoción de las culturas indígenas</t>
  </si>
  <si>
    <t>Participación indígena para la difusión y promoción de las culturas indígenas a través de 7 Concursos Públicos Regionales donde las propias comunidades indígenas se adjudican iniciativas como la edición de material gráfico, edición de relatos y cuentos, actividades artísticas musicales, de danza, exposiciones de pintura, edición de videos.</t>
  </si>
  <si>
    <t>Recursos promocionales para la revalorización de las lenguas</t>
  </si>
  <si>
    <t>Concursos públicos en que las comunidades, asociaciones y personas naturales postulan talleres o cursos intensivos de lengua indígena con monitores/as hablantes de las lenguas; así también mediante licitaciones publicas se desarrollan talleres, cursos intensivos o internados de lenguas indígenas y, mediante procesos de inmersión lingüística en que los jóvenes se van a las comunidades donde una familia hablante los acoge y aprenden la lengua indígena in situ mediante la interacción y actividades cotidianas.</t>
  </si>
  <si>
    <t>Apoyo y asistencia técnica para las beneficiarias del Programa Küme Mognen Pu Zomo</t>
  </si>
  <si>
    <t>1. Al menos 110 mujeres capacitadas en cultura y cosmovisión Mapuche, de tal manera de incorporar pertinencia cultural a las iniciativas productivas a financiar.
2. Al menos 110 mujeres con emprendimientos financiados es apoyado en el proceso de formalización, de manera tal de lograr su permanencia en el mediano y largo plazo.</t>
  </si>
  <si>
    <t>Formación Docente de educadores tradicionales</t>
  </si>
  <si>
    <t>Firmar convenios de colaboración de apoyo a la formación docente de educadores tradicionales con al menos dos universidades.</t>
  </si>
  <si>
    <t>Diseño de un proceso formativo de competencias culturales-lingüísticas y pedagógicas, con la colaboración de instancias del Ministerio</t>
  </si>
  <si>
    <t>Educadores tradicionales del sistema educativo se forman con instituciones de educación superior del país.</t>
  </si>
  <si>
    <t>1. % de convenios firmados respecto al total comprometido</t>
  </si>
  <si>
    <t>El año 2021, dos convenios de colaboración con instituciones de educación superior entran en ejecución, con formación de TNS de educadores tradicionales.
Un convenio de colaboración con institución de educación superior, diseña malla de carrera de TNS con salida intermedia y prosecución de estudios a pedagogía y educación parvularia.</t>
  </si>
  <si>
    <t>Formación de educación superior en el marco de la Ley de Desarrollo Docente, específicamente por prosecución de estudios.
Revisión de malla de estudio y adecuación para pertinencia cultural.</t>
  </si>
  <si>
    <t>2. N° de personas capacitadas, por región, por año</t>
  </si>
  <si>
    <t>No aplica por readecuación presupuestaria.
Implementación de dos convenios de formación de TNS en 2021.</t>
  </si>
  <si>
    <t>Se realizan gestiones a nivel de regiones, para evaluar las posibilidades de formación en pedagogía por prosecución de estudios de acuerdo a los requerimientos de los educadores tradicionales. Esta situación fue expuesta en el transcurso de la Consulta Indígena de educación por los educadores tradicionales.
A nivel central se realizan las consultas para que los educadores tradicionales puedan postular a los beneficios que se otorgan en educación superior.
Esto implica en primera instancia la formación de Técnico de nivel superior y luego, la formación en pedagogía.</t>
  </si>
  <si>
    <t>Decreto 301, delega en el Ministerio los procesos de formación de competencias culturales lingüísticas y pedagógicas que permitan capacitar y perfeccionar a los educadores tradicionales. Esto permite que se generen acciones de formación para educadores tradicionales. Además, en la Consulta Indígena de Bases Curriculares de la asignatura de Lengua y Cultura de los pueblos originarios ancestrales, los Educadores Tradicionales manifestaron en todas las regiones la necesidad de formarse para trabajar en los establecimientos educacionales. Esta formación tiene que ser concordante con lo que exige la Ley de Desarrollo Docente, que permite el ingreso a una Pedagogía por prosecución de estudios y para ello se ha sostenido acercamiento a distintas instituciones de educación superior para que los educadores(as) tradicionales accedan a ese nivel educativo.
Se ha acordado la formación de Técnico de nivel superior y articulación para prosecución de estudios en contexto quechua y lickanantay con CEDUC-UCN y mapuche en la región de Los Ríos con CFT Estatal Los Ríos y UACH.
En contexto aymara con UNAP, el año 2021 se inicia un proceso de adecuación y creación de malla curricular, para la formación en el año 2023.</t>
  </si>
  <si>
    <t>Levantamiento de necesidades formativas de educadores tradicionales por parte de CPEIP, que está en proceso.</t>
  </si>
  <si>
    <t>Reuniones con Universidades y Centros de Formación Técnica dependientes de universidades y /o que están con tutoría de una universidad, para proceso de articulación y prosecución de estudios, según lo indica la ley 20.903, para la formación de educadores tradicionales en pedagogía.</t>
  </si>
  <si>
    <t>Reuniones entre SEREMI de Educación de regiones, División Técnico Profesional de la Subsecretaria de educación Superior, instituciones de educación superior, educadores tradicionales, CONADI.</t>
  </si>
  <si>
    <t>CONADI; Subsecretaria de Educación Superior- División Técnico Profesional y Ayudas Estudiantiles; Universidades; CFT</t>
  </si>
  <si>
    <t>Con las instituciones de educación superior (CFT y universidades) y educadores tradicionales de las regiones de Antofagasta y Los Ríos.</t>
  </si>
  <si>
    <t>Fortalecimiento lingüístico Rapa Nui</t>
  </si>
  <si>
    <t>Levantar una Propuesta de Fortalecimiento Lingüístico en forma participativa con el pueblo Rapa Nui.</t>
  </si>
  <si>
    <t>Tras un trabajo de diagnóstico, una serie de encuentros participativos, la realización de una encuesta se resolvió iniciar un plan de acción para el periodo 2018-2021 que considera diversas medidas en las siguientes líneas de acción:
Desarrollo comunicacional permanente para sensibilizar, difundir acciones en curso y resultados.
Participación y fortalecimiento del uso de la lengua desde y en las comunidades y familia.
Gestión institucional intercultural.
Desarrollo curricular formal e informal.
Formación continua de docentes, educadoras (es) tradicionales y sabios rapa nui.
Desarrollo de materiales didácticos de inmersión, bilingüismo y del Sector de Aprendizaje en Lengua Indígena.
Sistematización, seguimiento, acompañamiento y asesoría en el proceso.</t>
  </si>
  <si>
    <t>1. Propuesta de fortalecimiento lingüístico Rapa Nui elaborada</t>
  </si>
  <si>
    <t>La propuesta está en desarrollo por parte de la comunidad rapa nui, con acompañamiento de MINEDUC.
La sistematización se realizará con apoyo de MINEDUC.</t>
  </si>
  <si>
    <t>La comunidad al participar activamente en la propuesta, se apropia de ella y la desarrolla con acompañamiento de MINEDUC.
Las mayores dificultades en este período son la conectividad, para las acciones de acompañamiento en período de pandemia.</t>
  </si>
  <si>
    <t>Sistematización de la experiencia de fortalecimiento lingüístico.</t>
  </si>
  <si>
    <t>UNESCO</t>
  </si>
  <si>
    <t>Ejecución de Planes de Revitalización Cultural Indígena regionales (y afrodescendiente en la región de Arica y Parinacota), en el marco de la implementación del Programa de Fomento y Difusión de las Artes y las Culturas de los Pueblos Indígenas</t>
  </si>
  <si>
    <t>Implementación de 16 Planes de Revitalización Cultural Indígena regionales (uno por región -sin considerar Ñuble-, más un plan Rapa Nui), que orientan las acciones de revitalización cultural a realizarse de acuerdo a las líneas priorizadas por las organizaciones indígenas y afrodescendientes en Arica y Parinacota participantes en el programa, en los diálogos participativos.</t>
  </si>
  <si>
    <t>Ejecución de las acciones de revitalización cultural acordadas en los diálogos de priorización, en relación a las líneas de trabajo acordadas con las organizaciones indígenas y afrodescendientes participantes en el programa y plasmadas en el Plan Regional de Revitalización Cultural Indígena y Afrodescendiente, en cada una de las regiones del país más Rapa Nui (sin considerar la nueva región de Ñuble, que entró en vigencia en Septiembre de 2018 y se encuentra a la espera de disponibilidad presupuestaria), a través de convenios de colaboración con transferencia de recursos, licitaciones y compras públicas. La modalidad virtual o presencial, fue definida en relación a lo acordado con las organizaciones indígenas y afrodescendientes participantes, y a las indicaciones de la autoridad sanitaria, en el contexto de emergencia sanitaria por COVID-19.</t>
  </si>
  <si>
    <t>Realización de diálogos participativos de priorización o evaluación, según corresponda a la región. La modalidad virtual o presencial fue definida en relación a lo acordado con las organizaciones indígenas y afrodescendientes participantes, y a las indicaciones de la autoridad sanitaria, en el contexto de emergencia sanitaria por COVID-19.</t>
  </si>
  <si>
    <t>1. N° de Planes de Revitalización Cultural Indígena regionales elaborados</t>
  </si>
  <si>
    <t>Ciclo 2 (2018-2020): 16 planes elaborados.
Ciclo 3 (2021-2022): 14 planes elaborados a 2021.
Se elaboró la totalidad de los 16 planes del segundo ciclo del programa (años 2018-2020): 1 plan por región, más un plan Rapa Nui (a excepción de la nueva región de Ñuble, que entró en vigencia en Septiembre de 2018, en la cual no se implementa el Programa ya que se encuentra a la espera de disponibilidad presupuestaria). 
En 2021 dio inicio el tercer ciclo del programa (2021-2022), en el cual se crearán nuevos 16 planes para cada una de las regiones del país más Rapa Nui (sin considerar la región de Ñuble). Durante el año 2021 se elaboraron 14 de esos 16 planes del ciclo 3 de implementación del programa.</t>
  </si>
  <si>
    <t>2. % de Planes de Revitalización Cultural Indígena regionales con implementación de al menos un 50% de sus objetivos</t>
  </si>
  <si>
    <t>85.7%</t>
  </si>
  <si>
    <t>Corresponde a un indicador de propósito, se mide al final de la ejecución cada ciclo del programa (año 2020). Corresponde a un 85.7% de cumplimiento (12 de 14 planes). En este caso se consideraron 14 y no los 16 planes, ya que dos de estos planes no cerraron su ejecución el año 2020 (Atacama y Aysén), lo hicieron durante 2021.
El tercer y actual ciclo del programa corresponde al periodo 2021-2022, por tanto no corresponde calcular este indicador sino hasta finalizada la implementación de este ciclo, instancia en que se podrá observar el resultado de cumplimiento de sus objetivos.</t>
  </si>
  <si>
    <t>M$ 565.712</t>
  </si>
  <si>
    <t>M$ 576.909</t>
  </si>
  <si>
    <t>Realización de diálogos participativos de seguimiento y evaluación, según el estado de avance de la región correspondiente. La modalidad virtual o presencial, será definida en relación a lo acordado con las organizaciones indígenas y afrodescendientes participantes, y a las indicaciones de la autoridad sanitaria, en el contexto de emergencia sanitaria por COVID-19.</t>
  </si>
  <si>
    <t>Realización de convenios de colaboración con transferencia de recursos y compras públicas, para la ejecución de las acciones plasmadas en los Planes Regionales de Revitalización Cultural Indígena, en las 15 regiones en que se implementa el programa más Rapa Nui (no se considera la nueva región de Ñuble, que entró en vigencia en Septiembre de 2018, región en la cual no se implementa el programa y se encuentra a la espera de disponibilidad presupuestaria). Esto en relación a lo acordado con las organizaciones indígenas y afrodescendientes, en los diálogos de priorización, según la región correspondiente. En contexto de emergencia sanitaria por COVID-19, la modalidad virtual o presencial, será definida en relación a lo acordado con las organizaciones indígenas y afrodescendientes participantes, y a las indicaciones de la autoridad sanitaria, en el contexto de emergencia sanitaria por COVID-19.</t>
  </si>
  <si>
    <t>La Subdirección Nacional de Pueblos Originarios (SUBPO) participa constantemente en distintas instancias interinstitucionales de coordinación en materia de pueblos indígenas, tanto en Nivel Central en Santiago, como en cada una de las regiones. Estas distintas instancias en torno a los pueblos indígenas y Afrodescendiente son convocadas por las Intendencias, Gobernaciones y Seremis en regiones, y por otros Ministerios para el caso de Nivel Central. Entre estas se puede mencionar la Mesa Interinstitucional de Patrimonio y Gestión de Riesgo de Desastres, donde participan varios ministerios.</t>
  </si>
  <si>
    <t>El SUBPO participa en diversas Mesas de trabajo vinculadas a los pueblos indígenas y Tribal Afrodescendiente, entre las cuales se pueden mencionar: Comisión de Pueblos Originarios de la Política Nacional de la Lectura y el Libro, Mesa de IDE Patrimonio, Mesa de Educación Patrimonial, Mesa de Género, Mesa interinstitucional de trabajo de lucha contra el tráfico ilícito de bienes patrimoniales, Área de Patrimonio SNIT, entre otras.</t>
  </si>
  <si>
    <t>Se han celebrado convenios de colaboración con transferencia de recursos y ejecución de actividades con distintas instituciones públicas, tales como Universidades (UTA, UFRO, UACh, UMAG, UCSH) y personas jurídicas de derecho público como asociaciones y comunidades indígenas.</t>
  </si>
  <si>
    <t>Reconocimiento Asát’ap</t>
  </si>
  <si>
    <t>Reconocimiento ASÁT´AP en el marco del Día Internacional de la Mujer Indígena, a través del cual se releva el papel de las mujeres como transmisoras de cultura. 
Se reconoce a mujeres indígenas que se han destacado en algún ámbito de las expresiones culturales de los pueblos indígenas en cada una de las regiones y afrodescendientes en Arica y Parinacota, las cuales son escogidas por las propias organizaciones.</t>
  </si>
  <si>
    <t>El año 2021 se llevó a cabo un Plan de Capacitaciones de Género dirigida al equipo de la Subdirección Nacional de Pueblos Originarios en su conjunto y a las personas que integran la Comisión de Género Asát’ap en específico, que aborden temáticas de género, a modo de contar con herramientas conceptuales comunes que permitan desarrollar una visión con principios mínimos en la incorporación del enfoque de género en el trabajo con pueblos originarios y Tribal Afrodescendiente. Se realizaron un total de 7 capacitaciones en temáticas de género, feminismos, pueblos originarios y colonialidad, de las cuales 3 estuvieron dirigidas al equipo nacional de la subdirección y las 4 restantes fueron dirigidas a la Comisión de Género Asát’ap e integrantes del equipo nacional que asistieron de manera voluntaria.</t>
  </si>
  <si>
    <t>Realización de actividades de conmemoración Asát'ap en torno a los hitos del Día Internacional de la Mujer Indígena (5 de septiembre ) y Día Internacional de la Mujer Afrodescendiente (25 de julio), de acuerdo a los lineamientos establecidos por la Comisión de Género Asát'ap y el trabajo colaborativo de retroalimentación para su implementación con enfoque de género en los territorios de las distintas regiones. Se realizaron 8 actividades conmemorativas en 7 regiones del país: Arica y Parinacota, Tarapacá, Antofagasta, Metropolitana, O'Higgins, Maule y Biobío, las cuales se detallan en la minuta adjunta.</t>
  </si>
  <si>
    <t>1. N° de mujeres indígenas y afrodescendientes reconocidas</t>
  </si>
  <si>
    <t>El Reconocimiento Asát'ap ha trascendido la instancia inicial de reconocimiento y su implementación se ha ampliado hacia la aplicación del enfoque de género de manera transversal en el quehacer de la subdirección, por lo que se modificó la lógica inicial en torno al reconocimiento de mujeres indígenas y afrodescendientes, diversificando su implementación en torno a diversas actividades de encuentro, diálogo y reconocimiento, así como de un trabajo interno y externo de la subdirección para la profundización del enfoque de género, por ende, el objetivo principal dejó de ser la cuantificación de mujeres para así dar protagonismo al valor cualitativo de las acciones implementadas, las que se detallan en la minuta adjunta.</t>
  </si>
  <si>
    <t>M$ 3.000</t>
  </si>
  <si>
    <t>M$ 7.027</t>
  </si>
  <si>
    <t>Elaboración de propuesta por parte de la Comisión de Género Asát'ap de un plan de trabajo anual para el año 2022 y entregar orientaciones para fortalecer la incorporación del enfoque de género en la implementación del Programa de Revitalización Cultural Indígena y Afrodescendiente (ex Programa de Fomento y Difusión de las Artes y las Culturas de los Pueblos Indígenas) que lleva a cabo la Subdirección Nacional de Pueblos Originarios, así como responder a los compromisos del Servicio Nacional del Patrimonio Cultural en temáticas de género.</t>
  </si>
  <si>
    <t>Definición de los lineamientos de las actividades de conmemoración 2022 en torno al Asát'ap, su planificación y realización: hitos del Día Internacional de la Mujer Indígena (5 de septiembre ) y Día Internacional de la Mujer Afrodescendiente (25 de julio), a escala nacional y regional.</t>
  </si>
  <si>
    <t>Diálogos participativos</t>
  </si>
  <si>
    <t>En el caso de las actividades regionales realizadas en 2018, 2019, 2020 y 2021 existió coordinación con Gobernaciones Provinciales, Municipalidades, Seremi, entre otras.</t>
  </si>
  <si>
    <t>Encuentro de las Culturas Indígenas</t>
  </si>
  <si>
    <t>Generar un espacio de exhibición y circulación por el país de diferentes creaciones visuales indígenas contemporáneas, mediante una convocatoria abierta de carácter nacional, bajo un concepto curatorial común, cuyos seleccionados/as son definidos por un jurado experto en la temática. 
Además, se consideran distintas actividades de extensión, como poesía, música y charlas.</t>
  </si>
  <si>
    <t>Museo Chileno de Arte Precolombino</t>
  </si>
  <si>
    <t>La ceremonia de inauguración de la Muestra "AX: Encuentro de las Culturas Indígenas y Afrodescendiente. Renacer con la Tierra" se realizó el día 24 de junio de 2021, a través de un encuentro virtual donde participaron el director del Servicio Nacional del Patrimonio Cultural, Carlos Maillet; el director del Museo de la Memoria y los Derechos Humanos, Francisco Estévez; el Subdirector Nacional de Pueblos Originarios y curador de la muestra, José Ancan; quien guió la visita por el recorrido virtual y dialogó con las artistas galardonadas con los tres primeros lugares.</t>
  </si>
  <si>
    <t>Realización de la Muestra "AX: Encuentro de las Culturas Indígenas y Afrodescendiente. Renacer con la Tierra" con las obras seleccionadas en la convocatoria 2020. Esta muestra está montada en el Museo de la Memoria y los Derechos Humanos. Esta muestra estuvo disponible para su visita presencial hasta el 26 de septiembre de 2021 en la medida que las restricciones sanitarias en relación a la pandemia por Covid 19 lo permitieron y se encuentra disponible en su formato de recorrido virtual desde su inauguración hasta la fecha en el enlace: https://my.matterport.com/show/?m=omvspdRKTVa</t>
  </si>
  <si>
    <t>1. N° de obras de artes visuales indígenas contemporáneas seleccionadas por año</t>
  </si>
  <si>
    <t>En 2021 no se realizó convocatoria. Al ser de carácter bienal, la próxima convocatoria se realizará en 2022. Para 2021 se realizó la muestra de las obras seleccionadas en la convocatoria 2020.
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15. En 2018, el valor de este indicador fue 15. En 2019 esta acción no se realizó como convocatoria pública, sino como Muestra Itinerante de las obras seleccionadas en las versiones 2017 y 2018 en la ciudad de Arica desde el 26 de septiembre al 11 de octubre de 2019.</t>
  </si>
  <si>
    <t>2. N° de obras de artes visuales indígenas contemporáneas postuladas por año</t>
  </si>
  <si>
    <t>En 2021 no se realizó convocatoria. Al ser de carácter bienal, la próxima convocatoria se realizará en 2022. Para 2021 se realizó la muestra de las obras seleccionadas en la convocatoria 2020.
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73. En 2018, el valor de este indicador fue 45. En 2019 esta acción no se realizó como convocatoria pública, sino como Muestra Itinerante de las obras seleccionadas en las versiones 2017 y 2018 en la ciudad de Arica desde el 26 de septiembre al 11 de octubre de 2019.</t>
  </si>
  <si>
    <t>3. N° de artistas indígenas seleccionados/as por año</t>
  </si>
  <si>
    <t>En 2021 no se realizó convocatoria. Al ser de carácter bienal, la próxima convocatoria se realizará en 2022. Para 2021 se realizó la muestra de las obras seleccionadas en la convocatoria 2020.
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16. En 2018, el valor de este indicador fue 15. En 2019 esta acción no se realizó como convocatoria pública, sino como Muestra Itinerante de las obras seleccionadas en las versiones 2017 y 2018 en la ciudad de Arica desde el 26 de septiembre al 11 de octubre de 2019.</t>
  </si>
  <si>
    <t>4. N° de artistas indígenas que postulan por año</t>
  </si>
  <si>
    <t>En 2021 no se realizó convocatoria. Al ser de carácter bienal, la próxima convocatoria se realizará en 2022. Para 2021 se realizó la muestra de las obras seleccionadas en la convocatoria 2020.
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78. En 2018, el valor de este indicador fue 45. En 2019 esta acción no se realizó como convocatoria pública, sino como Muestra Itinerante de las obras seleccionadas en las versiones 2017 y 2018 en la ciudad de Arica desde el 26 de septiembre al 11 de octubre de 2019.</t>
  </si>
  <si>
    <t>M$ 6.167</t>
  </si>
  <si>
    <t>Planificación de la convocatoria 2022 del concurso AX: Encuentro de las Culturas Indígenas y Afrodescendiente.</t>
  </si>
  <si>
    <t>Si bien no es una institución pública, para el año 2018 se contó con el apoyo del Museo Chileno de Arte Precolombino en cuyas dependencias se realizó la muestra.
En 2019 se coordinó con el Cecrea de la región de Arica y Parinacota. En 2020 se coordinó con el Museo Nacional Ferroviario (Temuco).
Si bien no es una institución pública, se contó con apoyo del Museo de la Memoria y los Derechos Humanos, en cuyas dependencias se montó la muestra del AX: Encuentro de las Culturas Indígenas y Afrodescendiente con las obras reconocidas en 2020, realizada en 2021.</t>
  </si>
  <si>
    <t>Conforme al artículo 59 de la ley 19.880, a los postulantes les asiste el derecho de interponer, en contra de cada resolución dictada en el marco de la convocatoria, los recursos que correspondan, a saber, recurso de reposición, recurso de reposición con jerárquico en subsidio y recurso jerárquico.</t>
  </si>
  <si>
    <t>Sello Artesanía Indígena</t>
  </si>
  <si>
    <t>Reconocimiento a obras de artesanía y a sus creadores/as que busca incentivar la revitalización de los conocimientos y técnicas artesanales tradicionales de los pueblos indígenas, además de promover la difusión de sus manifestaciones culturales. 
Lo anterior, a través de una convocatoria nacional y con la participación de un jurado experto.</t>
  </si>
  <si>
    <t>Proceso de planificación y coordinación para la realización de la versión 2021 del Sello Artesanía Indígena: elaboración de bases de concurso y realización de reuniones de coordinación entre la Subdirección Nacional de Pueblos Originarios y Programa de Artesanía UC.</t>
  </si>
  <si>
    <t>Realización de la convocatoria 2021 del Sello Artesanía Indígena y todo su proceso asociado: difusión de bases de concurso, postulación, admisibilidad, evaluación y selección de las obras reconocidas. Entrega de certificación y premios a las y los ganadores. Coordinación con el Programa Artesanía UC de la muestra de las obras ganadoras del Sello Artesanía Indígena 2021 en la "48 Muestra Internacional de Artesanía UC" realizada en la ciudad de Santiago.</t>
  </si>
  <si>
    <t>1. N° de obras de artesanía indígena distinguidas</t>
  </si>
  <si>
    <t>2021: 15 obras distinguidas (10 ganadoras y 5 menciones honrosas).
2020: 15 obras distinguidas es de 15 (10 ganadoras y 5 menciones honrosas). 
2019: 10 obras distinguidas (7 ganadoras y 3 menciones honrosas). 
2018: 7 obras distinguidas (7 ganadoras).
Este indicador se ha informado anualmente en los reportes anteriores y no de manera acumulativa, salvo en este reporte final que se informa la totalidad de obras de artesanía distinguidas entre 2018 y 2021.</t>
  </si>
  <si>
    <t>M$ 20.000</t>
  </si>
  <si>
    <t>M$ 22.138</t>
  </si>
  <si>
    <t>Publicación de bases de concurso 2022 y difusión de la séptima versión de la convocatoria Sello Artesanía Indígena en sitios web oficiales del Ministerio de las Culturas, las Artes y el Patrimonio y redes sociales institucionales, medios de comunicación locales, radios regionales, locales y comunitarias y realización del proceso de postulación vía plataforma web.</t>
  </si>
  <si>
    <t>Se iniciará la exhibición de las obras ganadoras del Sello en sus versiones anteriores, mediante una colaboración con la Fundación de Artesanías de Chile, producto de la obtención de un proyecto patrimonial que entrega el Servicio Nacional del Patrimonio Cultural, el que permitirá el diseño, la implementación y puesta en acción de museografía para la Colección Sello Artesanía Indígena de la Subdirección Nacional de Pueblos Originarios.</t>
  </si>
  <si>
    <t>Si bien no corresponden a instituciones públicas, cabe señalar que el Sello Artesanía Indígena es una convocatoria que realiza la Subdirección Nacional de Pueblos Originarios en colaboración con el Programa de Artesanía UC (Pontificia Universidad Católica de Chile) y con la Fundación Artesanías de Chile.</t>
  </si>
  <si>
    <t>Política Nacional de Artesanía</t>
  </si>
  <si>
    <t>Diseñar estrategias para la transmisión intergeneracional de los oficios artesanales que permitan preservar los saberes especialmente relacionados con los pueblos originarios, afrodescendientes y migrantes, en espacios formales y no formales.</t>
  </si>
  <si>
    <t>Ministerio de Educación; Instituto de Desarrollo Agropecuario; Servicio Nacional de Capacitación y Empleo</t>
  </si>
  <si>
    <t>Se realiza una licitación para contratar una coordinación general y producción de los talleres, que ejecute las acciones de traspaso de conocimiento artesanía indígena a NNA en conjunto con CECREA en 3 regiones (RM, Valparaíso, Los Lagos).</t>
  </si>
  <si>
    <t>Se generan reuniones con los diversos CECREA regionales, en conjunto con productora, para coordinar la convocatoria a los talleres, el diseño de los laboratorios en conjunto con los Maestros artesanos indígenas:
Celeste Painepan CECREA RM (Joyera Retrafe Mapuche.)
Carlos Cuesta CECREA LA LIGUA (Joyero Retrafe Mapuche Sello de Excelencia Indígena)
Raquel Aguilar Colivoro CECREA CASTRO (artesana cestera de tradición familiar Sello de Excelencia)</t>
  </si>
  <si>
    <t>1. N° de Estrategias diseñadas para la transmisión intergeneracional de los oficios artesanales</t>
  </si>
  <si>
    <t>2. % de compromisos cumplidos respecto al total de los presentes en las estrategias diseñadas para la transmisión intergeneracional de oficios artesanales</t>
  </si>
  <si>
    <t>A diciembre de 2021 la acción se encuentra completamente implementada. Se desarrollaron en total 3 laboratorios/talleres de traspaso de conocimiento de artesanía indígena para Niños, Niñas y Adolescentes, en Cecrea La Ligua, Castro y San Joaquín, con un total de 59 NNA beneficiarios. 2 de estos talleres se hicieron online y uno presencial. A todos los participantes de las 3 comunas se les envió un Kit y la instancia tuvo por objetivo promover el conocimiento de los oficios tradicionales y sensibilizarlos sobre la importancia del patrimonio cultural indígena, su relación con la artesanía y el territorio.</t>
  </si>
  <si>
    <t>Planificación y producción de los 3 talleres/laboratorios en coordinación con CECREA y maestros artesanos indígenas (preparación metodología, materiales, programa y convocatoria)</t>
  </si>
  <si>
    <t>Ejecución y grabación de cápsulas de difusión de principales contenidos</t>
  </si>
  <si>
    <t>Investigación e información sobre expresiones musicales de pueblos originarios</t>
  </si>
  <si>
    <t>Generar investigación e información de carácter regional, local y de pueblos originarios, en el campo de la música en toda su extensión.</t>
  </si>
  <si>
    <t>Ministerio de Educación; Servicio Nacional de Capacitación y Empleo; Chile Valora; Instituto Nacional de la Juventud; Comisión Nacional de Investigación Científica y Tecnológica</t>
  </si>
  <si>
    <t>Recepción, evaluación, selección y financiamiento, hasta la convocatoria 2020, de proyectos de la modalidad concursal de Investigación, Preservación y Registro de la línea de Música Nacional de Raíz Folklórica y de Pueblos Originarios.</t>
  </si>
  <si>
    <t>Recepción, evaluación, selección y financiamiento de proyectos de la modalidad concursal de Investigación, Publicación y Difusión, y Registro, Conservación, Restauración, Catastro, Catalogación y Difusión, de la línea de Investigación y Registro de la Música Nacional, convocatorias 2021 y 2022. Para asegurar financiamiento a proyectos que cumplan con “generar investigación e información de carácter regional, local y de pueblos originarios, en el campo de la música en toda su extensión” se incorpora dicho énfasis como criterio de selección para la línea.</t>
  </si>
  <si>
    <t>1. N° de publicaciones con resultados de investigaciones y/o recopilaciones de información sobre expresiones musicales, por año</t>
  </si>
  <si>
    <t>los datos reportados para los años 2021 y 2022 refieren a la cantidad de proyectos seleccionados bajo esta temática en el concurso del Fondo de Fomento de la Música Nacional, convocatorias 2021 y 2022, de un total de 30 y 28 seleccionados, respectivamente, en la línea de Investigación y Registro de la Música Nacional.</t>
  </si>
  <si>
    <t>La modalidad concursable dificulta la focalización en la investigación e información sobre expresiones musicales de pueblos originarios, pese a que se incorporó un criterio de selección para incentivar la postulación y selección de proyectos bajo esta temática.</t>
  </si>
  <si>
    <t>Si bien se finaliza la aplicación del Plan Nacional de Derechos Humanos, se plantea continuar con la publicación de la línea de Investigación y Registro de la Música Nacional, ambas modalidades, y, por tanto, con la adjudicación de proyectos de investigación de carácter regional, local y de pueblos originarios, en el campo de la música en toda su extensión.</t>
  </si>
  <si>
    <t>Trabajar en torno al diseño concursal 2023, en miras a mejorar la focalización de proyectos de carácter regional, local y de pueblos originarios, a partir de la reevaluación de criterios de evaluación y selección.</t>
  </si>
  <si>
    <t>Apartado en la página web (fondosdecultura.cl) donde se establecen los seleccionados, listas de espera, evaluadores, actas, resoluciones y readecuaciones presupuestarias.</t>
  </si>
  <si>
    <t>Rescate del patrimonio musical y sonoro del país y de los pueblos originarios</t>
  </si>
  <si>
    <t>Identificar, investigar, valorar, resguardar y difundir el patrimonio musical y sonoro del país y de los pueblos originarios.</t>
  </si>
  <si>
    <t>Recepción, evaluación, selección y financiamiento, hasta la convocatoria 2020, de proyectos de las modalidades concursales de Investigación, Preservación y Registro, y Producción de Registro Fonográfico, de la línea de Música Nacional de Raíz Folklórica y de Pueblos Originarios. Asimismo, recepción, evaluación, selección y financiamiento, hasta la convocatoria 2020, de proyectos de la modalidad concursal de Registro, conservación, restauración, catalogación, catastro y difusión de la línea de Investigación y Registro de la Música Nacional</t>
  </si>
  <si>
    <t>Recepción, evaluación, selección y financiamiento de proyectos del Concurso General de Proyectos del Fondo de la Música, modalidad de Fomento a la Música Nacional de Raíz Folklórica y de Pueblos Originarios de la línea de Producción de Registro Fonográfico; y las modalidades de Investigación, Publicación y Difusión, y Registro, conservación, restauración, catalogación, catastro y difusión de la línea de Investigación y Registro de la Música Nacional, convocatorias 2021 y 2022.</t>
  </si>
  <si>
    <t>1. N° de publicaciones escritas, auditivas o audiovisuales, para difusión del patrimonio musical y sonoro del país y de los pueblos originarios, por año</t>
  </si>
  <si>
    <t>- 28 proyectos seleccionados en la modalidad de Fomento a la Música Nacional de Raíz Folklórica y de Pueblos Originarios de la línea de Producción de Registro Fonográfico.
• 11 proyectos seleccionados en la modalidad de Registro, conservación, restauración, catalogación, catastro y difusión de la línea de Investigación y Registro de la Música Nacional.
• 17 proyectos seleccionados en la modalidad de Investigación, Publicación y Difusión de la línea de Investigación y Registro de la Música Nacional.</t>
  </si>
  <si>
    <t>290.000.000</t>
  </si>
  <si>
    <t>Dificultad: la modalidad concursable dificulta la focalización en el rescate del patrimonio musical y sonoro del país y de los pueblos originarios, pese a que se incorporó un criterio de selección para incentivar la postulación y selección de proyectos bajo esta temática.</t>
  </si>
  <si>
    <t>Si bien se finaliza la aplicación del Plan Nacional de Derechos Humanos, se plantea continuar con la publicación de la línea de Investigación y Registro de la Música Nacional, ambas modalidades, así como con la Modalidad de Música Nacional de Raíz Folklórica y de Pueblos Originarios, en la línea de Producción de Registro Fonográfico. De este modo, se continuaría la adjudicación de proyectos que permitan Identificar, investigar, valorar, resguardar y difundir el patrimonio musical y sonoro del país y de los pueblos originarios.</t>
  </si>
  <si>
    <t>Trabajar en torno al diseño concursal 2023, en miras a mejorar la focalización de proyectos de para el resguardo del patrimonio musical y sonoro del país y de los pueblos originarios, a partir de la reevaluación de criterios de evaluación y selección.</t>
  </si>
  <si>
    <t>Fomento del uso de la música para la transmisión y uso de las lenguas originarias</t>
  </si>
  <si>
    <t>Fomentar el uso transversal de la música para la transmisión y uso de las lenguas originarias. Esto a través de acciones de capacitación y la generación de material didáctico a disposición de la comunidad.</t>
  </si>
  <si>
    <t>Subsecretaría de Desarrollo Regional</t>
  </si>
  <si>
    <t>Diseño, elaboración de bases, publicación y financiamiento ganadores(as) del XVI Concurso Luis Advis, en el género musical de raíz folklórica y de pueblos originarios, en el cual se establece en el objetivo que las obras presentadas deben ser inspiradas en música y lengua de los pueblos originarios chilenos. Asimismo, la letra debe ser, en un porcentaje mayoritario, en lengua originaria.</t>
  </si>
  <si>
    <t>Recepción, evaluación, selección y financiamiento de proyectos del Fondo de Fomento de la Música Nacional, modalidad de Fomento de la Música Nacional de Raíz Folklórica y de Pueblos Originarios, línea de Producción de Registro Fonográfico, convocatorias 2019 a 2022.</t>
  </si>
  <si>
    <t>1. N° de personas capacitadas</t>
  </si>
  <si>
    <t>Sin información.</t>
  </si>
  <si>
    <t>Los proyectos involucrados no estipulan la cantidad de personas a las que se llegará con el material producido.</t>
  </si>
  <si>
    <t>2. N° de materiales didácticos elaborados y puestos a disposición de la comunidad</t>
  </si>
  <si>
    <t>5 producciones fonográficas</t>
  </si>
  <si>
    <t>2021: 5 proyectos involucraron el uso y transmisión de lenguas originarias, entre los cuales destacan iniciativas para la transmisión de la lengua mapuche y aymara.
5 ganadores(as) XVI Concurso Luis Advis, en el género musical de raíz folklórica y de pueblos originarios. Se publicaron los siguientes ganadores: primer lugar (Adolfo Jorquera), segundo lugar (Neddiel Muñoz) y tres finalistas (Tatiana Lucero, Sandra Caqueo y Lionel Toro).</t>
  </si>
  <si>
    <t>Dificultad: la modalidad concursable dificulta la focalización en la generación obras musicales que fomenten las lenguas de pueblos originarios. 
Dificultad: Falta de presupuesto para trabajar en la realización de materiales didácticos a este respecto. Por lo mismo, no fue posible realizar capacitaciones o generar otro tipo de material didáctico, fuera de los registros fonográficos.</t>
  </si>
  <si>
    <t>Si bien se finaliza la aplicación del Plan Nacional de Derechos Humanos, se plantea continuar con la publicación de la línea de Investigación y Registro de la Música Nacional, ambas modalidades, y, por tanto, con la adjudicación de proyectos para fomentar el uso transversal de la música para la transmisión y uso de las lenguas originarias. Continuar impulsando la incorporación de evaluadores(as) de pueblos originarios, a modo de fortalecer los comités de especialistas en la materia.</t>
  </si>
  <si>
    <t>Diseño del concurso del Fondo de Fomento de la Música Nacional, modalidad de Fomento de la Música Nacional de Raíz Folklórica y de Pueblos Originarios, línea de Producción de Registro Fonográfico, convocatoria 2023, considerando acciones directas para fomentar la postulación y selección de proyectos que fomenten la transmisión de las lenguas originarias.</t>
  </si>
  <si>
    <t>Para el Concurso General de Proyectos, un apartado en la página web (fondosdecultura.cl) donde se establecen los seleccionados, listas de espera, evaluadores, actas, resoluciones y readecuaciones presupuestarias.
Por otro lado, y en relación al Concurso Luis Advis, se entrega toda la información, así como también se considera un apartado de contacto abierto a la población en la página web https://luisadvis.cultura.gob.cl/</t>
  </si>
  <si>
    <t>Meta 5: Garantizar el acceso a la justicia en condiciones de igualdad y no discriminación a los pueblos y personas indígenas, teniendo en consideración los estándares internacionales de derechos humanos en este ámbito</t>
  </si>
  <si>
    <t>Protección de grupos que requieren especial atención</t>
  </si>
  <si>
    <t>Carabineros implementará medidas, a través del desarrollo de protocolos, para proteger a los grupos sujetos a vulnerabilidad para garantizar su seguridad y el acceso a la justicia de mujeres; niños, niñas y adolescentes; personas pertenecientes a pueblos indígenas; población migrante; refugiados; población LGTBI y personas con discapacidad.</t>
  </si>
  <si>
    <t>" Conforme al Plan de Operaciones de Carabineros de Chile, para la ejecución del Plan Nacional de Seguridad Pública y Prevención de la Violencia y el Delito”.
Donde se plasma en el programa Nº 6 “implementación Salas de Familia”, cuya descripción es consolidar un servicio 24 horas los 365 días del año, con personal
certificado y dependencias con mobiliario y tecnología adecuadas para otorgar una atención de calidad y diferenciada hacia
víctimas de delitos que afecten a los grupos vulnerables, entregando la responsabilidad a la EX-Zona de Prevención y Protección de la Familia de su ejecución siendo designada en representación de Carabineros de Chile como el ente encargado de coordinar las diferentes acciones con las autoridades gubernamentales para llevar a cabo la iniciativa ya mencionada, priorizándolas de acuerdo a los criterios de requerimiento local y vulnerabilidad social delictual” instalando hasta el año 2018, 60 Salas de Familia, las que fueron implementadas de forma gradual a razón de 20 por año."</t>
  </si>
  <si>
    <t>Programa de Seguridad Integrada para niños, niñas y adolescentes 24 Horas, es un sistema de detección temprana que tiene como objetivo contribuir en procesos de prevención, protección y control de situaciones de riesgo y escalada delincuencial, poniendo a disposición de los Municipios información valida, oportuna y confiable para que desplieguen su red y oferta programática. convirtiéndose además en una política de estado que permite el fortalecimiento y empoderamiento de las redes locales de atención y reparación de la infancia vulnerable.</t>
  </si>
  <si>
    <t>1. N° de protocolos para la protección de personas que integran grupos poblacionales específicos</t>
  </si>
  <si>
    <t>Se han impartido instrucciones a la totalidad del personal mediante Oficios, uno de ellos es el N° 372 de la DIOSCAR respecto de intervención policial con personas con discapacidad.</t>
  </si>
  <si>
    <t>Se encuentra en etapa de revisión el Manual de NNA el que fuera confeccionado por la otrora Zona Protec. y Prev. de la Familia.</t>
  </si>
  <si>
    <t>2. % de implementación de acciones de los protocolos</t>
  </si>
  <si>
    <t>Se ha implementado en un 100% las acciones propuestas en forma anual, no obstante se encuentran en periodo de aplicación y en ejecución</t>
  </si>
  <si>
    <t>En la actualidad , los Municipios adscritos al Programa alcanzan los 305, sin embargo, según mediciones del año 2019, solo el 40%, de los Municipios se encontraban ejecutando el Programa de forma optima, lo que se fue incrementando a la fecha contando actualmente con 306 Municipios ejecutando el programa.</t>
  </si>
  <si>
    <t>" Conforme al Plan de Operaciones de Carabineros de Chile, para la ejecución del Plan Nacional de Seguridad Pública y Prevención de la Violencia y el Delito”.
Donde se plasma en el programa Nº 6 “implementación Salas de Familia”, cuya descripción es consolidar un servicio 24 horas los 365 días del año, con personal certificado y dependencias con mobiliario y tecnología adecuadas para otorgar una atención de calidad y diferenciada hacia víctimas de delitos que afecten a los grupos vulnerables, entregando la responsabilidad a la EX-Zona de Prevención y Protección de la Familia de su ejecución siendo designada en representación de Carabineros de Chile como el ente encargado de coordinar las diferentes acciones con las autoridades gubernamentales para llevar a cabo la iniciativa ya mencionada, priorizándolas de acuerdo a los criterios de requerimiento local y vulnerabilidad social delictual” instalando hasta el año 2018, 60 Salas de Familia, las que fueron implementadas de forma gradual a razón de 20 por año."
• POR PARTE DEL MINISTERIO DEL TRABAJO, CONFORME SE INDICA:
- Conceptos asociados a trabajo infantil 
- Caracterización trabajo infantil
- Normativa nacional 
- Peores Formas de Trabajo Infantil: ESCNNA y trata de personas 
- ¿Cómo detectar y que hacer en casos de identificar trabajo infantil y trata de NNA
- Rol de Carabineros en la prevención del trabajo infantil y la trata de NNA.
POR PARTE DE LA OFICIAL ENCARGADA DEL ÁREA CAPACITACIÓN CONFORME SE INDICA:
- Ley de Responsabilidad Penal de los adolescentes infractores a la ley penal ley 20.084
- Manual de Procedimientos policiales con NNA
- Reglas generales a aplicar en procedimientos policiales con NNA
- Orden general 2785, procedimiento policial para proceder a dejar en libertad o entregar adulto responsable a los adolescente. 
- Reglas de Brasilia sobre acceso a la justicia de las personas en condición de vulnerabilidad"</t>
  </si>
  <si>
    <t>En funcionamiento hay 60 Salas de Familia, no existiendo presupuesto asignado para la implementación de otras para el año 2021. Oportunamente, se seleccionó y capacitó al personal encargado de las 60 Salas de Familia existentes. No obstante, el año 2019 no se realizó capacitación a ese personal, considerando que los recursos fueron destinados a la realización de auditorias a distintas Salas de Familia. Para el año 2021, se realizarán capacitaciones en modalidad on line para ese personal debido a la contingencia nacional.</t>
  </si>
  <si>
    <t>Trabajo en conjunto con la Dirección de Derechos Humanos</t>
  </si>
  <si>
    <t>Servicio de Atención Jurídica a personas y comunidades indígenas</t>
  </si>
  <si>
    <t>1. Servicio de Atención Jurídica en el que la Corporación ofrece orientación, asesoría y defensa gratuita a las personas y comunidades indígenas. Dicho servicio preferentemente atiende casos en donde se aplica el procedimiento especial indígena (Art. 56 Ley N° 19.253 que establece normas sobre protección, fomento y desarrollo de los indígenas, y crea la Corporación Nacional de Desarrollo Indígena), teniendo presente en su aplicación el Art. N° 1, inciso 2º de la Ley N° 19.253. 
Sus usuarios gozan del privilegio de pobreza, por el solo ministerio de la Ley, en materias judiciales. 
2. Contribuir al empoderamiento de las personas, familias y comunidades indígenas mediante entrega de información sobre el ejercicio de sus derechos en relación a los servicios de la Corporación y otros órganos del Estado, promoviendo la participación ciudadana en igualdad y sin discriminación, tendiendo a la democratización de los espacios públicos.</t>
  </si>
  <si>
    <t>Servicio de Atención al Ciudadano/a orientado a personas y comunidades indígenas</t>
  </si>
  <si>
    <t>Servicio de atención que informa a personas, comunidades, asociaciones y organizaciones indígenas sobre los beneficios de la red social pública y privada, que tramita y/o deriva sus solicitudes, conmemora sus hitos y los de la política indígena, e informa sobre los contenidos de las Leyes N° 19.253 que establece normas sobre protección, fomento y desarrollo de los indígenas, y crea la Corporación Nacional de Desarrollo Indígena y N| 20.249 que crea el espacio costero marino de los pueblos originarios, y de los instrumentos internacionales de derecho indígena suscritos por Chile, con especial orientación hacia aquellas personas y colectivos indígenas que, dada la falta de servicios con pertinencia étnica y lingüística, además de su marginalidad geográfica, no tienen la posibilidad de acceder a los servicios y beneficios con igualdad de oportunidades. 
Objetivo: Contribuir al empoderamiento de las personas, familias y comunidades indígenas mediante entrega de información sobre el ejercicio de sus derechos en relación a los servicios de la Corporación y otros órganos del Estado, promoviendo la participación ciudadana en igualdad y sin discriminación, tendiendo a la democratización de los espacios públicos.</t>
  </si>
  <si>
    <t>Mujeres</t>
  </si>
  <si>
    <t>Meta 1: Realizar las reformas institucionales y normativas necesarias para cumplir los estándares internacionales de derechos humanos de las mujeres</t>
  </si>
  <si>
    <t>Relevar el valor de los archivos de mujeres y género que forman parte de la documentación con que cuenta el Archivo Nacional</t>
  </si>
  <si>
    <t>Diseñar y ejecutar iniciativas, a través del incremento de fondos documentales, para difundir en organizaciones y espacios escolares el Archivo Mujeres y Género.</t>
  </si>
  <si>
    <t>Se ha desarrollado un proceso de estudio respecto a la ejecución de iniciativas de conversatorios sobre archivo y género a desarrollar durante el segundo semestre del presente año.</t>
  </si>
  <si>
    <t>Este año producto de las condiciones relacionadas al PMG y a la disminución de recursos producto de la situación sanitaria derivada del covid- 19, no se pudieron realizar exposiciones, ni talleres y jornadas de difusión previstas.
Sin embargo, como parte de las actividades de conmemoración de los 10 años del Archivo de Mujeres y Género del AN, se realizó un seminario abierto y se destinó el segundo número del libro Derecho a la memoria en donde se promueve la valoración a los DDHH en clave de género.</t>
  </si>
  <si>
    <t>1. N° de iniciativas diseñadas por año</t>
  </si>
  <si>
    <t>1.- “Feminismo, una mirada desde el Siglo XXI al Siglo XX”
2.- Conversatorios en torno al Archivo Mujeres y Género del Archivo Nacional</t>
  </si>
  <si>
    <t>2. N° de iniciativas ejecutadas por año</t>
  </si>
  <si>
    <t>1.- Exposición “Feminismo, una mirada desde el Siglo XXI al Siglo XX”, hall central de Archivo Nacional Histórico
14 de marzo/ 19:00 hrs.
“No histéricas, sino Históricas”.
Historia y actualidad del movimiento feminista.
27 de marzo/ 19:00 hrs.
“No nací mujer para morir por serlo”.
Lucha Feminista contra la violencia patriarcal.
17 de abril/ 19:00 hrs.
“Necesitamos de forma urgente una educación feminista y disidente”.
Desmontando el sexismo en la educación.
8 de mayo/ 19:00 hrs.
“Eso que llaman amor es trabajo no pago”.
Crítica estructural para una economía feminista.</t>
  </si>
  <si>
    <t>La conformación de un Archivo Nacional físicamente dividido en Archivo Histórico, Archivo de la Administración, Archivo Regional de Tarapacá y un Archivo Regional de la Araucanía, podría posibilitar la distribución de la iniciativa y actividades asociadas en cada una de sus sedes, lo que plantea un desafío para los próximo años para el presente compromiso.
Producto de la situación de pandemia y crisis económica, parte de los recursos asignados debieron ser devueltos por requerimientos del Ministerio de Hacienda, lo que impidió el cumplimiento de las actividades comprometidas. Sin embargo, para finalizar este año, el trabajo archivístico sobre los fondos de catalogación, clasificación y ordenamiento se concentrarán en el Fondo "Trabajos y estudios Lésbicos" y "Fondo Maxine Low (DDHH)", que se realizará durante lo que resta de noviembre y diciembre.
Este año 2021 se ha trabajado en el inventario del Fondo Registro de tomas Feministas, y en la organización de la conmemoración de los 10 años (Noviembre) del Archivo de Mujer y género. En agosto se lanzará el libro Derecho a la Memoria relacionado a Archivos y conflictos de género. Se contempla además la realización de un seminario y una exposición virtual en la que se pondrán de relieve reflexiones y avances en estas temáticas desde una mirada archivística.</t>
  </si>
  <si>
    <t>Conversatorios en torno al Archivo Mujeres y Género del Archivo Nacional</t>
  </si>
  <si>
    <t>Publicación de artículos en libro Derecho a la Memoria. Conmemoración 10 años del Archivo de Mujer y Género</t>
  </si>
  <si>
    <t>Colaboración Fundación Casa La Morada
Sindicato de Casas Particulares</t>
  </si>
  <si>
    <t>Actividad contemplada en el marco del Programa de Mejoramiento de la Gestión y Equidad de Género.</t>
  </si>
  <si>
    <t>Implementación de la Ley N° 21.030 sobre despenalización de interrupción voluntaria del embarazo en tres causales a través de la dictación de normativa y protocolo necesarios y capacitación a los equipos de salud</t>
  </si>
  <si>
    <t>Implementación de Ley N° 21.030 sobre despenalización de interrupción voluntaria del embarazo en tres causales, con las siguientes iniciativas:
1. Dictación de la Norma Técnica que la regirá, y del protocolo que regulará la Objeción de Conciencia.
2. Habilitación de 69 Policlínicos de Alto Riesgo Obstétrico del país, para derivación de casos.
3. Capacitación a los equipos de salud.</t>
  </si>
  <si>
    <t>Determinación de un Modelo de Atención específico para las usuarias de la Ley 21.030: En el marco del modelo de atención integral promovido por el MINSAL, se definió como Modelo del Acompañamiento Integral en la Interrupción voluntaria del embarazo por tres causales, aquel que debe asegurar el acceso, oportunidad, calidad y seguridad de la atención, resguardando la continuidad del proceso y relevando el apoyo psicológico y social, evitando la re victimización, en un ambiente de respeto y confidencialidad. Así mismo, se definió que los centros responsables del manejo y seguimiento de estos casos serán, las Unidades de Alto Riesgo Obstétrico (ARO), a lo largo del país, que corresponden a 69 ARO ubicadas en los establecimientos de la red pública de salud.</t>
  </si>
  <si>
    <t>Provisión de Recurso Humano, Fármacos, Insumos y Equipamiento según necesidad de los 69 ARO de la red pública de salud. Provisión de Cargos: destinados para otorgar las prestaciones del Programa de Acompañamiento, los cuales se encuentran respaldados en la Ley de Presupuesto 2018. La distribución consideró Recurso Humano para los 69 Centros de ARO de la Red Pública de Salud, de los siguientes profesionales: 22 Hrs. Trabajador(a) Social, (Ley 18.834), 22 Hrs. Psicólogo(a), (Ley 18.834), 11 hrs. Psiquiatra, (Ley 19.564). Durante el 2019 se destinaron cargos de trabajador/a social y Psicóloga/o para el Hospital de Parral, con lo cual se implementa el establecimiento número 70 que realiza prestaciones IVE. Provisión de Equipamiento: Se realizó la compra de 6 ecógrafos de alta resolución, según los siguientes criterios de priorización: nivel de complejidad del establecimiento, presencia recursos humanos especializados, ausencia equipos (catastro nacional), disponibilidad de ecógrafos en la red del Servicio de Salud.
Actualmente los 6 ecógrafos de alta resolución se encuentran recepcionados, en los siguientes establecimientos:
Hospital Dr. Juan Noé Crevanni, Hospital de Hospital José del Carmen, Hospital Carlos Van Burenla, CRS Cordillera,
Hospital Herminda Martin de Chillán y Hospital Gran Benavente. Adicionalmente, para los siguientes servicios de salud, SS. Metropolitano Sur Oriente (Hospital Sótero del Río), SS Coquimbo (Hospital La Serena) y SS. Valdivia (Hospital de Valdivia), se destinaron M$ 230.000, para la incorporación de equipamiento para implementar 3 laboratorios citogenéticos y equipamiento para la toma de biopsia de vellosidades coriales.
El año 2020 se otorgaron 3 cargos 44 horas para TENS y 3 cargos 44 horas para Tecnólogo/a Médico/a para cada uno de los laboratorios implementados. Provisión de Medicamentos e Insumos: Se realizó adquisición y distribución de Dispositivos AMEU y las respectivas cánulas para los 69 Centros de Atención de Especialidad (ARO) existentes a lo largo del país, se realizó de forma centralizada. Así como también la provisión de fármacos. Dispositivos AMEU: 548 Kit (Jeringa y Set de Cánulas) primera distribución. 5110 Cánulas y 192 Jeringas de AMEU (segunda distribución). MIFEPRISTONE (2498 comprimidos) MISOPROSTOL. (82.000 comprimidos). LA COMPRA CENTRALIZADA DE FARMACOS FUE REALIZADA A TRAVES DE AUTORIZACION TRANSITORIA PARA IMPORTACION para el año 2018. Durante el 2019 y 2020 se otorgó presupuesto a cada uno de los 29 Servicios de Salud para la compra de insumos y medicamentos.</t>
  </si>
  <si>
    <t>1. Norma Técnica publicada</t>
  </si>
  <si>
    <t>1. Norma Técnica N° 197, aprobada por Resolución Exenta N° 129 del 02 de febrero 2018. Publicada en página web Minsal mismo día.</t>
  </si>
  <si>
    <t>2. % de políclínicos de alto riesgo obstétrico implementados, del total de 69 comprometidos</t>
  </si>
  <si>
    <t>2. Se implementa en el 100% de los policlínicos de alto riesgo obstétrico de la red pública de salud, por medio de la provisión de cargos, fármacos, insumos y equipamiento comprometidos.</t>
  </si>
  <si>
    <t>Durante el 2019 se implementa un nuevo policlínico al listado comprometido quedando en 70 los establecimientos que realizan prestaciones IVE.</t>
  </si>
  <si>
    <t>3. % de funcionarias y funcionarios de policlínicos de alto riesgo obstétrico capacitados</t>
  </si>
  <si>
    <t>Durante noviembre del año 2017 se da inicio a Plan de Capacitación para Implementación de la Ley 21.030 en red pública de salud, dando continuidad en el año 2018. Este Plan ha contemplado diversas herramientas. Capacitación presencial en dos fases, así como también curso por plataforma SIAD a distancia.
La Capacitación presencial se realizó entre los meses de noviembre y diciembre de 2017. Contempló 3 actividades específicas: (2 TEORICAS + 1 PRACTICA) Total de participantes Actividades TEÓRICAS: 683 personas, incorpora equipos directivos de los Servicios y SEREMIS de Salud y equipos clínicos de los 69 ARO. Total de participantes Actividad PRÁCTICA: 123 profesionales. Curso de Capacitación por
Plataforma SIAD: “Género y Salud: Herramientas para el Acompañamiento en la Interrupción Voluntaria del Embarazo en 3 causales. (2 ejecuciones 2018: 262 inscritos) (1 ejecución 2019: 138 cupos)
Curso de Capacitación por
Plataforma SIAD: “Modelo de Atención Integral en el Marco de la Ley 21.030”, 2 ejecuciones el 2019: total 202 participantes. Para el año 2020 se realiza primera ejecución con un total de 303 inscritos, pendiente segunda ejecución..</t>
  </si>
  <si>
    <t>Este indicador está mal planteado, no tenemos como definir el universo de funcionarios de ARO, ya que hay ambulatorios y hospitalarios y no hay plataforma que lleve esto con certeza, recomiendo colocar número de funcionarios de servicios de obstetricia y ginecología capacitados.</t>
  </si>
  <si>
    <t>Presupuesto 2017: M$ 1.617.918 Presupuesto 2018: M$ 3.393.949 Presupuesto 2019: M$ 3.120.953 Presupuesto 2020: Ley Presupuesto N° 21.192 cambia nueva estructura presupuestaria, IVE no se encuentra con recursos marcados para este año.</t>
  </si>
  <si>
    <t>Los presupuestos se transfieren completos a los servicios de salud y a las subsecretarías cuando corresponde, desde aquí no vemos ejecución presupuestaria. Para el 2020 por la nueva Ley de presupuesto, IVE está dentro de las líneas programáticas de continuidad PPI sujetas a informar mensualmente el gasto ejecutado por los Servicios de Salud.</t>
  </si>
  <si>
    <t>Durante el primer semestre 2019 se han realizado visitas de acompañamiento en terreno de los siguientes servicios de salud: SS. Arica, SS Chiloé, SS. Atacama y SS. Magallanes.</t>
  </si>
  <si>
    <t>Impresión de Folletería: A finales del 2018 se envió a imprimir material de difusión respecto de la Ley 21.030, con el fin de apoyar a la ciudadanía en la toma de conocimiento de la misma, se contemplan: - Afiches de 70 * 50cms (15.000 unidades, para las 69 Unidades de ARO, Servicios de Salud y 572 CESFAM) - Volantes: (175.000 unidades, para para las 69 Unidades de ARO, Servicios de Salud y 572 CESFAM) - Se realiza distribución a los 29 Servicios de Salud, a los 69 establecimientos que tiene unidad de alto riesgo obstétrico y a los 572 CESFAM y 16 SEREMIS de salud. En la actualidad ese material ya se ha distribuido completamente y se ha ido entregando progresivamente en los niveles locales a la población objetivo.
El 2020 se contemplan y distribuyen Afiches de 70 * 50cms (20.000 unidades, para las 69 Unidades de ARO, Servicios de Salud y 572 CESFAM) - Volantes: (250.000 unidades, para para las 70 Unidades de ARO, Servicios de Salud y 572 CESFAM) - Se realiza distribución a los 29 Servicios de Salud, a los 70 establecimientos que tiene unidad de alto riesgo obstétrico y a los 572 CESFAM y 16 SEREMIS de salud.</t>
  </si>
  <si>
    <t>• Consejo Consultivo: 
Participación en cinco Consejos Consultivos de Género y Salud:
10 de agosto 2018 con el tema “Presentación sobre los avances en la implementación de la Ley IVE”, 30 octubre de 2018 del presente con el tema “Reglamento para ejercer Objeción de Conciencia según lo dispuesto en el artículo 119 ter del Código Sanitario”, 
14 marzo de 2019, “avances 2018 y desafíos 2019 en la implementación de la Ley IVE. 13 de diciembre de 2019 con el tema “Dificultades de la implementación de la Ley. 30 de enero de 2020 con el tema “Actualización en la Implementación de la Ley 21.030”,</t>
  </si>
  <si>
    <t>FISCALIA NACIONAL, SERVICIO MEDICO LEGAL y SERNAMEG</t>
  </si>
  <si>
    <t>1.- Equipo Fuerza de Trabajo para la Implementación de la Ley 21.030: Cenabast, ISP, Seremi RM, Fonasa, Superintendencia de Salud, Ministerio de Salud.
2.- Mesa Fiscalía Nacional -SML - MINSAL</t>
  </si>
  <si>
    <t>Consejo Consultivo de Género, Respuesta a Solicitudes de Transparencia y Respuestas al Congreso Nacional.</t>
  </si>
  <si>
    <t>Política Integral con enfoque de género para la educación</t>
  </si>
  <si>
    <t>Diseño, elaboración, validación, publicación e implementación de una Política de Género para el sistema educacional que posibilite fortalecer la transversalización del enfoque de igualdad de género e inclusión de la diversidad sexual en las políticas y programas del Ministerio de Educación y de las instituciones del sector educativo. 
Este es un enfoque integral que busca actualizar y consensuar el marco normativo y conceptual sobre perspectiva de género en educación.</t>
  </si>
  <si>
    <t>Ministerio de la Mujer y la Equidad de Género; Superintendencia de Educación; Agencia de Calidad de la Educación; Consejo Nacional de Educación</t>
  </si>
  <si>
    <t>Creación de la comisión “Por una Educación con Equidad de Género”</t>
  </si>
  <si>
    <t>Creación del Consejo Técnico Asesor, organismo que trabajará por una Política Integral con enfoque de Género para la Educación</t>
  </si>
  <si>
    <t>1. Política elaborada, validada y publicada en la web ministerial</t>
  </si>
  <si>
    <t>En diseño</t>
  </si>
  <si>
    <t>La comisión “Por una Educación con Equidad de Género” termino sus sesiones en diciembre de 2018 y publicó el documento final el día 31 de Enero de 2019. En este documento se establece en la Línea de Trabajo E.- Estrategias e Instrumentos Institucionales para la mejora de Calidad y Equidad en el Sistema Educacional Chileno, la siguiente medida N° 33: Crear mecanismos de articulación
estratégica: Consejo Técnico Asesor
de Género y Educación que integre
transversalmente el enfoque de género en
todas las políticas, planes y programas del
Ministerio de Educación buscando evitar
posibles estereotipos de género.</t>
  </si>
  <si>
    <t>2. % de avance de acuerdo a cronograma disponible</t>
  </si>
  <si>
    <t>Etapa de Diseño completamente terminada. Durante 2021 se realizará la convocatoria y constitución del Consejo.
2020-2021Por contingencia COVD- 19 y las urgencias y nuevas tareas que implicó para MINEDUC se dejará pendiente la constitución del consejo asesor.</t>
  </si>
  <si>
    <t>Durante 2019 se formuló el mecanismo de participación para avanzar en la institucionalización de la perspectiva de género en educación, documento que se adjunta.
El año 2020 y lo que va del 2021, la contingencia COVID-19, ha implicado urgencias y nuevas tareas que han alterado las planificaciones y compromisos. Por esta razón se dejará pendiente la constitución del consejo asesor, la cual eventualmente podría continuarse en ciclo siguiente del PNDH.
Se adjunta la publicación de los resultados de la mesa de género implementada durante el año 2018.</t>
  </si>
  <si>
    <t>Convocatoria del Consejo Técnico Asesor durante 2021</t>
  </si>
  <si>
    <t>Constitución y funcionamiento del Consejo Técnico Asesor durante el 2021.</t>
  </si>
  <si>
    <t>La propuesta de constitución del Consejo Técnico Asesor ha sido validada por la sectorialista de Educación del Ministerio de la Mujer y Equidad de Género: Marcela Gutierrez, profesional de la División de Políticas de Igualdad.</t>
  </si>
  <si>
    <t>Cumplimiento resolución 1325 del Consejo de Seguridad de Naciones Unidas y posteriores, sobre mujer, paz y seguridad</t>
  </si>
  <si>
    <t>Implementación del Segundo Plan de Acción Nacional para la implementación de la resolución del Consejo de Seguridad de Naciones Unidas 1325/2000, el que se estructura en cuatro áreas temáticas: prevención, participación, protección y socorro y recuperación.</t>
  </si>
  <si>
    <t>Ministerio de Defensa Nacional - Subsecretaría de Defensa</t>
  </si>
  <si>
    <t>Ministerio de Relaciones Exteriores; Ministerio de la Mujer y Equidad de Género; Ministerio del Interior y Seguridad Pública</t>
  </si>
  <si>
    <t>La Mesa Interministerial de la Resolución 1325 ( integrada por Ministerio de Relaciones Exteriores, del Ministerio de Defensa Nacional y del Ministerio de la Mujer y la Equidad de Género.) ha continuado desarrollando sesiones en la que se ha evaluado el cumplimiento del Segundo Plan de Acción Nacional para la implementación de la Resolución 1325/2000, y se planificó la agenda de trabajo para el diseño del Tercer Plan de Acción Nacional para la implementación de la Resolución 1325/2000. Este trabajo ha consistido en la elaboración de insumos por parte de la mesa para el proceso de diseño del nuevo Plan.</t>
  </si>
  <si>
    <t>Durante el funcionamiento de la Mesa Interministerial de la R. 1325 se han realizado diversas actividades de capacitación interna y difusión de la Resolución 1325/2000. Así, durante el año 2020, además de las sesiones periódicas de la Mesa Interministerial, sus integrantes han participado en las siguientes actividades, :
En sesión periódica de la Mesa Interministerial, se contó con la exposición de la Mayor del Ejército Javiera Hormazábal sobre Resolución 1325/2000 en las Fuerzas Armadas (25 de noviembre del 2020)
Participación de integrantes de la Mesa en reunión de "RED DE MUJERES MEDIADORAS DEL CONO SUR", organizada por la Dirección de la Mujer y Asuntos de Género de la Cancillería Argentina.
Participación de integrantes de la Mesa en curso "Introducción a las operaciones de paz y gestión de crisis", organizado por Centro Conjunto para Operaciones de Paz de Chile.
Participación en exposición del Ministro de Defensa, Sr. Mario desbordes, "Agenda del Ministerio de defensa Nacional en Seguridad Internacional y Resolución 1325, a 20 años de su formulación" , en contexto de inauguración de la catedra " Globalización y Seguridad Internacional", del Instituto de Estudios Internacionales de la Universidad de Chile.
Participación en Seminario "Chile a 20 Años de la Resolución 1325 del CSNU. Oportunidades, Aprendizajes y Desafíos para el Escenario Actual", organizado por el Ministerio de Relaciones Exteriores,
Las ramas de la Defensa más el Estado Mayor Conjunto han incorporado dentro de sus mallas curriculares las materias referidas a la Res. 1325, además de proponer iniciativas como por ejemplo de la Armada de Chile referida a proponer una "Directiva" que imparta directrices, orientaciones y regule la participación de mujeres en Operaciones de Paz", precisamente para contribuir al cumplimiento de II Plan de Acción Nacional para la Implementación de la Resolución N° 1325.</t>
  </si>
  <si>
    <t>1. % de Cumplimiento indicadores segundo plan de acción nacional</t>
  </si>
  <si>
    <t>100% de cumplimiento del Segundo Plan de Acción Nacional para la implementan de la Resolución del Consejo de Seguridad de la Organización de las Naciones Unidas 1325/2000.
A título ejemplar es posible referir que:
1.- Armada de Chile.
Ha incorporado los contenidos de la Res. 1325 en la Asignatura de Derecho, impartida en la Escuela Naval "Arturo Prat", para los cadetes del 4° año. También se imparte la asignatura de "Educación Cívica", en la Academia Politécnica Naval, para quienes cursan "Mando para Gente de Mar" y la asignatura "Derecho Internacional Marítimo, Juego Operacional y Guerra Conjunto", incluido en la formación del Curso de Estado Mayor. 
Agrega Armada de Chile que también ha implementado capacitaciones en el ámbito de la sanidad dirigida a quienes son desplegados en operaciones de paz para tratar temas de salud sexual que se relacionan con actividades de prevención contenidas en la Res, 1325.
2.- Fuerza Aérea de Chile
En el ámbito de la prevención relacionado con la Res. 1325, cuenta con 5 asignaturas que abordan las temáticas respectivas y durante el año 2020 efectuó dos capacitaciones sobre el tema. Además de contemplar la realización de un seminario anual en este caso "VI Seminario de los Colegios de la Defensa Iberoamericana : Mujeres, Paz y Seguridad, Perspectiva de Género en las Fuerzas Armadas", un artículo académico en la Academia Politécnica Aeronáutica, denominado "Propuesta de un Programa de Introducción de Misiones de Paz, dirigido a Cadetes de la Escuela de Aviación", más trabajos de investigación asociados al Curso de Estado Mayor como "Participación de la Mujer en Misiones de Paz. Proposición de un modelo de entrenamiento institucional que considere las fortalezas del personal femenino para su participación en misiones de paz".
También cuenta durante el año 2020 la difusión de las nuevas medidas adoptadas en la "Estrategia de Paridad de Género 2018-2028 Operaciones de Paz ONU".
Finalmente Armada respecto de uno de sus objetivos estratégicos como es "Fomentar la participación de las mujeres en operaciones de paz en conformidad a la res. 1325", declara al año 2020, un cumplimiento total, en tanto haber incorporado al 100% de la dotación de mujeres. [Los porcentajes de dotación corresponden al cupo que se le asigna a la Institución en conjunto con Ejército y Armada].
3.- El Estado Mayor Conjunto
Declara que el número de mujeres desplegadas en año 2020 en Operaciones de Paz son (2), de las cuales una de ellas se mantendrá hasta noviembre de 2021.
Informa además que para el año 2021, CECOPAC participó en el seminario internacional "Mujer, Paz y Seguridad: Rol de la mujer en el contexto de la pandemia COVID - 19" realizado virtualmente de manera conjunta con Ministerio de la Defensa del Perú y CECOPAZ-Perú.
Durante el año 2020 también se incluyó en la malla curricular se incluye la asignatura "Mujer, paz y seguridad", que ha sido incorporado en todos los cursos de pre despliegue de los uniformados a sus misiones.
También el año 2020 participó a través de una expositora en el seminario "Mujeres, Paz y Seguridad, Chile a 20 años de la Res. 1325, oportunidades, aprendizajes y desafíos en el escenario actual", seminario organizado por MINREL..
Destaca además artículo publicado en la 6° Edición de la Revista Países de América Latina en operaciones de paz, historial, actualidad y prospectiva ALCOPAZ 2020, denominado "Las mujeres uniformadas en operaciones de paz, sus logros y brechas por acortar: una mirada a 20 años de la Res. 1325".
Para el año 2021 proyecta:
- Recibir una invitación e Colombia para que Chile envíe un experto en la capacitación de la res, 1325.
- Declara en el mes de marzo de 2021 haber efectuado una reunión por video conferencia con la Coordinadora del Curso de Género de la División de Estudios y Capacitación del Ministerio de la Mujer y Equidad de Género con el objeto de estrechar lazos e intercambiar experiencias en materias de capacitación.</t>
  </si>
  <si>
    <t>El porcentaje de cumplimiento ha sido calculado a partir de los informes entregados por las instituciones de las Fuerzas Armadas en relación a los objetivos estratégicos del Segundo Plan de Acción Nacional para la implementan de la resolución del Consejo de Seguridad de la Organización de las Naciones Unidas 1325/2000.</t>
  </si>
  <si>
    <t>Continuar sesionando con el Comité Interministerial para la Resolución 1325, integrado por el Ministerio de Relaciones Exteriores, Ministerio del Interior y Seguridad Pública, Ministerio de Defensa Nacional y Ministerio de la Mujer y de Equidad de Género.</t>
  </si>
  <si>
    <t>Comenzar el diseño del Tercer Plan de Acción Nacional para la implementación de la Resolución 1325 para su aprobación .</t>
  </si>
  <si>
    <t>El Segundo Plan de Acción Nacional para la implementación de la Resolución 1325 contempla la existencia de un Comité Interministerial que estará a cargo de la coordinación de su cumplimiento. Este Comité está integrado por representantes del Ministerio de Relaciones Exteriores, del Ministerio de Defensa Nacional y del Ministerio de la Mujer y la Equidad de Género.</t>
  </si>
  <si>
    <t>Implementación del Modelo de protocolo latinoamericano de investigación de las muertes violentas de mujeres por razones de género (femicidio/feminicidio)</t>
  </si>
  <si>
    <t>1. Capacitación de peritos y peritas del departamento técnico de tanatología para la adecuada aplicación del Modelo de protocolo latinoamericano de investigación de las muertes violentas de mujeres por razones de género (femicidio/ feminicidio).
2. Difusión y sensibilización para actores relevantes del sistema de administración de justicia y funcionarios y funcionarias del Servicio Médico Legal respecto del protocolo.
3. Actividades de coordinación intersectorial para la adecuada implementación de los protocolos.</t>
  </si>
  <si>
    <t>Servicio Nacional de la Mujer y la Equidad de Género; Policía de Investigaciones</t>
  </si>
  <si>
    <t>Participación en Circuito Intersectorial de Femicidio (CIF), a nivel Nacional y Regional</t>
  </si>
  <si>
    <t>1. Curso E-Learning del "Protocolo Latinoamericano de Investigación de Muertes Violentas de Mujeres por razones de género como herramienta pericial".
2. Curso E-Learning VCM 2020 "Herramientas para el Abordaje de la Violencia contra las Mujeres desde una Perspectiva de Género y Derechos Humanos".
3. Curso E-Learning de "Inducción a las Políticas Pro-Equidad de Genero".
4. Curso E-Learning de “Introducción a la Investigación Forense del Femicidio en contexto de violencia de género”.</t>
  </si>
  <si>
    <t>1. N° de investigaciones de muertes violentas de mujeres por razones de género realizadas por año de acuerdo al protocolo latinoamericano</t>
  </si>
  <si>
    <t>36 femicidios consumados calificados, 18 femicidios tentados calificados y 146 femicidios Frustrados calificados, a la fecha 02.12.2021</t>
  </si>
  <si>
    <t>La gestión se realiza en coordinación con las instituciones integrantes del Circuito Intersectorial de Femicidio (CIF): SERNAMEG, Carabineros de Chile, SENAME, Programa Apoyo a Víctimas de la Sub. De Prevención del Delito, PDI y SML.</t>
  </si>
  <si>
    <t>2. Cantidad de peritos/as capacitados por año</t>
  </si>
  <si>
    <t>un total de 103 peritos capacitados en el periodo 2021 
La realización de cursos en modalidad E-Learning en el periodo 2021
1. "Protocolo Latinoamericano de Investigación de Muertes Violentas de Mujeres por razones de género como herramienta pericial". Realizado desde el 15 al 21 de Marzo de 2021, con la asistencia de 23 funcionarios a nivel nacional.
2. "Herramientas para el Abordaje de la Violencia contra las Mujeres desde una Perspectiva de Género y Derechos Humanos" se impartió desde el 31 de mayo al 31 octubre de 2021, con la asistencia de 21 funcionarios a nivel nacional. 
3. "Inducción a las Políticas Pro-Equidad de Genero" se impartió entre julio y agosto de 2021, con la asistencia de 23 funcionarios a nivel nacional.
4. “Introducción a la Investigación Forense del Femicidio en contexto de violencia de género”. Realizado entre el 8 al 14 de marzo de 2021. con la asistencia de 39 funcionarios a nivel nacional.</t>
  </si>
  <si>
    <t>los objetivos del curso, actualizar conocimientos y experiencias respecto a temáticas de género y Derechos Humanos.
Curso en modalidad a distancia para la formación en la realización de pericias de lesiones y tanatología conforme a los lineamientos del Protocolo Latinoamericano de Investigación de Muertes Violentas por Razones de Género y la atención de víctimas directas e indirectas de violencia física extrema hacia las mujeres con enfoque de género, derechos humanos y victimológico.</t>
  </si>
  <si>
    <t>Según consta en la Resolución Exenta N° 905 del 20 de abril de 2021, donde se aprueba protocolos periciales tanatologicos, en el cual esta incluido el Protocolo en caso de Sospecha de Femicidio donde se aplica el Modelo Latinoamericano de Investigación de muertes violentas de Mujeres por Razones de Género, ha sido un gran aporte para los peritos del área.</t>
  </si>
  <si>
    <t>reuniones mensuales de coordinación junto con el Circuito Intersectorial de Femicidio, el cual permite ampliar una mejora continua en la atención y apoyo a victimas indirectas de delitos de femicidio.</t>
  </si>
  <si>
    <t>Las capacitaciones en general a los funcionarios del Servicio Medico Legal, permite ampliar las posibilidades de mejorar la atención y apoyo en las primeras diligencias a víctimas indirectas de delitos de alta gravedad por violencia extrema de género, acercando con ello la entrega oportuna y pertinente de información, orientación y atención psicológica, permitiéndole a la ciudadanía un adecuado ejercicio de sus derechos.</t>
  </si>
  <si>
    <t>Acción Estratégica N° 1:
Reuniones ordinarias y extraordinarias, a nivel Nacional y Regional, del CIF, (SPD, SERNAMEG, SENAME, PDI y CARABINEROS)
Acción Estratégica N° 2:
(SernamEG), coordinación interinstitucional entre dicho organismo y el SML, con el objetivo de planificar el curso E-learning “Herramientas para el Abordaje de la Violencia Contra las Mujeres” impartido por SernamEG en alianza con la Universidad de Concepción.
Coordinador con División de Estudios y Capacitación, Subse. de la Mujer y la EG por curso " Inducción a las políticas pro equidad de Género"</t>
  </si>
  <si>
    <t>Informe Anual 2020
acta de asistencia de cada reunión realizada
resoluciones exentas de las capacitaciones</t>
  </si>
  <si>
    <t>Realizar un estudio sobre el impacto de variables de Género en la Movilidad</t>
  </si>
  <si>
    <t>Describir cuantitativa y cualitativamente la movilidad, desagregando por género su desarrollo en el transporte público en Chile.
Los resultados del estudio serán difundidos para que los hallazgos puedan ser incorporados en la elaboración y evaluación de políticas y acciones del Ministerio.</t>
  </si>
  <si>
    <t>Subsecretaría de la Mujer y la Equidad de Género</t>
  </si>
  <si>
    <t>Análisis cuantitativo de movilidad de transporte urbano con enfoque de género para el Ministerio de Transporte y Telecomunicaciones realizado enntre 2018 y 2019, sobre las Encuestas Origen Destino EOD de las regiones Metropolitana, Concepción y Valparaíso.</t>
  </si>
  <si>
    <t>El estudio aborda un análisis con enfoque de género en la movilidad de transporte urbano para las regiones Metropolitana, Concepción y Valparaíso. Para tales fines, se sirve de un análisis secundario de las Encuestas Origen Destino de Viajes de dichas regiones. 
El análisis de estas encuestas se enfoca desde la perspectiva de género, principalmente apuntando a levantar información sobre las brechas y desigualdad que sufren las mujeres en el acto cotidiano de movilizarse de un lugar hacia otro mediante distintos medios de transporte.
Asimismo, hace revisión de algunas investigaciones realizadas en diferentes países latinoamericanos, y también hace un levantamiento de experiencias nacionales e internacionales de políticas públicas para este problema y cómo ha sido abordado desde las particularidades y generalidades de cada situación en cada país.</t>
  </si>
  <si>
    <t>Durante este periodo no se han presentado nuevos estudios al respecto.</t>
  </si>
  <si>
    <t>Implementación del Plan Nacional para la Gestión del Riesgo de Desastres</t>
  </si>
  <si>
    <t>Incorporar el enfoque de género de manera transversal en los productos afines definidos en acciones estratégicas del Plan Nacional para la Gestión de Riesgo 2019-2030.</t>
  </si>
  <si>
    <t>Ministerio de la Mujer y Equidad de Género - Servicio Nacional de la Mujer y Equidad de Género y Direcciones Regionales</t>
  </si>
  <si>
    <t>1. N° acciones estratégicas con enfoque de género / N° de acciones estratégicas definidas en el Plan Nacional para la Gestión de Riesgo de Desastre 2019 - 2030</t>
  </si>
  <si>
    <t>La Política Nacional para la Reducción del Riesgo de Desastres 2020­-2030 y el Plan Estratégico Nacional para la Reducción del Riesgo de Desastres 2020­-2030 han sido aprobados por decreto supremo y decreto exento, respectivamente. 
12 de 74 acciones estratégicas del Plan Estratégico Nacional comprometen enfoque de género (16%). De ellas, 2 hacen referencia directa al enfoque de género (pertinencia explícita), mientras que 10 responden a instrumentos y acciones en las que el enfoque de género y el enfoque de derechos se encuentran transversalizados (pertinencia implícita), según dispone explícitamente la Política Nacional para la RRD 2020-2030.</t>
  </si>
  <si>
    <t>Tras la aprobación y oficialización forma de la Política Nacional para la Reducción del Riesgo de Desastres 2020-­2030 y el Plan Estratégico Nacional para la Reducción del Riesgo de Desastres 2020-­2030, la acción puede darse por completada.</t>
  </si>
  <si>
    <t>Acción completada.</t>
  </si>
  <si>
    <t>Reuniones de trabajo desde el año 2017 al 2018 en torno a una Mesa intersectorial denominada Fortalecimiento Institucional (primer eje de Hyogo, que siguió operativo).
Apoyo de una consultora técnica de la UNDRR en la etapa final para la formulación de indicadores que fueron revisados y validados por un equipo interdisciplinario de ONEMI.</t>
  </si>
  <si>
    <t>Mesa intersectorial denominada Fortalecimiento Institucional.</t>
  </si>
  <si>
    <t>Meta 2: Garantizar la vida libre de violencia a las mujeres en forma integral tanto en los espacios públicos como privados</t>
  </si>
  <si>
    <t>Revisión y asesoría con perspectiva de género a ministerios y servicios públicos de los protocolos contra el acoso sexual y laboral</t>
  </si>
  <si>
    <t>Revisión de cumplimiento de implementación de protocolos para estandarizar procedimientos que incorporan enfoque de género. 
Sensibilización y formación de la personas responsables de la aplicación de los protocolos de los Ministerios y Servicios.</t>
  </si>
  <si>
    <t>Direción Nacional del Servicio Civil</t>
  </si>
  <si>
    <t>El año 2018 se elabora y se lanza el Instructivo Presidencial (IP) sobre igualdad de oportunidades, prevención y sanción del maltrato, acoso laboral y acoso sexual en los ministerios y servicios de la administración del Estado. 
El mismo año se realiza la comunicación a los Servicios Públicos para implementar el IP. Para esto se realizó:
- 3 jornadas de sensibilización y difusión dirigida a 260 instituciones (2018).
- Asesoría a 256 Servicios Públicos para la elaboración del procedimiento o adecuación si es que contaban con uno (2019).</t>
  </si>
  <si>
    <t>1. N° de acciones realizadas para la incorporación de la perspectiva de género en los protocolos</t>
  </si>
  <si>
    <t>El avance en este proceso se ha visto afectado por la pandemia.</t>
  </si>
  <si>
    <t>Con Servicio Civil, 23 Ministerios y Servicios Públicos</t>
  </si>
  <si>
    <t>Mesa de trabajo con el Servicio Civil.</t>
  </si>
  <si>
    <t>Gestionar sistema de indicadores de violencia contra la mujer</t>
  </si>
  <si>
    <t>En el ámbito de la información y conocimiento en violencia contra las mujeres, y con el propósito de recopilar estadísticas y demás información sobre las causas, consecuencias y frecuencia de la violencia contra las mujeres, se diseñará e implementará un Sistema Integrado de Información en Violencia contra las Mujeres. Sus objetivos específicos son:
1. Producir, registrar y generar información integral para el diseño, ejecución y evaluación de políticas y programas en violencia contra las mujeres;
2. Elaborar un registro compartido de casos de violencia contra las mujeres y de femicidios;
3. Generar y difundir nuevo conocimiento sobre la violencia contra las mujeres en Chile.</t>
  </si>
  <si>
    <t>Ministerio del Interior y Seguridad Pública; Instituto Nacional de la Juventud; Ministerio de Desarrollo Social y Familia; Ministerio Público; “Circuito Intersectorial de Femicidio” (CIF)</t>
  </si>
  <si>
    <t>En el 2018, se desarrolla un convenio entre diversas instituciones del Estado y CEPAL para el diseño e implementación de plataforma digital para registro de indicadores de violencia contra la mujer en la web del Ministerio de la Mujer y la Equidad de Género. La plataforma se alojó en https://redatam.minmujeryeg.gob.cl/ y se mantuvo activa hasta el año 2020. El sitio web debió descontinuarse en 2021 por decisiones de focalización y asignación presupuestaria.</t>
  </si>
  <si>
    <t>1. Base datos actualizada</t>
  </si>
  <si>
    <t>La base de datos se encuentra actualizada</t>
  </si>
  <si>
    <t>Existe una base de datos que ser va actualizando con los distintos indicadores que reportan de manera periódica las instituciones.</t>
  </si>
  <si>
    <t>Sin perjuicio de que el sitio web https://redatam.minmujeryeg.gob.cl/ ya no esté operativo, la División de Estudios y Capacitaciones en Género tiene diversos acuerdos de reportería periódica en materia de violencia contra las mujeres con las principales instituciones vinculadas. De esta manera, la División cuenta con un set de indicadores de violencia que se van actualizando periódicamente con el fin de generar insumos e información para las autoridades del Ministerio en el diseño de política públicas. Dicho set contempla: Número de llamadas recibidas en el Fono Orientación en Violencia 1455 de SERNAMEG; Número de llamadas recibidas en Fono Familia 149 de Carabineros; Número de llamadas recibidas en el Fono 134 de la PDI; Número de sesiones recibidas en el WhatsApp +569 9700 7000 se SERNAMEG; Número de denuncias recibidas por delitos VIF y de abuso sexual en Fiscalía, entre otros.
Dicho set contempla: número de llamadas recibidas en el Fono de Orientación en Violencia 1455 de SernamEG; Número de llamadas recibidas en el Fono Familia 149 de Carabineros; Número de llamadas recibidas en el Fono 134 de la PDI; Número de sesiones recibidas en el WhatsApp +569 9700 7000 de SernamEG; Número de denuncias recibidas por delitos VIF y de abuso sexual en Fiscalía; entre otros.</t>
  </si>
  <si>
    <t>Instancias de coordinación con SERNAMEG; Carabineros de Chile, Policía de Investigaciones, Subsecretaría de Prevención del Delito y la Fiscalía del Ministerio Público. Se han establecido acuerdos de reportería periódica.</t>
  </si>
  <si>
    <t>Elaboración de listado de prestaciones y derechos consagrados en la Ley N° 21.030, en la atención y acceso a la interrupción voluntaria del embarazo tres causales</t>
  </si>
  <si>
    <t>Difundir en diversos espacios públicos de salud y de atención en general, las prestaciones y derechos de las mujeres para acceder a la interrupción del embarazo en tres causales (riesgo de vida de la madre, inviabilidad fetal y violación).</t>
  </si>
  <si>
    <t>Ministerio de Justicia y Derechos Humanos, Ministerio Secretaría General de la Presidencia, Ministerio de la Mujer y la Equidad de Género</t>
  </si>
  <si>
    <t>Se realiza difusión de prestaciones y derechos de las usuarias que solicitan acceder a la Interrupción voluntaria del embarazo en 3 causales, dirigida a la comunidad, a través de la publicación de los documentos relativos a la ley en página web del MINSAL y entrega de material informativo impreso (volantes y afiches).</t>
  </si>
  <si>
    <t>Se realiza difusión de prestaciones y derechos de las usuarias que solicitan acceder a la Interrupción voluntaria del embarazo en 3 causales, dirigida a los equipos de salud encargados de otorgar las prestaciones (biomédicas y de acompañamiento psicosocial) a mujeres que se encuentran dentro de lo establecido en la ley 21.030. Esta difusión se realiza a través de videoconferencias, jornadas de trabajo regionales y nacionales, acompañamiento técnico en terreno a los establecimientos hospitalarios y Servicios de Salud. Además, de la ejecución de cursos de capacitación en esta materia.</t>
  </si>
  <si>
    <t>1. Listado de prestaciones y derechos definido y publicado</t>
  </si>
  <si>
    <t>CUMPLIDO: el listado de las prestaciones garantizadas en la ley 21.030 y todos
los documentos normativos atingentes se encuentran publicados en página web del MINSAL: https://www.minsal.cl/todo-sobre-lainterrupcion-
voluntaria-del-embarazoen-tres-causales/</t>
  </si>
  <si>
    <t>Se dará continuidad al trabajo.</t>
  </si>
  <si>
    <t>Superintendencia de Salud, CENABAST, ISP, FONASA, SEREMIs y MINSAL (ambas Subsecretarías).</t>
  </si>
  <si>
    <t>Se realizó videoconferencia con referentes de género de los Servicios de Salud y, adicionalmente, se sostuvo reuniones con el Consejo Consultivo de Género en el MINSAL, donde se ha dado cuenta de la implementación en ambos espacios, Lo anterior en el año 2018, 2019 y 2020.</t>
  </si>
  <si>
    <t>Actualizar la Política de Salud y Violencia de Género</t>
  </si>
  <si>
    <t>Actualizar la Política de Salud y Violencia de Género a los fines de adecuarla a los estándares internacionales de derechos humanos de las mujeres.</t>
  </si>
  <si>
    <t>1.- Conformar Mesas de Trabajo para la revisión y actualizacón de la Politica de VG. Trabajo Intra e inetrsectorial, sociedad civil, universidades, colegios profesionales. (Primer Borrador y Luego Ediciòn).
2.- Realiza nueva revisiòn y ediciòn generando dcto. final
3.- Se envia a revisiòn por parte de autoridades y Divisiòn Juridica</t>
  </si>
  <si>
    <t>1.- Con ediciòn final, se realiza Resolución
2.- Se realiza Lanzamiento</t>
  </si>
  <si>
    <t>1. Política publicada</t>
  </si>
  <si>
    <t>Politica pùblicada en Banner (Depto. de Derechos Humanos y Género)
Con Resoluciòn Exenta 1397 del 28 Dic. 2021</t>
  </si>
  <si>
    <t>Revisión, actualización y difusión de la Política de Salud y Violencia,</t>
  </si>
  <si>
    <t>Lanzamiento y difusiòn</t>
  </si>
  <si>
    <t>Ministerio de la Mujer y Equidad de Género, SERNAMEG, INJUV, MIDESO, Ministerio de Educación, Ministerio del Interior, Universidades, Colegios Profesionales UNFPA , OPS/OMS Chile.</t>
  </si>
  <si>
    <t>Trabajadoras de la salud
Consejo consultuvo de género y salud
Red de Género del Sector Salud</t>
  </si>
  <si>
    <t>informes internacionales solicitados por el Ministerio Justicia y RREE sobre violencia y trata de personas
ONU woman/ CEDAW;</t>
  </si>
  <si>
    <t>Capacitar a gestores/as sociales en promoción de relaciones igualitarias y prevención de la violencia de género</t>
  </si>
  <si>
    <t>Capacitar a gestores/as sociales para la entrega de herramientas que permitan promover relaciones igualitarias entre hombres y mujeres a los fines de contribuir a la prevención de la violencia de género.</t>
  </si>
  <si>
    <t>Incorporar capacitaciones en género y relaciones igualitarias en escuelas de gestores sociales, en el marco del Programa de Participación y Empoderamiento en Salud (2014-2018), del Departamento de Promoción de la Salud y Participación Ciudadana (DIPOL).</t>
  </si>
  <si>
    <t>1. N° de capacitaciones realizadas</t>
  </si>
  <si>
    <t>10 capacitaciones realizadas con enfoque de género</t>
  </si>
  <si>
    <t>A pesar de que se planificó para 15 regiones, las capacitaciones fueron realizadas en 10 de ellas.</t>
  </si>
  <si>
    <t>En el marco del Programa de Participación y Empoderamiento en Salud (2014-2018), del Departamento de Promoción de la Salud y Participación Ciudadana (DIPOL), se realizó planificación anual dirigida a gestores sociales y otra a funcionarios/as de salud. En este contexto, el año 2017 se incorporó el tema de género en la escuela de gestores sociales. Sin embargo, el año 2018, este programa se reemplaza por el Programa “Elige vivir sano y salud” con foco en la educación en salud y prioridad en obesidad. Por este motivo, no se da continuidad a esta iniciativa.</t>
  </si>
  <si>
    <t>Elaborar Protocolo de Atención a Funcionarias de Salud Víctimas de Violencia de Género</t>
  </si>
  <si>
    <t>Elaborar e implementar un Protocolo de Atención a Funcionarias de Salud que sean víctimas de Violencia de Género, con participación de lo Gremios del sector, y que puedan ser implementados en toda la red de salud del país.</t>
  </si>
  <si>
    <t>Aplicación de encuesta diagnostica para conocer el estado de implementación a nivel país. Se adjunta Minuta explicativa</t>
  </si>
  <si>
    <t>Trabajo de actualización de las Orientaciones Técnicas en coordinación con DIGEDEP. Adicionalmente, se están elaborando dos anexos de la Orientación Técnica: Guía de Apoyo a familiares de trabajadoras de la salud víctimas de violencia de pareja y la Guía de apoyo a equipos de salud que se ven afectados por esta situación.
en la Subcomisión de Violencia de Género. Esta actualización persigue ampliar el público objetivo, acogiendo las</t>
  </si>
  <si>
    <t>Oficializado por REX 345 del 7.3.18 y REX 884 del 5.7.18 
Disponible en: https://www.minsal.cl/unidad-de-genero/</t>
  </si>
  <si>
    <t>2. N° de acciones implementadas para difusión del protocolo</t>
  </si>
  <si>
    <t>A las 5 del reporte pasado, se le suman 3 acciones. 
1 consulta a Encargados de SEREMI y Servicio para conocer avances en la elaboración de pautas locales. 
2 Reuniones subcomisión violencia de género de la Mesa de Género y Trabajadoras de la Salud en el trimestre.</t>
  </si>
  <si>
    <t>3. N° de funcionarios/as capacitadas</t>
  </si>
  <si>
    <t>Los Servicios de Salud que ya cuentan con su protocolo y están en proceso de capacitación Metropol. Norte, Maule, Viña del Mar-Quillota, Ñuble, Concepciòn, Talcahunao, Araucanìa Norte, Araucania Sur, Osorno, Reloncaví t Chiloe. En relación a SEREMI, ya cuenta con su protocolo la región de Los Lagos.</t>
  </si>
  <si>
    <t>La implementación ha sido paulatina desde el 2018 hasta ahora, en ella se han presentado dificultades asociadas a falta de horas de recurso humano, principalmente por debeer compatibilizarlas con labores asistenciales. En el año 2019 se pudo constatar una reactivación del trabajo, lamentablemente en respuesta a hechos de violencia de pareja que han afectado a trabajadoras de la salud.
Por su parte, la pandemia mundial por coronavirus y el consecuente aumento en la violencia de género, paradojalmente, ha posibilitado visibilizar la importancia del trabajo en esta temática, relevándolo.</t>
  </si>
  <si>
    <t>Impulsar actualización de las Orientaciones Técnicas, con el objeto de ampliar alcance, actualizar datos y precisar violencia de pareja y ex pareja.</t>
  </si>
  <si>
    <t>Acompañamiento desde el Depto. de Derechos Humanos y Género a los Servicios de Salud y/o Seremis de Salud que lo requieran. 
A raíz de los eventos de la pandemia, se inició un ciclo de videoconferencias, reforzando el trabajo intersectorial en violencia de género,</t>
  </si>
  <si>
    <t>Comisiones regionales de Género.
Subcomisión de Violencia de Género de la Mesa de Género y Trabajadoras de la Salud del MINSAL.</t>
  </si>
  <si>
    <t>Subcomisión de violencia de género</t>
  </si>
  <si>
    <t>Las Orientaciones Técnicas señalan la forma de efectuar denuncia en caso de corresponder.</t>
  </si>
  <si>
    <t>Seguimiento epidemiológico de las mujeres que viven violencia</t>
  </si>
  <si>
    <t>Realizar seguimiento epidemiológico de las mujeres que viven violencia, a través de:
1. Capacitación a equipos de salud involucrados.
2. Implementación integral del Programa de Prevención del Femicidio.</t>
  </si>
  <si>
    <t>A fines del año 2019 se realizará encuesta nacional sobre sexualidad, género y salud, cuyo objetivo es precisar cómo ha evolucionado el comportamiento sexual actual de las chilenas y chilenos y proyectar políticas públicas preventivas con perspectiva de género.</t>
  </si>
  <si>
    <t>1. % de funcionarios y funcionarias capacitados en la materia</t>
  </si>
  <si>
    <t>Durante el 1er semestre del 2019, se capacitan 969 funcionarias y funcionarios en salud y violencia de género</t>
  </si>
  <si>
    <t>2. % de acciones del Programa de Prevención de Femicidio implementadas</t>
  </si>
  <si>
    <t>El Programa de Prevención del Femicidio propiamente tal, no fue implementado durante el 2019.</t>
  </si>
  <si>
    <t>En el reporte anterior, se da cuenta del estado de implementación del Programa de Prevención del Femicidio (PPF). Este programa fue levantado el año 2017 con presupuesto de Gabinete, teniendo por resultado una Recomendación Favorable, a partir de la evaluación que realizó el MIDESO. No obstante, el presupuesto para este programa no quedó reservado para su ejecución, por lo tanto fue dado de baja el año 2018.
La acción estratégica informada en el presente reporte, corresponde a la encuesta nacional sobre sexualidad, género y salud, donde se incorporarán preguntas relativas a violencia de género, lo que permitirá contar con algunos datos epidemiológicos a nivel nacional.</t>
  </si>
  <si>
    <t>Instituto de Demografía de París 
Universidad de Chile
Universidad Alberto Hurtado
SERNAM</t>
  </si>
  <si>
    <t>Manual de protocolos contra acoso sexual para la educación superior</t>
  </si>
  <si>
    <t>Elaboración y difusión de manual para la elaboración de protocolos contra el acoso sexual en Educación Superior.</t>
  </si>
  <si>
    <t>Envio de documentos a instituciones de educación superior</t>
  </si>
  <si>
    <t>1. Documento presentado y editado para web institucional</t>
  </si>
  <si>
    <t>Documento Presentado y Editado</t>
  </si>
  <si>
    <t>Documento editado y presentado en marzo 2018</t>
  </si>
  <si>
    <t>2. Documento disponible en web institucional y difundido en universidades</t>
  </si>
  <si>
    <t>Documento publicado el web Ministerio de Educación el 10 de mayo 2018</t>
  </si>
  <si>
    <t>Link documento protocolo: https://www.mineduc.cl/wp-content/uploads/sites/19/2018/05/acoso-sexual-educacion-superior.pdf
Link ubicación de documento en web MINEDUC: https://www.mineduc.cl/registro/page/8/</t>
  </si>
  <si>
    <t>Manual de protocolos contra acoso sexual para la educación escolar</t>
  </si>
  <si>
    <t>Elaboración y difusión de manual para la elaboración de protocolos contra el acoso sexual en Educación Escolar.</t>
  </si>
  <si>
    <t>Publicación del documento</t>
  </si>
  <si>
    <t>1. Manual presentado y editado para web institucional</t>
  </si>
  <si>
    <t>Si.</t>
  </si>
  <si>
    <t>2. Manual disponible en web institucional y difundido en establecimientos educacionales</t>
  </si>
  <si>
    <t>Dos link 
http://convivenciaescolar.mineduc.cl/wp-content/uploads/2020/11/Orientaciones-Ley21057-5.pdf
http://convivenciaescolar.mineduc.cl/wp-content/uploads/2020/11/Cartilla-Ley21057-3.pdf</t>
  </si>
  <si>
    <t>Al momento de este reporte la pagina de convivencia escolar está migrando a la web MINEDUC por lo que no se puede agregar el link correspondiente.</t>
  </si>
  <si>
    <t>Estudio de hallazgos sobre sesgos y estereotipos de género en prácticas docentes</t>
  </si>
  <si>
    <t>Realización de un estudio sobre hallazgos y evidencias a partir de la pauta de detección de sesgos y estereotipos de género en prácticas docentes a través del Sistema Nacional de Evaluación Docente (Docente Mas) dirigida a docentes en ejercicio de todos los niveles del sistema escolar.</t>
  </si>
  <si>
    <t>Elaboración de una minuta de antecedentes sobre Nuevo indicador de Equidad de Género en la Evaluación Docente y el Sistema de Reconocimiento.</t>
  </si>
  <si>
    <t>Finalización estudio "Servicio especializado de elaboración y pilotaje del indicador de Equidad de Género en el instrumento del portafolio de la Evaluación Nacional Docente" realizado por la Universidad de Chile, Facultad de Ciencias Sociales. Presentación a MINEDUC de informe final de resultados en versión preliminar.</t>
  </si>
  <si>
    <t>1. Estudio realizado sobre Marca de Género incluída en evaluación docente y aplicada en videos</t>
  </si>
  <si>
    <t>Estudio finalizado</t>
  </si>
  <si>
    <t>Informe recibido por MINEDUC en versión final preliminar.</t>
  </si>
  <si>
    <t>2. Publicación con las principales conclusiones publicado y disponible en sitios web institucionales</t>
  </si>
  <si>
    <t>No publicado</t>
  </si>
  <si>
    <t>No es posible adjuntar el informe final ya que se encuentra en su fase preliminar.</t>
  </si>
  <si>
    <t>Protocolo de actuación frente al acoso sexual laboral</t>
  </si>
  <si>
    <t>Elaboración de un protocolo institucional que establezca principios y criterios a los cuales deban sujetarse cada uno de los protocolos de actuación que en los distintos servicios, ramas y organismos de la defensa se elaboren sobre la materia.</t>
  </si>
  <si>
    <t>Con fecha 24 de mayo de 2018 se suscribió Convenio de Cooperación entre Ministerio de Defensa Nacional y Ministerio de la Mujer y la Equidad de Género, cuya finalidad es promover y velar por el pleno y total respeto de los derechos de la mujer e implementar las medidas necesarias para combatir y prevenir el acoso y la discriminación arbitraria en las instituciones de la Defensa Nacional.En el marco del Convenio de Cooperación entre Ministerio de Defensa Nacional y Ministerio de la Mujer y la Equidad de Género se han designado Delegadas de Género en las instituciones de las Fuerzas Armadas, quienes realizan actividades de difusión, tanto a nivel de mando como de subordinados, de la normativa existente en materia de acceso e igualdad entre hombres y mujeres, y de los protocolos de denuncias de acoso sexual y laboral.</t>
  </si>
  <si>
    <t>Con fecha 12 de marzo del 2019, mediante Resolución Exenta Nº 6800/76, se aprobó el Protocolo Conjunto de denuncias de acoso sexual o laboral en las Fuerzas Armadas, que tiene por objeto establecer un procedimiento de actuación ante denuncias de acoso sexual o laboral, o ambos, que sea común para las Fuerzas Armadas, con la finalidad de resguardar el derecho, la integridad y dignidad de las personas que sirven en las instituciones de la Defensa Nacional para que puedan cumplir sus funciones en un ambiente libre de acoso, donde respetadas y tratadas de manera digna.</t>
  </si>
  <si>
    <t>1. Resolución que aprueba el protocolo completamente tramitada</t>
  </si>
  <si>
    <t>Resolución Exenta Nº 6800/76, del 12 de marzo del 2019, se aprobó el Protocolo Conjunto de denuncias de acoso sexual o laboral en las Fuerzas Armadas,</t>
  </si>
  <si>
    <t>Las Delegadas de Género de las instituciones de las Fuerzas Armadas continuarán realizando a nivel nacional actividades de difusión, tanto a nivel de mando como de subordinados, de la normativa existente en materia de acceso e igualdad entre hombres y mujeres, y de los protocolos de denuncias de acoso sexual y laboral.</t>
  </si>
  <si>
    <t>Implementó un procedimiento unificado de actuación ante denuncias de acoso sexual o laboral en las instituciones de las Fuerzas Armadas. Este protocolo contempla un procedimiento formal para recibir, derivar y acompañar denuncias de acoso sexual o laboral, o ambas. Además, estipula que se deberán ofrecer las medidas de protección necesarias tanto psicológicas como jurídicas o administrativas a la víctima durante y luego de finalizado el procedimiento.
Las Fuerzas Armadas continuarán reportando mensualmente al Ministro de Defensa Nacional el estado procesal de los procedimientos originados por denuncias de acoso sexual o laboral, o ambas.</t>
  </si>
  <si>
    <t>Dependiendo del motivo de la reunión, se coordinan instancias de trabajo con las instituciones de las Fuerzas Armadas y con el Ministerio de la Mujer y la Equidad de Género.
Las Instituciones de las Fuerzas Armadas remiten mensualmente al Ministro de Defensa Nacional informe actualizado con las denuncias de acoso sexual o laboral, y en el estado en que se encuentran.</t>
  </si>
  <si>
    <t>El Convenio de Cooperación entre Ministerio de Defensa Nacional y Ministerio de la Mujer y la Equidad de Género, del 24 de mayo del 2018, tiene por finalidad promover y velar por el pleno y total respeto de los derechos de la mujer e implementar todas las medidas necesarias para combatir y prevenir el acoso y la discriminación arbitraria en las instituciones de la Defensa Nacional.</t>
  </si>
  <si>
    <t>Sensibilización contra la violencia contra la mujer a soldados conscriptos</t>
  </si>
  <si>
    <t>Realizar charlas a los/las soldados conscriptos del país sobre violencia de género.</t>
  </si>
  <si>
    <t>Se han realizado reuniones y coordinaciones con el Ministerio de la Mujer y la Equidad de Género, a fin avanzar en la programación de actividades de difusión y charlas en materia de prevención de violencia contra la mujer.</t>
  </si>
  <si>
    <t>Se trabaja de manera conjunta con el Ministerio de la Mujer y la Equidad de Género en la programación de cursos y talleres de sensibilización para prevenir la violencia contra la mujer. El objetivo es que todos los funcionarios realicen el curso.
Se realizó el 23 de febrero de 2021, una charla sobre la materia a los Soldados Conscriptos del Ejército, la cual se espera replicar a todas las unidades y funcionarios.</t>
  </si>
  <si>
    <t>Coordinar trabajo conjunto con el Ministerio de la Mujer y Equidad de Género y Dirección General de Movilización Nacional para planificar las próximas actividades de difusión y capacitación en materia comprometida. actualmente, se están buscando soluciones técnicas para materializar el cumplimiento de la acción.</t>
  </si>
  <si>
    <t>Realización de capacitaciones a soldados conscriptos, a cargo del Ministerio de la Mujer y Equidad de Género.</t>
  </si>
  <si>
    <t>Diseñar y velar por la implementación del Plan Nacional 2019 – 2022 contra la violencia hacia las mujeres</t>
  </si>
  <si>
    <t>Generar a partir de la evaluación de los resultados de la implementación del Plan Nacional de acción contra la violencia hacia las mujeres 2014-2018, un nuevo Plan 2018-2022 articulado con el Plan Nacional de igualdad de oportunidades entre hombres y mujeres 2018-2030. 
El objetivo general del Plan Nacional contra la Violencia contra la Mujer es articular e implementar acciones intersectoriales y participativas para una respuesta integral y de calidad, que promueva el derecho a una vida libre de violencia a las mujeres.</t>
  </si>
  <si>
    <t>Ministerio de Salud; Ministerio del Interior y Seguridad Pública; Ministerio de Justicia y Derechos Humanos; Ministerio Público; Carabineros de Chile; Policía de Investigaciones; Gendarmería de Chile; Defensoría Penal Pública</t>
  </si>
  <si>
    <t>El año 2018 se crea la Mesa Técnica de Violencia contra la Mujer con el fin de iniciar la elaboración del nuevo plan. Se realiza un diagnóstico y una evaluación de la implementación y resultados del Plan Nacional de acción contra la violencia hacia las mujeres 2014-2018, que sirve como input para la elaboración del nuevo plan. Además, con el fin de elaborar un plan de acción a largo plazo, se extiende, por resolución, la vigencia del Plan 2014 - 2018, continuando su implementación hasta que se apruebe el nuevo plan.
Entre los año 2019 y 2020 se elabora el nuevo plan considerando el periodo 2021- 2030. La confección del plan se realizó mediante una modalidad participativa, a través de la constitución de la mesa técnica, presidida por el Ministerio de la Mujer y la Equidad de Género y que contó con la participación de representantes de instituciones tales como: Carabineros de Chile, Policía de Investigaciones, Servicio Médico Legal, Ministerio Público, Servicio Nacional de la Mujer y la Equidad de Género, Servicio Nacional de Menores, Secretaría Técnica de Igualdad de Género y No Discriminación de la Excelentísima Corte Suprema. 
El Plan Nacional 2021 – 2030 contra la violencia hacia las mujeres, elaborado por la Mesa Técnica, es presentado a las autoridades y al Consejo de la Sociedad Civil del Ministerio de la Mujer y la Equidad de Género.
El Plan Nacional de Acción en Contra de la Violencia hacia las Mujeres 2019-2030, se formaliza a través de resolución exenta 1408, del 30 de diciembre del 2020.</t>
  </si>
  <si>
    <t>En el año 2020 se diseña la metodología de implementación y seguimiento del nuevo plan, planificándose la hoja de ruta para su implementación.
El año 2021 se ofició a todos los actores involucrados para que enviaran una contraparte técnica, con el fin de conformar y convocar a los comités definidos de acuerdo a la metodología de implementación diseñada.</t>
  </si>
  <si>
    <t>1. N° de acciones de coordinación intersectorial</t>
  </si>
  <si>
    <t>2. Instrumento de seguimiento y cumplimiento de acciones del Plan implementado</t>
  </si>
  <si>
    <t>Documento elaborado.</t>
  </si>
  <si>
    <t>La coordinación y la lenta respuesta de los otros actores.</t>
  </si>
  <si>
    <t>Se presentó al COSOC del Ministerio de la Mujer y EG y se recogieron sus opiniones</t>
  </si>
  <si>
    <t>Carabineros de Chile, PDI, Ministerio de Salud, Subsecretaría de Prevención del Delito, Ministerio de Desarrollo Social y Familia, SENAME, SERNAMEG, Servicio médico Legal</t>
  </si>
  <si>
    <t>Impulsar en el Congreso Nacional la tramitación del proyecto de ley sobre el derecho de las mujeres a una vida libre de violencia, considerando durante el proceso los aportes y participación de organismos y organizaciones públicas y privadas</t>
  </si>
  <si>
    <t>1. Avanzar en la prevención, sanción y erradicación de la violencia contra las mujeres promoviendo la tramitación del proyecto de ley sobre el derecho de las mujeres a una vida libre de violencia, que comprenda las distintas formas y manifestaciones de la violencia contra las mujeres que actualmente no reciben sanción penal.
2. Considerar en este marco el aporte de organismos y organizaciones público/privadas y sociedad civil.</t>
  </si>
  <si>
    <t>Ministerios de Justicia y Derechos Humanos; Secretaría General de la Presidencia</t>
  </si>
  <si>
    <t>Desde el inicio de la tramitación del proyecto en enero del 2017, se ha dado la presencia y participación activa del Departamento de Reformas Legales del Ministerio de la Mujer y la Equidad de Género en la discusión de la iniciativa en el Congreso. El proyecto de ley se encuentra actualmente en segundo trámite constitucional en la Comisión de Constitución, Legislación, Justicia y Reglamento y tiene urgencia suma. Fue aprobado por la Comisión Especial Encargada de conocer iniciativas y tramitar proyectos de ley relacionados con la mujer y la igualdad de género del Senado en marzo del 2021.</t>
  </si>
  <si>
    <t>Durante su tramitación se ha realizado monitoreo semanal por parte del Departamento de Reformas Legales, para saber si el proyecto de ley se pone en tabla para ser discutido en la comisión de Constitución, Legislación, Justicia y Reglamento.
También, para favorecer la tramitación del proyecto, se revisaron más de 400 indicaciones presentadas para su posterior discusión en la Comisión Especial Encargada de conocer iniciativas y tramitar proyectos de ley relacionados con la mujer y la igualdad de género del Senado.
Asimismo, se incluyó participación de la sociedad civil en la discusión general de este proyecto de ley en las comisiones de la Cámara de Diputados. Para la discusión de la Ley se han invitado a participar a diversas organizaciones , académicos/as y especialistas y Directivos públicos: Corporación Humanas; Instituto
Nacional de DDHH; Instituto Igualdad; Agrupación Madres de Chile; Corporación Comunidad y Justicia. María Francisca Zapata, Presidenta de la Asociación de Magistradas Chilenas. Karen Hoyuelos, Coordinadora Centro Medidas Cautelares.</t>
  </si>
  <si>
    <t>1. N° Intervenciones del MMYEG en comisiones</t>
  </si>
  <si>
    <t>Durante la tramitación se ha dado la Intervención permanente del Ministerio de la Mujer y la Equidad de Género en comisiones del Congreso Nacional. Se realizan en forma permanente, 3 a 4 veces al mes.</t>
  </si>
  <si>
    <t>Se asistió de manera permanente durante toda la tramitación del proyecto de ley en la Comisión Especial Encargada de conocer iniciativas y tramitar proyectos de ley relacionados con la mujer y la igualdad de género del Senado.</t>
  </si>
  <si>
    <t>2. Trámites constitucionales aprobados</t>
  </si>
  <si>
    <t>Se aprobó el primer trámite constitucional en la Cámara de Diputados con fecha 17 de enero. Se aprobó en general en el Senado segundo trámite constitucional con fecha 9 de julio de 2020. 
Con fecha 9 de marzo de 2021 se aprobó en particular por la Comisión de Mujer del Senado. Se encuentra en segundo tramite constitucional en la Comisión de Constitución del Senado.</t>
  </si>
  <si>
    <t>El proyecto se encuentra a la espera de ser puesto en tabla en la comisión de Constitución del Senado.</t>
  </si>
  <si>
    <t>3. N° de organizaciones de la sociedad civil y organismos público-privados con las que se desarrollan instancias de trabajo</t>
  </si>
  <si>
    <t>Durante la tramitación se han realizado coordinaciones con organismos públicos y con asesores de las Senadoras de la Comisión Especial Encargada de conocer iniciativas y tramitar proyectos de ley relacionados con la mujer y la igualdad de género del Senado.
También se realizaron coordinaciones con organismos internaciones ONU Mujeres especialmente y con actores de la sociedad civil que se encuentran en el Consejo de la Sociedad Civil del Ministerio de la Mujer y
la Equidad de Género y del Servicio Nacional de la Mujer y la Equidad de Género.</t>
  </si>
  <si>
    <t>Se realizaron reuniones periódicas conforme del contenido de las indicaciones del proyecto de ley. En ese sentido, se sostuvieron reuniones con jueces de garantía, fiscales del Ministerio Público y jueces de familia. Así mismo, periódicamente se realizaron reuniones entre Ministerio de la Mujer y la Equidad de Género y los asesores legislativos de las Senadoras de la comisión Especial Encargada de conocer iniciativas y tramitar proyectos de ley relacionados con la mujer y la igualdad de género del Senado.
También se prepararon indicaciones en segundo trámite constitucional que fueron trabajadas con operadores de justicia, tales como jueces, fiscales y organizaciones de la sociedad civil como INDH.
Por último, la sociedad civil participó en las comisiones del Congreso.</t>
  </si>
  <si>
    <t>Nada aun, porque el proyecto no se ha aprobado.</t>
  </si>
  <si>
    <t>Para que el proyecto sea discutido y avance debe ser puesto en tabla por las Comisiones, lo cual no depende del Ministerio de la Mujer y la Equidad de Género sino del Congreso. Sin embargo, el Ejecutivo le ha asignado Suma Urgencia a este proyecto de ley, lo cual ha agilizado su tramitación.</t>
  </si>
  <si>
    <t>Asistencia de la sociedad civil a comisiones en la Cámara de Diputados, por ejemplo las organizaciones de ABOFEM, Miles, Colegio de Matronas, Corporación Humanas</t>
  </si>
  <si>
    <t>SI, Ministerio Público, Ministerio de Justicia y Derechos Humanos, Secretaría General de la Presidencia, Policía de Investigaciones, Poder Judicial, Subsecretaria de Prevención del Delito, Carabineros de Chile, ONU Mujeres Chile, Ministerio del Interior y Seguridad Pública, Ministerio de Hacienda, Dirección de Presupuestos de Chile, Ministerio de Educación, Ministerio de Salud</t>
  </si>
  <si>
    <t>Ministerio Público, Policía de Investigaciones, Poder Judicial, Instituto Nacional de Derechos Humanos, Corporación Humanas, Asesores de Senadoras, Carabineros de Chile</t>
  </si>
  <si>
    <t>Ministerio Público</t>
  </si>
  <si>
    <t>Plan de formación especializada de los y las funcionarias y fiscales del Ministerio Público, sobre la violencia de género</t>
  </si>
  <si>
    <t>Diseñar e impulsar un plan de formación que permita la realización de cursos/diplomados especiales sobre Género y Derecho para los y las funcionarias y fiscales del Ministerio Público.</t>
  </si>
  <si>
    <t>Centro de Estudios de Género de la Universidad de Chile (CIEG)</t>
  </si>
  <si>
    <t>Realización de capacitaciones en el Manual para la investigación de casos de violencia física y psíquica por razones de género</t>
  </si>
  <si>
    <t>Reformulación del Diplomado para fiscales y funcionario/as del Ministerio Público en Derechos Humanos y Violencia de Género, a un programa de formación interna.</t>
  </si>
  <si>
    <t>1. Realización de cursos (al menos dos)</t>
  </si>
  <si>
    <t>Se realizaron 4 jornadas de capacitación del manual</t>
  </si>
  <si>
    <t>2. Diseño de diplomado</t>
  </si>
  <si>
    <t>Se reformuló el diplomado a un programa de formación interna que cuenta con dos etapas:
1.- Formación inicial
2.- Formación continua</t>
  </si>
  <si>
    <t>Registro y estudios sobre violencia extrema contra las mujeres</t>
  </si>
  <si>
    <t>1. Elaborar un Registro de los casos de femicidios ingresados al Ministerio Público desde el año 2010.
2. Realizar estudios con la información recabada.</t>
  </si>
  <si>
    <t>Seguimiento del registro de femicidios, ingresando todos aquellos casos que se ingresen mediante Sistema de Apoyo a Fiscales (SAF), de acuerdo a la planilla con los datos consignados en ella.</t>
  </si>
  <si>
    <t>Levantamiento de información para realizar estudio de femicidio</t>
  </si>
  <si>
    <t>1. Actualización anual del registro</t>
  </si>
  <si>
    <t>Registro actualizado a la fecha</t>
  </si>
  <si>
    <t>2. Realización de al menos un estudio con la información recabada</t>
  </si>
  <si>
    <t>Se realizó un estudio jurisprudencial sobre femicidio de uso interno, el que fue enviado a toda la institución en marzo de 2021</t>
  </si>
  <si>
    <t>Coordinación interinstitucional para el abordaje de violencia de género en el ámbito penal</t>
  </si>
  <si>
    <t>Establecer coordinaciones entre las instituciones públicas y privadas, con el objeto de mejorar el abordaje de las manifestaciones de la violencia de género en el ámbito penal.</t>
  </si>
  <si>
    <t>Trabajo intersectorial con SERNAMEG y el resto de los participantes de Circuito Intersectorial de Femicidio (CIF)</t>
  </si>
  <si>
    <t>Trabajo interinstitucional con SML, PDI y Carabineros para abordar una guía de investigación de femicidios.</t>
  </si>
  <si>
    <t>1. Diseño de procesos de trabajo conjuntos</t>
  </si>
  <si>
    <t>Se trabajó en un proceso de trabajo en conjunto.</t>
  </si>
  <si>
    <t>2. Participación en reuniones de coordinación bilaterales (al menos dos al año con cada institución)</t>
  </si>
  <si>
    <t>se llevaron a cabo al menos dos reuniones de trabajo con carabineros, PDI y SML para abordar el manual de femicidios.</t>
  </si>
  <si>
    <t>Por razones ajenas al Ministerio Público, no fue posible firmar el Convenio ni su protocolo de trabajo, pero se trabajó en el diseño de trabajo en conjunto.</t>
  </si>
  <si>
    <t>Múltiples reuniones con SERNAMEG, Carabineros, SML, PDI.</t>
  </si>
  <si>
    <t>Con SML, PDI y Carabineros</t>
  </si>
  <si>
    <t>estamos ad portas de firmar convenio de incorporación al CIF</t>
  </si>
  <si>
    <t>Análisis de denuncias realizadas al CNTV asociadas a temáticas de género</t>
  </si>
  <si>
    <t>Realizar un análisis de las denuncias ciudadanas recibidas por el CNTV asociadas a temáticas de género: Estereotipos, objetivación del cuerpo, violencia intrafamiliar, violencia de pareja, valoración de roles sociales de lo femenino y lo masculino, trato igualitario entre hombre o mujer, e identidad de género. Dicho análisis, debe considerar los siguientes aspectos:
1. Determinar el número de denuncias asociadas a temáticas de género, respecto del total de denuncias acogidas a tramitación en el año 2017.
2. Identificar la Tipología de género televisivo de los programas asociados a las denuncias asociadas a temáticas de género.</t>
  </si>
  <si>
    <t>Análisis de denuncias ciudadanas hacia la televisión y derechos de las audiencias.</t>
  </si>
  <si>
    <t>1. Análisis de denuncias recibidas por el CNTV asociadas a temáticas de género realizado</t>
  </si>
  <si>
    <t>Estudio realizado de enero a noviembre 2017</t>
  </si>
  <si>
    <t>Cuantificación de denuncias recibidas entre enero y noviembre 2017 y analizadas por temática de género.
Se añade un texto de denuncias hacia la televisión en todos los temas que comprende la ley de TV, en relación a derechos de las audiencias, para el el periodo 2018 a 2020</t>
  </si>
  <si>
    <t>Facilitadores: existe un formulario en la web para que la ciudadanía pueda denunciar ante el CNTV.
También se puede denunciar por escrito (correo normal).
Otras observaciones:
Se propone añadir un informe de denuncias ciudadanas del año 2018 para conocer la importancia que le asigna la ciudadanía al respeto de los Derechos Fundamentales en la televisión.</t>
  </si>
  <si>
    <t>Balance estadístico y análisis de las denuncias de la ciudadanía durante el año 2018 .</t>
  </si>
  <si>
    <t>Balance estadístico de denuncias ciudadanas en temáticas de género, compilando los años ya reportados (2017 y 2018) y el año 2019 . 
para actualizar los datos y tener una perspectiva en línea de tiempo. El año 2021 se puede añadir el año en curso.</t>
  </si>
  <si>
    <t>Se trata de denuncias de la ciudadanía que llegan al Consejo Nacional de Televisión.</t>
  </si>
  <si>
    <t>estudios para trabajo interno del CNTV</t>
  </si>
  <si>
    <t>Elaboración, difusión e implementación de un protocolo contra la violencia y acoso laboral</t>
  </si>
  <si>
    <t>Actualizar y difundir la nueva versión del Protocolo Contra la Violencia y Acoso Laboral con perspectiva de género.</t>
  </si>
  <si>
    <t>Ministerio del Interior y Seguridad Pública; Ministerio de la Mujer y la Equidad de Género</t>
  </si>
  <si>
    <t>Se encuentra en la Dirección General de la Policía de Investigaciones, a espera de ser firmada Orden General que aprueba el procedimiento de toma de denuncia de Acoso Sexual</t>
  </si>
  <si>
    <t>Se encuentra en la Dirección General de la Policía de Investigaciones, a espera de ser firmada Orden General que aprueba la toma Denuncia Maltrato Laboral</t>
  </si>
  <si>
    <t>1. Documento validado por jefatura</t>
  </si>
  <si>
    <t>Se encuentra validado por el Departamento de calidad, solo se encuentra a espera de aprobación de la Inspectoría General de la PDI</t>
  </si>
  <si>
    <t>2. Publicación en Intranet</t>
  </si>
  <si>
    <t>3. Actividades de difusión del Protocolo</t>
  </si>
  <si>
    <t>En Implementación</t>
  </si>
  <si>
    <t>Se replicara curso de "Inducción de Políticas Pro-Equidad de Genero", dictado por la División de Estudios y Capacitación, dependiente del Ministerio de la Mujer y Equidad de Genero a alumnos que cursan el último año de la escuela de Investigaciones policiales.</t>
  </si>
  <si>
    <t>Se remite propuesta final de Procedimiento de Denuncia de Maltrato Laboral, Acoso Laboral y/o Sexual</t>
  </si>
  <si>
    <t>Consideración del enfoque de derechos en los kits básicos de higiene personal y artículos alimentarios y no alimentarios</t>
  </si>
  <si>
    <t>Listado de diversos kits de emergencia diferenciados como: kits de higiene: hombres, mujeres e infantil; kit de alimentación y kit aseo domiciliario. 
Esto pretende velar por la sobrevivencia, pertinencia y dignidad de las personas que se encuentran en situación de emergencia.</t>
  </si>
  <si>
    <t>1. Registro de disponibilidad en el Convenio Marco de Emergencia de los kit respectivos</t>
  </si>
  <si>
    <t>Se mantienen 6 registros de disponibilidad en el Convenio Marco de Emergencia que aluden a población según necesidades específicas: Kit Infantil, Kit Lactante, Kit Hombre, Kit Mujer, Kit Alimentación y Kit Aseo Domiciliario.</t>
  </si>
  <si>
    <t>Se mantendrán vigentes en el nuevo Convenio Marco de Emergencia que comenzará a estar operativo el 2do Semestre del año 2021.</t>
  </si>
  <si>
    <t>La iniciativa se encuentra orgánicamente incorporada a los procedimientos de entrega de ayuda de emergencia por parte de ONEMI y se ha compartido el estándar utilizado con redes de ayuda humanitaria de la sociedad civil.</t>
  </si>
  <si>
    <t>Se prevé la continuidad de los kits de emergencia bajo enfoque de derechos en el Convenio Marco de Emergencia.</t>
  </si>
  <si>
    <t>En el desarrollo de los kits y los estándares que los informan se contó con la asesoría del PNUD en la adaptación a la realidad nacional de las disposiciones del Manual Esfera.</t>
  </si>
  <si>
    <t>Los estándares para el desarrollo de kits humanitarios han sido deifundidos en reuniones y seminarios de la Mesa de Ayuda Humanitaria de la Plataforma Nacional para la Reducción del Riesgo de Desastres.</t>
  </si>
  <si>
    <t>Otorgar atención preferencial a mujeres víctimas de violencia, a través de su acceso a una solución habitacional</t>
  </si>
  <si>
    <t>Implementación de Convenio entre el Ministerio de Vivienda y Servicio Nacional de la Mujer y Equidad de Género, que tiene por objetivo otorgar atención preferencial a mujeres víctimas de violencia, a través de la solución habitacional que mejor responda a su situación actual.</t>
  </si>
  <si>
    <t>Servicio Nacional de la Mujer y Equidad de Género</t>
  </si>
  <si>
    <t>Derivación Mujeres desde Sernameg regionales a los Serviu, que analizarpan los casos y enviarán a Seremi para elaboración de la asignación directa.
Serviu entrega Certificado de Subsidio y junto con Sernameg realizan seguimiento de los casos.</t>
  </si>
  <si>
    <t>Monitoreo al proceso de aplicación del convenio MINVU - SERNAMEG
Elaboración de nuevo convenio con el el Ministerio de la Mujer y EG, y SERNAMEG.</t>
  </si>
  <si>
    <t>1. % de subsidios asignados que han sido aplicados, en el marco del Convenio Minvu - Servicio Nacional de la Mujer y Equidad de Género</t>
  </si>
  <si>
    <t>50%
(Dato al año 2021: 738 subsidios aplicados respecto de 1.464 subsidios asignados)</t>
  </si>
  <si>
    <t>El denominador excluye los subsidios asignados renunciados y los subsidios sin vigencia.</t>
  </si>
  <si>
    <t>En febrero 2021 se aprobó un nuevo convenio entre Minvu, MMEG y SERNAMEG, para la atención de mujeres víctimas de violencia. Resolución Exenta N°130 del 8 de febrero de 2021.</t>
  </si>
  <si>
    <t>Reforzar seguimiento de asignación y aplicación de subsidios vía convenio MINVU- SERNAMEG</t>
  </si>
  <si>
    <t>1 reunión de coordinación con el Servicio Nacional de la Mujer y Equidad de Género, región metropolitana y con el Ministerio.</t>
  </si>
  <si>
    <t>16 Equipos Regionales de Coordinación con encargados en cada institución.</t>
  </si>
  <si>
    <t>Incorporar el enfoque de género en los Planes de Intervención en Campamentos</t>
  </si>
  <si>
    <t>Planes de Intervención de Campamentos con Enfoque de Género, los que tienen como objetivo fortalecer la autonomía y ejercicio de derechos de las mujeres habitantes de campamentos, estimulando su asociatividad y liderazgo, a través del trabajo coordinado con el Servicio Nacional de la Mujer y Equidad de Género.</t>
  </si>
  <si>
    <t>Avanzar en la realización de diagnósticos socio territoriales de los campamentos, para incorporar el enfoque de género en los planes de intervención.</t>
  </si>
  <si>
    <t>1. % de Campamentos vigentes con plan de intervención con enfoque de género</t>
  </si>
  <si>
    <t>10% de campamentos vigentes con plan de intervención con enfoque de género.</t>
  </si>
  <si>
    <t>Cabe señalar que al momento de asumir el compromiso, el número de campamentos vigentes era menor a los que actualmente se encuentran en el catastro de campamentos de MINVU. Sin embargo, dado que el programa incorporó en sus orientaciones técnicas el enfoque de género, esto asegura que se implementen en los planes de intervención futuros.</t>
  </si>
  <si>
    <t>Como obstaculizador se puede mencionar el contexto de pandemia por COVID - 19
Se incorporó en las orientaciones técnicas del Programa el enfoque de genero, lo que permite dar continuidad a esta acción.</t>
  </si>
  <si>
    <t>Continuar incorporando enfoque de género</t>
  </si>
  <si>
    <t>Reuniones con PRODEMU, contexto firma de convenio MINVU - PRODEMU para atención preferencial a mujeres beneficiarias de campamentos.</t>
  </si>
  <si>
    <t>Derivación de mujeres beneficiarias del Programa Campamentos al Programa Más Sonrisas para Chile</t>
  </si>
  <si>
    <t>Con Equipos Regionales</t>
  </si>
  <si>
    <t>Campañas comunicacionales para fortalecer una vida libre de violencia</t>
  </si>
  <si>
    <t>Campañas comunicacionales para promover una vida libre de violencia.</t>
  </si>
  <si>
    <t>AÑO 2018: Campaña Comunicacional por una vida libre de violencia 
AÑO 2018: Campaña Acoso en transporte público en alianza con metro de Santiago 
AÑO 2019: Lanzamiento 1455, nuevo numero de orientación y ayuda en violencia
AÑO 2019: Jornadas de Capacitación a Carabineros junto a Sernameg
AÑO 2019: Campaña Comunicacional “Nada Justifica la Violencia”, en el marco del mes de noviembre y el 25 día internacional de la eliminación de la violencia contra las mujeres.
AÑO 2020: Campañas “hazlo por ellas”, campaña que realizó un llamado a la comunidad a involucrarse para protege a las mujeres más expuestas.
AÑO 2020: Mascarilla 19, una iniciativa que permitió en pandemia que mediante una palabra clave mujeres pudieran solicitar ayuda en la red de farmacias del país.
AÑO 2020: Lanzamiento Whatsapp silencioso, una herramienta para que se puedan comunicar con nosotros de manera segura.
AÑO 2020: Campaña Comunicacional “No Más”, donde se buscó generar conciencia de los distintos tipos de violencia y se hace un llamado a involucrarse y rechazarla.
AÑO 2020: Difusión de afiches de derechos de las mujeres en caso de ser detenidas en todas las comisarías del país. Sumado a capacitaciones de carabineros en materia de violencia contra las mujeres.</t>
  </si>
  <si>
    <t>AÑO 2021: Campaña junto a ONU mujeres “Contémoslo, Apoyémonos, denunciemos la Violencia Intrafamiliar.
AÑO 2021: Alianzas y difusión para potenciar los canales de difusión como el 1455. En lugares masivos como COPEC, WALMARK, ACHIGA, CAJAS VECINA,FARMACIAS, JETSMARC, AUTOPISTAS entre otras
AÑO 2021: Lanzamiento manual de buenas prácticas para la prevención de violencia contra las mujeres y la CPC
AÑO 2021: Campaña Comunicacional “ NoEstásSola”, donde quisimos mostrar la realidad de como las mujeres se alejan de las personas que quieren y como debemos estar atentos a estas señales</t>
  </si>
  <si>
    <t>1. N° de Campañas realizadas</t>
  </si>
  <si>
    <t>Las campañas se han debido implementar en su mayoría de manera digital producto de la crisis sanitaria. Lo positivo es el alcance y el impacto en las plataformas digitales, en tanto lo negativo es que se pierde la instancia de la acción en terreno.</t>
  </si>
  <si>
    <t>Meta 3: Asegurar el respeto y protección del derecho a la salud sexual y reproductiva de las mujeres</t>
  </si>
  <si>
    <t>Elaborar una estrategia nacional de sexualidad, afectividad y género</t>
  </si>
  <si>
    <t>Trabajar interministerialmente para la incorporación en los colegios de una estrategia nacional de sexualidad, afectividad y género.</t>
  </si>
  <si>
    <t>Ministerio de la Mujer y la Equidad de Género; Ministerio de Educación</t>
  </si>
  <si>
    <t>Incorporar las líneas temáticas de sexualidad, afectividad y género en el curso de vida.</t>
  </si>
  <si>
    <t>Implementar la estrategia a través de las prestaciones de los programas con enfoque de curso de vida.</t>
  </si>
  <si>
    <t>1. Estrategia nacional de sexualidad, afectividad y género elaborada</t>
  </si>
  <si>
    <t>Sin avance en el proceso</t>
  </si>
  <si>
    <t>2. N° de establecemientos con estrategia implementada / N° de establecimientos seleccionados para implementar la estrategia</t>
  </si>
  <si>
    <t>Durante el año 2019 se cuenta con escasos recursos humanos para elaborar la política, posteriormente a ello, se inicia estallido social y pandemia por COVID-19, la cual dificultó el comienzo de la iniciación de la política junto a MINEDUC.
A la fecha, no se ha podido implementar esta acción, debido al contexto actual de pandemia, por lo que, se reevaluará su iniciación a medida que se vayan retomando las actividades con MINEDUC.</t>
  </si>
  <si>
    <t>Desde el Programa Nacional de la Mujer, proximamente se iniciará la elaboración de las Orientaciones Técnicas del Control Preconcepcional en mujeres de la edad fértil y el documento de recomendaciones para el manejo clinico de endometriosis.</t>
  </si>
  <si>
    <t>No contará con desarrollo considerando las observaciones anteriores.</t>
  </si>
  <si>
    <t>Actualización de las Normas de Regulación de Fertilidad</t>
  </si>
  <si>
    <t>Actualización, implementación y difusión de la Norma de regulación de fertilidad. Se orientará en base a evidencia científica, a los Criterios Médicos de Elegibilidad de la Organización Mundial de la Salud (2015), a la Ley N° 20.418, y considerando el enfoque de derechos para la provisión de servicios de regulación de la fertilidad.</t>
  </si>
  <si>
    <t>Norma de regulación de fertilidad actualizada en el año 2018, pero ha existido dificultad para capacitar a los equipos de salud.</t>
  </si>
  <si>
    <t>Dificultad para evaluar el impacto de las acciones comprometidas en la norma de regulación de fertilidad.</t>
  </si>
  <si>
    <t>1. Norma actualizada</t>
  </si>
  <si>
    <t>2. N° de acciones de difusión de la implementación de la norma ejecutadas</t>
  </si>
  <si>
    <t>Sin avance</t>
  </si>
  <si>
    <t>3. N° de funcionarias y funcionarios capacitados en la norma</t>
  </si>
  <si>
    <t>4. % de implementación de acciones comprometidas en la norma</t>
  </si>
  <si>
    <t>16. Observaciones sobre el estado de implementación de la acción A partir del estallido social y actual estado de emergencia sanitaria se ha detenido la generación de acciones de continuidad en esta acción estratégica. Sin embargo, es preciso señalar que se ha realizado un acompañamiento continuo a los equipos de salud para mantener los servicios de salud sexual y salud reproductiva en contexto de pandemia.
Se planificó realizar capacitaciones sobre la Norma de Regulación de Fertilidad para el periodo 2019-2020, pero esta actividad se vio impactada por estallido social y pandemia por COVID-19.
A pesar de esto, se han incluido aspectos normativos en lineamientos para continuidad de servicios de SSR durante la pandemia y se publicaron documentos como: “Orientaciones técnicas Continuidad de atención en salud sexual y reproductiva en el contexto de pandemia COVID-19” (2020); “Estrategia de residencias sanitarias: Recomendaciones para la atención de familias con gestantes, niños, niñas y adolescentes” (2020). Además del Protocolo para entrega de Anticoncepción de Emergencia.
Actualmente, se encuentran en elaboración las “Orientaciones Técnicas para la Atención Preconcepcional en mujeres en edad fértil” y “Recomendaciones para el manejo de Endometriosis”, los cuales también se vinculan con temas incorporados en la norma.</t>
  </si>
  <si>
    <t>Mejoras en acceso de Adolescentes a métodos anticonceptivos</t>
  </si>
  <si>
    <t>1. Elaborar un diagnóstico sobre la aplicación de las circulares del Ministerio de Salud: N° A 15/11 sobre la atención de adolescentes que concurren sin compañía de una adulto responsable; y N° A 15/10 sobre la atención de adolescentes en materia de anticoncepción, a los fines de identificar las mejoras necesarias.
2. Implementar mejoras en materias detectadas en diagnóstico sobre aplicación de circulares indicadas.</t>
  </si>
  <si>
    <t>Diseño de instrumento para realizar el diagnóstico.</t>
  </si>
  <si>
    <t>Se envía encuesta a referentes de Servicios de Salud de Programas Adolescente y de la Mujer.
Se envía encuesta a referentes de Seremis de Programa Adolescente, para que la encuesta sea respondida por adolescentes que participan en Consejos Consultivos Regionales.</t>
  </si>
  <si>
    <t>1. Diagnóstico con orientaciones para mejorar acceso realizado</t>
  </si>
  <si>
    <t>En total 1418 funcionarios respondieron la encuesta; desagregándose según estamento, como se señala en la tabla:
Administrativos Técnicos Profesionales
74 122 1222</t>
  </si>
  <si>
    <t>La muestra abarcará todos los estamentos.
Las preguntas apuntan a la atención de salud de adolescentes, con énfasis en el acceso a la salud sexual y reproductiva.</t>
  </si>
  <si>
    <t>2. % de implementación de acciones de mejora definidas en diagnóstico</t>
  </si>
  <si>
    <t>637 adolescentes responden la encuesta.</t>
  </si>
  <si>
    <t>Dado el actual escenario, no es factible aplicar la encuesta en establecimientos educacionales, por lo que se aplicará a adolescentes que participan en los Consejos Consultivos Regionales</t>
  </si>
  <si>
    <t>3. Tasa de cobertura de Métodos Anticonceptivos en población adolescente</t>
  </si>
  <si>
    <t>Informe con Diagnóstico sobre implementación de Circulares AN°15/11 y A N°15/10 , sobre acceso la atención de salud de adolescentes elaborado.</t>
  </si>
  <si>
    <t>Se elaborará un informe y contendrá las estrategias para disminuir las brechas detectadas en el diagnóstico sobre aplicación de circulares indicadas.</t>
  </si>
  <si>
    <t>Envío de encuesta a referentes de Programas Adolescente y de la Mujer de Servicios de Salud, a fin de que ésta sea remitida a funcionarios de centros de salud del nivel primario de atención, de todos los estamentos.
Además, en caso de que sea factible, enviar la encuesta a adolescentes usuarios del centro de salud.</t>
  </si>
  <si>
    <t>Envío de encuesta a referentes de Programa adolescente de SEREMIS de Salud a fin de que ésta sea remitida a adolescentes que participan en Consejos Consultivos de Adolescentes. 
Análisis de respuestas enviadas para elaboración de diagnóstico y diseño de estrategias plan de mejora. 
Medición y análisis de cobertura de métodos anticonceptivos en adolescentes.</t>
  </si>
  <si>
    <t>La acción considera en su implementación la participación de los y las adolescentes que pertenecen a Consejos Consultivos de Adolescentes y Jóvenes.</t>
  </si>
  <si>
    <t>Documento de oportunidades curriculares y Planes de Sexualidad, Afectividad y Género</t>
  </si>
  <si>
    <t>Elaborar y difundir documento de oportunidades curriculares de todo el ciclo escolar para incorporar educación en sexualidad, afectividad y género enfocadas hacia salud sexual, reproductiva y equidad de género hacia mujeres y hombres del sector educativo.</t>
  </si>
  <si>
    <t>Consejo Nacional de Educación; Agencia de Calidad de la Educación; Superintendencia de Educación</t>
  </si>
  <si>
    <t>Elaboración y diseño del Documento: “Oportunidades curriculares para la Educación en sexualidad, Afectividad y Género”.</t>
  </si>
  <si>
    <t>Distribución del Documento: “Oportunidades curriculares para la Educación en sexualidad, Afectividad y Género”.</t>
  </si>
  <si>
    <t>1. Planes curriculares cuentan con objetivos y actividades vinculadas a educación en sexualidad, afectividad y género</t>
  </si>
  <si>
    <t>Se distribuyó un dossier a 5.266 Establecimientos Educacionales que reciben subvención del estado vía Correos de Chile como herramienta de apoyo.</t>
  </si>
  <si>
    <t>Se adjunta documento el cual fue publicado en enero 2018.</t>
  </si>
  <si>
    <t>Documento fue elaborado, impreso, distribuido y se encuentra disponible a la ciudadanía en la web de MINEDUC.</t>
  </si>
  <si>
    <t>Capacitación a docentes en ejercicio en Sexualidad, afectividad y género, con énfasis en salud sexual y reproductiva de las mujeres</t>
  </si>
  <si>
    <t>Diseñar, implementar y evaluar una capacitación B-Learning para docentes para promover el desarrollo de competencias actualizadas sobre la temática y a su vez desarrollar comportamientos de igualdad de género en el ámbito de la sexualidad y la afectividad.</t>
  </si>
  <si>
    <t>1. La primera versión del curso “Género, sexualidad y afectividad” del año 2021 contó con 88 matriculados/as y finalizó el 26 de junio de 2021.
2. La segunda versión de la acción formativa "Género, sexualidad y afectividad" contó con 127 matriculados/as y finalizó el 28 de octubre de 2021.</t>
  </si>
  <si>
    <t>Se encuentra en proceso de tramitación una licitación pública que considera la ejecución del siguiente curso:
1. Género, sexualidad y afectividad (50 destinatarios/as)</t>
  </si>
  <si>
    <t>1. N° de cursos que se encuentran en el catálogo web del CPEIP</t>
  </si>
  <si>
    <t>La matrícula ( renuncias y deserciones) y participación en los cursos puede tener comportamientos distintos a raíz de la crisis socio-sanitaria que tenemos a nivel mundial producto de la pandemia COVID19.</t>
  </si>
  <si>
    <t>Seguimiento a las instituciones que se adjudican los cursos</t>
  </si>
  <si>
    <t>Apoyo tutorial permanente a docentes matriculados/as</t>
  </si>
  <si>
    <t>Meta 4: Fortalecer la autonomía económica y política de las mujeres en todos los espacios de toma de decisión tanto públicos como privados</t>
  </si>
  <si>
    <t>Capacitación integral y apoyo en la inversión de actividades productivas
agrícolas y conexas para mujeres de zonas rurales</t>
  </si>
  <si>
    <t>Contribuir a mejorar la calidad de vida de las mujeres provenientes de familias de zonas rurales, participantes actuales o potenciales de los programas del Instituto de Desarrollo Agropecuario. 
Esto, a través de herramientas económicas, productivas y sociales que les permitan desarrollar competencias como productoras en su rubro.</t>
  </si>
  <si>
    <t>• El Programa Mujeres Rurales es el único Programa de INDAP que cuenta con un componente de capacitación y asistencia técnica considerando el genero como una herramienta en la planificación e implementación de sus 4 componentes de trabajo, entregando de manera integral un apoyo social, humano y económico-productivo a las mujeres que viven en zonas rurales usuarias de indap, contemplando un acompañamiento de 3 años.
Los 4 componentes de intervención con los que cuenta el Programa son:
- empoderamiento personal
- gestión del emprendimiento
- desarrollo organizacional
- técnicas de manejo del rubro</t>
  </si>
  <si>
    <t>El Programa Mujeres Rurales se ejecuta mediante un convenio de transferencia de recursos entre INDAP y Fundación PRODEMU que permite capacitar a las mujeres y además poder implementar, mejorar y/o ampliar una unidad productiva que les permita generar ingresos mediante la comercialización de sus productos y la generación de redes.</t>
  </si>
  <si>
    <t>1. 3.200 mujeres capacitadas al año</t>
  </si>
  <si>
    <t>Por efecto de pandemia COVID-19 se logró una cobertura de 3.500 usuarias desde Arica hasta Aysén para los 3 años de intervención. (meta eran 3700 usuarias)</t>
  </si>
  <si>
    <t>No hay un análisis del impacto efectivo luego de los 3 años de intervención del programa.</t>
  </si>
  <si>
    <t>$1.867.239.000 para gastos del programa y $1.268.209.000 para inversiones</t>
  </si>
  <si>
    <t>El 15 de febrero de 2021 se emitió la resolución que aprueba nuevo Convenio Marco de colaboración, entre INDAP y PRODEMU, con una vigencia de 3 años, que considera como principal objetivo el apoyo en el desarrollo de iniciativas silvoagropecuarias o actividades conexas económico-productivas con enfoque de género, liderada por mujeres rurales usuarias de INDAP.
Con fecha 10 de febrero de 2021 se emitió resolución que aprueba Convenio de Transferencia de Recursos entre INDAP y PRODEMU, para implementar y ejecutar el Programa Mujeres Rurales, el que tendrá vigencia hasta la aprobación de la rendición de cuentas o bien, hasta la restitución de los montos no ejecutados, no recibidos u observados. Sin embargo, por razones impostergables del buen servicio, la ejecución de las actividades se realizará entre el 01 de enero y 31 de diciembre de 2021.</t>
  </si>
  <si>
    <t>Capacitación en los 4 ejes del programa (Desarrollo organizacional, desarrollo peatonal, gestión del emprendimiento, manejo térmico del rubro).</t>
  </si>
  <si>
    <t>Implementación de las inversiones para el correcto trabajo técnico del rubro escogido.</t>
  </si>
  <si>
    <t>Sistema SIAC de atención ciudadana de INDAP</t>
  </si>
  <si>
    <t>Promover que los instrumentos de fomento productivo que existen y que se diseñarán, consideren la perspectiva de género</t>
  </si>
  <si>
    <t>Articular e implementar acciones intersectoriales e interministeriales para promover y aumentar la participación de las mujeres en los instrumentos de fomento productivo.</t>
  </si>
  <si>
    <t>Ministerio de Economía, Fomento y Turismo; Ministerio de Desarrollo Social y Familia; Ministerio de Agricultura; Banco Estado</t>
  </si>
  <si>
    <t>Se ha llevado a cabo una agenda de trabajo para asesorar a los Servicios Públicos en la incorporación del enfoque de género en las políticas públicas sectoriales e instrumentos de fomento productivo, programas, líneas de acción y estrategias de gestión, para favorecer el acceso de las mujeres emprendedoras a iniciativas de capacitación, innovación y financiamiento.
Por ejemplo, en el caso de Corfo, se asesoró para que se creara una Estrategia Institucional de Género, que tiene como objetivo mejorar las oportunidades de las mujeres, a nivel nacional, para que puedan emprender, innovar y tener mayor acceso a financiamiento y a proyectos de I+D a través de un compromiso interno que promueva medidas y acciones que ayuden a minimizar las brechas, barreras e inequidades. Esta estrategia considera diversos ejes de acción , los cuales tienen relación con la participación equitativa en las líneas de apoyo, el fortalecimiento del ecosistema del emprendimiento femenino y el desarrollo de una cultura de equidad de género en la estructura orgánica y gestión de la Corporación: 1) Participación equitativa en las líneas de apoyo: este eje busca promover la equidad en el acceso a créditos y coberturas para el financiamiento de empresas, y las líneas de apoyo de subsidios para el desarrollo de la innovación, el emprendimiento y para el fortalecimiento de capacidades tecnológicas. 2) Definición Transversal de empresas de Mujeres: Identificación de un criterio transversal de empresas de mujeres para la Corporación, que permita a las mujeres y empresas de mujeres acceder a beneficios focalizados para disminuir las inequidades, barreras y brechas, así como para medir la participación de estas en las líneas de apoyo de Corfo. 3) Cofinanciamiento Especial en Líneas de Apoyo: se exigirá un % menor de cofinanciamiento para mujeres o empresas de mujeres.
También se han generado convenios con Prochile, Fosis y Sercotec con el fin de incorporar el enfoque de género en sus acciones.</t>
  </si>
  <si>
    <t>1. N° de instancias de promoción realizadas</t>
  </si>
  <si>
    <t>En lo que corresponde a los años de desarrollo del I plan de Derechos Hmanos, la cantidad de instancias de promoción realizadas asciende a 98, que desagregadas en años, son las siguientes: 
2018 :20
2019: 16
2020: 7
2021: 55
Como mencionábamos, es posible identificar igualmente como indicador relevante, la cobertura del Programa Mujer Emprende, en la medida en que el programa difunde y gestiona instancias colaborativas con otros instrumentos de fomento productivo. En ese marco, las coberturas de emprendedoras, en los cuatro años de duración del Plan ascienden a 38.553 mujeres que han participado en las Escuelas Mujer Emprende, de Tutorías o Mentorías o en Encuentros Regionales. 
Mujer Emprende 
2018 7.107
2019 6.510
2020 11.748
2021 13.188</t>
  </si>
  <si>
    <t>Más allá del avance que han significado estas instancias para el objetivo de promover la autonomía de las mujeres en todos los niveles, según la medida planteada en este I Plan Nacional de Derechos Humanos, la transversalización del género en los distintos instrumentos de emprendimiento es una meta que requiere de un mayor tiempo para la implementación, por lo que el MMEG y el Servicio continuarán profundizando en el trabajo hasta ahora realizado. En el marco de la crisis sanitaria la participación laboral de las mujeres ha presentado una importante regresión, en términos generales, afectando profundamente a las emprendedoras y sus emprendimientos que han tenido que ser rediseñados en su estrategia de comercialización, para poder subsistir en este nuevo contexto. Esta regresión ha puesto de manifiesto la vulnerabilidad de los avances en materia de emprendimiento en general y con más gravedad del emprendimiento femenino. Los distintos instrumentos del Estado se han tenido que adaptar para continuar funcionando en el contexto actual tanto en metodologías como en contenidos, por lo que ha sido un momento particularmente complejo y desafiante. 
Durante los años 2020 y 2021 debido a la crisis sociosanitaria , la ejecución del Programa Mujer Emprende ha sido en modalidad online. La principal dificultad detectada es la brecha digital en tres aspectos: 1) Escaso acceso a equipos digitales, como notebook, tablets y computador. Las mujeres acceden a capacitaciones y redes sociales principalmente a través del celular, el que muchas veces deben compartir con sus hijos e hijas para las clases online. 2) Bajo conocimiento de las plataformas virtuales como zoom, meet, teams, entre otras, que son las más utilizadas para las capacitaciones, charlas y talleres, y por último 3) la precaria conectividad de algunas zonas del país impide que las mujeres puedan acceder a capacitaciones virtuales, generando frustración entre las emprendedoras, sobre todo en zonas rurales y marginales de la urbe.
La Escuela Mujer Emprende, Encuentro Regional, tutorías, mentorías y Ruedas de Negocio, se ejecutaron en modalidad online, con el objetivo de dar continuidad y llegar a las emprendedoras por esta vía de capacitación y asistencia técnica a distancia, con apoyo de tutoras, y de esta forma dar cumplimiento a los objetivos programáticos establecidos, resguardando la salud de las personas participantes y equipos ejecutores. Cabe señalar que durante la Emergencia Sanitaria por Covid19, se ha optado por fortalecer cierto tipo de contenidos que tienen que ver, en términos aplicados al emprendimiento, con la necesaria transformación digital, así como el abordaje específico de lo que significa emprender en tiempos de crisis. 
Los módulos son: 
Plan Común: Módulo de Género obligatorio para todas las participantes, y los otros módulos debían al menos aprobar dos.
• Género 
• Marketing Digital
• Cómo emprender en tiempos de crisis
• Plan de Negocio y Gestión Financiera
• Elevator Pitch
Etapa 2:
• Segmento 1: Creatividad, a un paso de mejorar mi producto
• Segmento 2: Formalización
• Segmento 3: Cómo exportar mi producto o servicio
Un elemento facilitador de la Escuela Mujer Emprende fue el contar con tutoras durante toda su ejecución, en cada región del país, que acompañaron, guiaron y aclararon las dudas de las participantes. Esto permitió que la aprobación fuera del 91%. 
Destacar que las emprendedoras a pesar de la brecha digital, se han sumado rápidamente al desafío digital, incorporando las redes sociales para la difusión y comercialización de sus productos.
Durante el año se han desarrollaron iniciativas virtuales y presenciales para la difusión y comercialización de los productos y servicios de las emprendedoras participantes del programa Mujer Emprende. La principal dificultad ha sido el retroceso de fase en algunas comunas, lo que produjo la cancelación o suspensión de ferias presenciales. El temor a contraer el virus ha sido una dificultad para que las mujeres accedan a espacios presenciales. En cambio, las vitrinas y catálogos virtuales han sido una buena herramienta para la difusión y ventas de productos de las emprendedoras, las que en algunas regiones han sido compartidas y difundidas con otras entidades públicas y con la empresa privada.
Los talleres y charlas con Sercotec y Banco Estado, han entregado herramientas para la transformación digital de las emprendedoras, ya que ambas han comenzado desde el nivel básico hasta lo más avanzados, en contenidos de marketing digital y redes sociales.
Otro aspecto destacable es el trabajo interregional que han realizado las y los encargadas/os del programa, participando coordinadamente en conversatorios y seminarios interregionales.</t>
  </si>
  <si>
    <t>Entrevista a beneficiarias y Encuesta de Satisfacción</t>
  </si>
  <si>
    <t>Se han realizado reuniones de coordinación con las siguientes instituciones:
INACAP 
Walmart
BancoEstado Empresas
Sercotec
CORFO
INDAP</t>
  </si>
  <si>
    <t>Si, con Sercotec.</t>
  </si>
  <si>
    <t>Balance de Gestión Integral (BGI), que es un instrumento mediante el cual, cada institución pública informa sobre las acciones realizadas en el año. Informe que es publicado a través de la Página de la Dirección de Presupuesto</t>
  </si>
  <si>
    <t>El Ministerio de Desarrollo Social y de la Familia, en coordinación con la Dirección de Presupuestos realizó una "Evaluación Sectorial" a los programas de habilitación laboral destinados a mujeres, durante los años 2020 y 2021; instancia en la cual el Programa Mujere Emprende, formó parte de la muestra de programas sociales a evaluar.
Supervisiones</t>
  </si>
  <si>
    <t>Implementación del programa de apoyo a mujeres jefas de hogar</t>
  </si>
  <si>
    <t>Articular e implementar acciones intersectoriales y participativas para una respuesta integral y de calidad, que promueva el derecho a la autonomía económica. 
Habilitar laboralmente a las mujeres jefas de hogar para aumentar su participación en trabajos independientes y dependientes.</t>
  </si>
  <si>
    <t>Servicio Nacional del Patrimonio Cultural; Servicio Nacional de Capacitación y Empleo; Ministerio de Salud; Ministerio de Desarrollo Social y Familia</t>
  </si>
  <si>
    <t>Realización de Talleres de Formación para el Trabajo: se ha realizado cada uno de los años conforme a lo comprometido en el Plan de Derechos Humanos y proyectado en el diseño del Programa Mujeres Jefas de Hogar.</t>
  </si>
  <si>
    <t>Ejecución Proyectos Laborales: Se ha realizado regularmente y constituye uno de los procesos fundamentales del programa en donde las participantes acceden a distintos componentes conforme el diseño que ellas mismas formulan para su participación en el programa, en virtud de el proyecto laboral que cada mujer construye.</t>
  </si>
  <si>
    <t>1. % de mujeres jefas de hogar que participan en módulos de habilitación laboral</t>
  </si>
  <si>
    <t>Entre los años 2018 y 2021, 100.427 mujeres han participado en los módulos de habilitación laboral. 
En términos de porcentaje de mujeres que participan y terminan los módulos de habilitación laboral, la información es la siguiente: 
2018: 99,2% - 27.067 mujeres
2019: 97,7% - 26.866 mujeres
2020: 96,2% - 22.814 mujeres
2021: 97,2% - 23.680 mujeres</t>
  </si>
  <si>
    <t>Se considera el porcentaje a partir de mujeres que están inscritas en el Programa y comenzaron a participar en los módulos de habilitación laboral.</t>
  </si>
  <si>
    <t>El contexto de emergencia sanitaria ha significado distintas dificultades: 
En cuanto a las usuarias, en tanto mujeres trabajadoras han visto afectadas sus fuentes laborales y han tenido que adaptarse a nuevas modalidades de trabajo. La sobrecarga de las tareas domésticas y la suspensión de funcionamiento de instituciones educativas y de cuidado, han significado una enorme sobrexigencia para las Jefas de Hogar y, por supuesto, afecciones en cuanto a la salud mental. El programa en este contexto se ha convertido en un espacio de vinculación positiva con el espacio público y también sin duda otro espacio de exigencia. 
El programa debió reconfigurarse hacia modalidades de atención remotas. Para ello fue necesario hacer un diagnóstico de los dispositivos electrónicos con que contaban las mujeres y su conectividad ya que, dada la situación, todos los dispositivos electrónicos disponibles, como tablets, computadores y teléfonos celulares, se convirtieron en un bien familiar muy demandado desde las y los integrantes de la familia, con lo cual, se tuvo que flexibilizar al máximo tanto horarios como metodologías. Referido a lo anterior, contar con manuales impresos se convirtió en una herramienta necesaria para la continuidad del trabajo con las mujeres ya que su lectura permitía tiempos diferidos y en ocasiones, reducir los espacios grupales a espacios individuales, incluso de llamadas telefónicas u otros. De alguna manera, la materialidad de los manuales permitió una cierta continuidad de la intervención. 
Tanto la ejecución de los talleres como el resto de las acciones del Programa, sigue siendo un gran desafío, no sólo para las participantes, también para los Equipos Ejecutores, que han debido tener presente lo siguiente, para la ejecución del Programa y sus componentes y supuso, como se ha mencionado, los siguientes aspectos: 
• Una planificación, que debe ser flexible (para llegar a la mayor cantidad de mujeres), en la preparación de los materiales, herramienta virtual a utilizar, conocimiento de la realidad en que viven las participantes, horario que más les acomode para conectarse e ir probando la cantidad de participantes que es óptimo citar para cada sesión (velando por la participación de todas las mujeres).
• Generar nuevas estrategias que contribuyan a la entrega de herramientas que les permita a las participantes generar, gestionar ingresos y recursos propios, con el objetivo de ejercer su autonomía económica.
• Generar vínculo con las mujeres y mantener el contacto, para que no se pierda el sentido y el propósito del Programa.
• En la continuidad del Programa, de manera virtual, existe la demanda de mayor capacitación en TICs, para los Equipos Ejecutores con miras a que esta estrategia se convierta en un apoyo al trabajo presencial, ya que no habrá retroceso en la utilización de las herramientas tecnológicas.</t>
  </si>
  <si>
    <t>FOSIS</t>
  </si>
  <si>
    <t>Llegan cartas de ciudadanas o instituciones dirigidas a la Directora y/o Ministra.</t>
  </si>
  <si>
    <t>El Ministerio de Desarrollo Social y de la Familia, en coordinación con la Dirección de Presupuestos realizaron una "Evaluación Sectorial" a los programas de habilitación laboral destinados a mujeres, durante los años 2020 y 2021; instancia en la cual el Programa Mujeres Jefas de Hogar, formó parte de la muestra de programas sociales a evaluar.</t>
  </si>
  <si>
    <t>Promover la autonomía económica de las mujeres mediante la modificación del régimen de bienes de sociedad conyugal</t>
  </si>
  <si>
    <t>Impulsar la tramitación de proyecto de ley de modificación del régimen de sociedad conyugal, permitiéndole a ésta administrar sus bienes propios y los bienes de la sociedad conyugal en las mismas condiciones que el hombre, para aumentar la autonomía económica.</t>
  </si>
  <si>
    <t>Ministerio de Justicia y Derechos Humanos; Ministerio de Economía, Fomento y Turismo; Ministerio Secretaría General de la Presidencia; Ministerio de Vivienda; Ministerio de Hacienda</t>
  </si>
  <si>
    <t>La discusión del presente proyecto de ley, presentado en 2011, fue retomada por esta administración en 2018, sin concretar avances significativos dado que no fue puesto en tabla en la Comisión de Mujer del Senado. 
La discusión del presente proyecto fue retomada por la Comisión Especial Encargada de conocer iniciativas y tramitar proyectos de ley relacionados con la mujer y la igualdad de género del Senado en marzo del 2021. Desde que se puso en tabla, el Departamento de Reformas Legales del Ministerio de la Mujer y la Equidad de Género ha estado presente en las sesiones y participando activamente de ellas. El proyecto de ley se encuentra actualmente en segundo trámite constitucional, con urgencia de discusión inmediata.</t>
  </si>
  <si>
    <t>Durante su tramitación, el departamento de Reformas Legales del Ministerio de la Mujer y la Equidad de Género se ha reunido con académicos expertos en la materia para discutir diversas opciones para avanzar en la discusión legislativa, con el objetivo de presentar indicaciones sobre el proyecto de ley.
Se trabajó en una indicación sustitutiva en conjunto con una destacada académica Leonor Etcheberry, la cual fue presentada a la comisión Especial Encargada de conocer iniciativas y tramitar proyectos de ley relacionados con la mujer y la igualdad de género del Senado y actualmente está siendo discutida.
Se realizó una mesa de trabajo con el Ministerio de Justicia y Ministerio de Hacienda y un conversatorio con los académicos Hernán Corral, Carmen Domínguez y Carolina Salinas.</t>
  </si>
  <si>
    <t>1. N° de intervenciones del MMYEG en comisiones</t>
  </si>
  <si>
    <t>Durante la tramitación del proyecto, se ha realizado la Intervención permanente de MMEG en comisiones del Congreso Nacional. Se realizan semanalmente, todos los jueves (3 a 4 veces al mes).</t>
  </si>
  <si>
    <t>Se asistió de manera permanente a la Comisión correspondiente de su tramitación.
Se asiste de manera permanente a la Comisión Especial Encargada de conocer iniciativas y tramitar proyectos de ley relacionados con la mujer y la igualdad de género del Senado.</t>
  </si>
  <si>
    <t>Una dificultad para avanzar fue que este proyecto de ley no se puso en tabla para continuar con su tramitación, toda vez que por la carga laboral de la Comisión de Mujer del Senado, se priorizó el Proyecto de Ley de Violencia Integral. Asimismo, un obstáculo para su tramitación ha sido consensuar las diferentes posiciones respecto al proyecto de ley.
Se puso con fecha 23 de noviembre de 2021 urgencia de discusión inmediata al proyecto de ley.</t>
  </si>
  <si>
    <t>Reuniones con académicos destacados en la materia.</t>
  </si>
  <si>
    <t>Ministerio de Justicia y Derechos Humanos y Ministerio de Hacienda</t>
  </si>
  <si>
    <t>Iniciativas para promover la participación de mujeres en política</t>
  </si>
  <si>
    <t>Promover participación política de mujeres en espacios de toma de decisiones a través de distintas acciones.</t>
  </si>
  <si>
    <t>SernamEG en el período del plan, ha firmado e implementado dos convenios con instituciones que tienen por objeto promover la participación de las mujeres e incorporar la perspectiva de género en las instancias de participación ciudadana y de gestión de gobiernos locales que son los siguientes: 
1. Convenio con el Ministerio Secretaría General de Gobierno, 15 febrero 2019, con la División de Organizaciones sociales en el que el Servicio se compromete a colaborar con la DOS en distintas instancias de participación ciudadana, para incorporar la perspectiva de género en las acciones de diálogos y otras instancias, así como a través de talleres entregados por el Servicio en el marco de la gestión de la DOS. 
2. Convenio con la asociación de Municipalidades de Chile AMUCH, 4 septiembre 2019, para promover e incorporar la perspectiva de género en la gestión de los gobiernos locales en los distintos ámbitos de la gestión Municipal. Para la ejecución del programa, cada año se ha generado un proceso de llamado a Convocatoria Pública para la Ejecución del Programa, proceso a partir del cual se adjudica y firma el Convenio para la ejecución anual.
Por otra parte, el MMEG firmó un convenio de colaboración con el PNUD y el Servel el año 2018, para Impulsar y fortalecer la Participación de Mujeres en Política y avanzar hacia organizaciones partidarias más equitativas e igualitarias. El proyecto estuvo dirigido a todos los partidos políticos constituidos y propuso una estrategia de asistencia técnica, adecuándose a las particularidades y características de cada uno, así como a su nivel de avance en materias de igualdad de género. La metodología de trabajo fue la siguiente: Convocatoria de Partidos Políticos, talleres Formativos, Elaboración de Autodiagnósticos de Partidos Políticos, Plan de Acción y Evaluación del proceso. De este modo, durante el año 2018 y 2019 y se llevó a cabo un trabajo con lineamientos claros y efectivos, con excelentes resultados.</t>
  </si>
  <si>
    <t>1. Implementación del Convenio</t>
  </si>
  <si>
    <t>Se implementaron 3 convenios.</t>
  </si>
  <si>
    <t>2. Implementación del Programa Mujer y Participación Política de SERNAMEG</t>
  </si>
  <si>
    <t>El programa ha sido implementado conforme lo proyectado para el período comprendido por el Plan de Derechos Humanos (2018-2021) alcanzando una cobertura total de 15.267 mujeres de las cuales 3.051 participaron en Escuelas de Líderes Políticas y 12.216 en Actividades de Sensibilzación, que se desagregan como se indica a continuación: 
Mujeres participantes de Escuelas de Líderes políticas: 
2018: 1.109
2019: 769
2020: 590
2021: 583
Mujeres participantes de Actividades de Sensibilización: 
2019: 4.662
2020: 3.669
2021: 3.885</t>
  </si>
  <si>
    <t>*Este informe considera las cifras finales de coberturas logradas por el programa. La presencia de discordancias entre lo informado al Plan Nacional de Derechos Humanos en los reportes parciales y el presente, responde a la diferencia en los momentos de corte, ya que mientras el plan se informa en el mes de noviembre, los programas se ejecutan hasta el mes de diciembre.
** También es necesario destacar el hecho de que el Programa fue reformulado a través de Evaluación Ex Ante y comenzó su ejecución, con nuevo diseño en el año 2021; es por ello que las Actividades de Sensibilización contemplan información a partir del año 2019, momento en que se produce la creación e implementación del componente.
*** Aún cuando la cobertura en Escuelas de Mujeres Líderes ha sido inferior a lo originalmente proyectado, se considera cumplido en general porque se ha logrado alcanzar la cobertura general del programa en cada uno de los años analizados.</t>
  </si>
  <si>
    <t>$155.000.000.-</t>
  </si>
  <si>
    <t>Sin duda, el marco de la Emergencia Sanitaria ha limitado la gestión de los Programas del Servicio, sin embargo, gracias a la implementación de plataformas y medios digitales, ha sido posible garantizar la continuidad de la ejecución y aún más, llegar a mujeres que viven en espacios de menor conectividad a lo largo del país. En cuanto a la participación política es posible destacar que el impacto de la incorporación del mecanismo flexible de paridad de género en la Ley de Reforma al Sistema Binominal, así como la Ley de Partidos que han promovido la mayor incorporación de las mujeres en el ámbito político, han facilitado y acelerado el proceso de mayor incorporación de mujeres en la esfera de toma de decisiones.</t>
  </si>
  <si>
    <t>DOS, Servel, Seremias regionales, PNUD</t>
  </si>
  <si>
    <t>E mail a direcciones regionales y/o Nivel central</t>
  </si>
  <si>
    <t>Acciones para para promover y difundir la inserción de mujeres en sectores no tradicionales y la corresponsabilidad como vía de empoderamiento de las mujeres</t>
  </si>
  <si>
    <t>Diseñar e implementar acciones para promover la participación de las mujeres en sectores no tradicionales, así como la corresponsabilidad como vía de empoderamiento de las mujeres.</t>
  </si>
  <si>
    <t>Ministerio del Trabajo y la Previsión Social</t>
  </si>
  <si>
    <t>A partir del año 2018 se conformación Mesas público - privadas de sectores masculinizados, como Minería y Energía y se realizaron convenios y/o alianzas para promover mujeres en ciencia y tecnología.
La Mesa Mujer y Minería ha sesionado de forma mensual desde su conformación y dejará de sesionar en enero 2022. Es una mesa de alianza público-privada, en donde participan las principales empresas mineras y proveedoras de la industria, los gremios y organizaciones de la sociedad civil. El año 2018 se firmó el Decálogo de la Industria Minera, por la Incorporación de Mujeres y la Conciliación de la Vida Laboral, Familiar y Personal. Además, el año 2020 se lanzó un Manual de Buenas Prácticas de Género para el sector, en donde las mismas empresas promueven sus prácticas en materia de inclusión laboral femenina y corresponsabilidad. 
Se desarrolló también una metodología de posiciones masculinizadas propia de la mesa para poder realizar la identificación de éstas y fomentar el ingreso de mujeres a ellas. En agosto de 2021 se relanzó el Premio Mujer destacada de la Minería y el Premio Empresa Minera que busca reconocer a mujeres de la industria y a una empresa destacada en buenas prácticas en materia de género. Además, 28 de las organizaciones de la mesa firmaron 3 compromisos para seguir avanzando en la inclusión laboral femenina a la industria y propiciando su retención y desarrollo de carrera en ella.
En relación a la mesa Mujer y Energía se colaboró con el Plan Energía+Mujer, del Ministerio de Energía, que promueve la inserción laboral femenina en el sector y la disminución de brechas en las distintas organizaciones participantes.</t>
  </si>
  <si>
    <t>El año 2021 se conformó la Mesa Mujer y Construcción, alianza público-privada con la Cámara Chilena de la Construcción la que sesiona de forma mensual desde agosto de 2020 observándose los siguientes avances:
- Se realizó una feria laboral en conjunto con Sence (3.000 cupos)
- Lanzamiento del Premio “Mujer Construye” con la CChC el 8 de marzo de 2021. Se premió en mayo, durante la semana de la construcción a 4 mujeres, 4 empresas y una buena práctica destacada.
- Implementación de un visor de empleo que muestre datos por género y por región de las obras del MOP
- Implementación del sello Mujer del MinVu a empresas con más de 10% de participación femenina
- Lanzamiento de plataforma de Mujeres en Obra en la BNE, integrando cursos, ofertas laborales, testimonios, intermediación laboral, etc
- Implementación de charlas para pymes de la construcción con Banco estado, visibilizando los productos del estado
- Implementación de un estudio del sector con el MinVu
- Estudios del rubro en la CChC
- Decálogo para la industria
Adicionalmente, se3 desarrollaron acciones en rubros como la madera, con la Corma, y algunas empresas, y con el Ministerio de Transportes y Telecomunicaciones que buscan la inserción femenina en estos rubros masculinizados.</t>
  </si>
  <si>
    <t>1. N° de Acciones implementadas</t>
  </si>
  <si>
    <t>El propósito es fomentar la inserción de mujeres en áreas del conocimiento y sectores económicos masculinizados, con un enfoque integrador que abarca desde el nivel educacional hasta la participación en el mercado laboral.</t>
  </si>
  <si>
    <t>La coordinación entre los diferentes actores, para que las acciones avancen.</t>
  </si>
  <si>
    <t>Mesa Mujer y Minería: Ministerio de Minería, Sernageomin
Mesa Mujer y Construcción: Ministerio de Vivienda y Urbanismo, Ministerio del Trabajo, Sence, Bolsa Nacional de Empleo, Ministerio de Obras Públicas
Ministerio Transportes y Telecomunicaciones</t>
  </si>
  <si>
    <t>Mesa Mujer y Minería
Mesa Mujer y Construcción
Mesa de trabajo y convenios</t>
  </si>
  <si>
    <t>1. Convenio con empresas para capacitar a mujeres y promover a la mujer en la industria.
2. Convenios y/o alianzas para promover mujeres en ciencia, tecnología e innovación.
3. Convenios y/o alianzas para promover mujeres en la minería, energía y construcción.</t>
  </si>
  <si>
    <t>Empresas del sector privado</t>
  </si>
  <si>
    <t>Articulación público-privada para reducir las brechas de género y promover la igualdad de derechos entre hombres y mujeres en el trabajo: condiciones laborales, brecha salarial, participación en espacios de toma de decisiones</t>
  </si>
  <si>
    <t>Coordinar y articular con las organizaciones laborales públicas, privadas y sindicales-gremiales para implementar políticas y medidas que apunten a reducir las brechas de género y a promover la igualdad de derechos entre hombres y mujeres en el trabajo: condiciones laborales, brecha salarial, participación en espacios de toma de decisiones.</t>
  </si>
  <si>
    <t>Ministerio del Trabajo y Previsión Social; Ministerio de Economía, Fomento y Turismo</t>
  </si>
  <si>
    <t>1. N° de Instancias de articulación desarrolladas</t>
  </si>
  <si>
    <t>Entre 2018 y 2021 se gestionaron 21 instancias, de las cuales 11 corresponden a mesas o instancias de trabajo para la articulación público privada y las 10 restantes corresponden a cursos de Agentes de Igualdad dictados durante el período analizado.</t>
  </si>
  <si>
    <t>2. N° de acuerdos o instrumentos de las instancias de coordinación o colaboración</t>
  </si>
  <si>
    <t>Se firman 11 convenios y 60 acuerdos para la implementación de la Norma con distintas empresas de las cuales, 34 se han Certificado en la Norma Chilena 3262 distribuidas por año como se indica a continuación: 
2018: 3
2019: 10
2020: 10
2021: 10
2022: 1
Total: 34
Además, hay 26 Empresas que firmaron Convenio y se encuentran en implementación de la Norma, que son las que a continuación se detallan:
1. Antofagasta Terminal Internacional S.A 
2. Constructora SYSCO
3. Willug
4. TUXPAN
5. Municipalidad de Las Cabras
6. Servicio Salud del Maule
7. Pacific Blu 
8. Mujeres Ingenieras
9. Municipio de Guaitecas
10. FCAB Ferrocarril Antofagasta Bolivia
11. Constructora Calbistur 
12. Municipalidad de la serena
13. FLOW
14. METAPROJECT
15. MANVIER
16. ISS
17. Municipalidad de los Ángeles
18. Consultora EquiGénero
19. ACCIONA
20. Essal
21. M&amp;H GROUP
22. WOM
23. Stryker Corporation
24. Virutexilko
25. Fundación Inria
26. Xinerlink</t>
  </si>
  <si>
    <t>Se han desarrollado conversatorios, seminarios y talleres.</t>
  </si>
  <si>
    <t>Instituto Nacional de Normalización, INN
Confederación de la Producción y el Comercio, CPC</t>
  </si>
  <si>
    <t>Se ha establecido mesa de trabajo para abordar barreras que tienen organizaciones para implementar la Norma NCh3262.
Con CPC se ha establecido mesa de trabajo en el marco del cual se ha elaborado material para promover la Norma y temáticas relativas como buenas prácticas de prevención en material violencia contra la mujer.</t>
  </si>
  <si>
    <t>Fundación Ronda, Walmart Chile, IBM, DHL, Bomberos de Santiago, Bomberos de Chile, Corma, CPC y sus 6 ramas, INN.</t>
  </si>
  <si>
    <t>A través del PNUD se realiza una evaluación diagnóstica de la implementación de la Norma Chilena 3262, estudio del cual emanan una serie de recomendaciones para la mejora del instrumento.</t>
  </si>
  <si>
    <t>Acciones intersectoriales para fortalecer la equidad de género</t>
  </si>
  <si>
    <t>Promover la equidad de género y el fortalecimiento de los derechos de las mujeres en su diversidad a través de instancias de coordinación intersectorial.</t>
  </si>
  <si>
    <t>Comité Interministerial para la Igualdad de Derechos y la Equidad de Género</t>
  </si>
  <si>
    <t>El año 2018 se implementan acciones intersectoriales que tienen como objetivo transversalizar el enfoque de género en el Estado, las cuales se mantienen vigentes en la actualidad:
Se constituye el Comité Interministerial de Ministros y Ministras por la Igualdad de Género, se realiza el nombramiento de Asesora/es Ministeriales de Género, se levantan los Compromisos Ministeriales de Género, se constituyen o reinstalan las Mesas o Unidades Ministeriales de Género y las Mesas de Género de los Servicios relacionados o dependientes, se constituyen las Comisiones Regionales de Igualdad de Derechos y Equidad de Género y se elaboran las Agendas Mujer regionales.</t>
  </si>
  <si>
    <t>Durante los años 2018 y 2022 se conformaron mesas intersectoriales y se celebraron diversos convenios tanto con sectores públicos como con entidades privadas: 1) Mesas: Mesa Mujer y Discapacidad con Senadis, Mesa Mujer Rural con Ministerio de Agricultura e Indap, Mesa Mujer Pesca Artesanal con Sernapesca y Subpesca, Mesa Mujer y Cambio Climático con Ministerio de Medio Ambiente, Mesa Mujer y Minería con Ministerio de Minería, Mesa Mujer y Energía con Ministerio de Energía, Mesa Mujer y Construcción con la Cámara Chilena de Construcción, Mesa con la Confederación de la Producción y el Comercio y sus 6 ramas, entre otras. 
b) Convenios: con Senadis, Ministerio de Vivienda, Ministerio de Bienes Nacionales, Conadi, Ministerio del Interior y Policías, Walmart Chile, IBM, DHL, Bomberos de Chile, Fosis, Fundaciones, Prochile, entre otros.</t>
  </si>
  <si>
    <t>1. N° de Instancias de coordinación realizadas</t>
  </si>
  <si>
    <t>Con Ministerios y servicios públicos, además de ONG y entidades privadas.</t>
  </si>
  <si>
    <t>Mesas de género</t>
  </si>
  <si>
    <t>Aumentar la incorporación y participación de las mujeres en el mercado laboral</t>
  </si>
  <si>
    <t>Contribuir a la inserción laboral de las mujeres vulnerables entre 25 y 59 años de edad.</t>
  </si>
  <si>
    <t>Publicación RE 2994, del 30 de septiembre 2021, que Aprueba "Plan Nacional de Alfabetización Digital", que incorpora como criterio de priorización de selección de los beneficiarios que sean mujeres y pertenezcan al 40% más vulnerable.</t>
  </si>
  <si>
    <t>Entrega de Bono al Trabajo de la Mujer.</t>
  </si>
  <si>
    <t>1. N° de Bonos al Trabajo de la Mujer entregados</t>
  </si>
  <si>
    <t>Número de beneficiarias con subsidio concedido en el año 2021: 196.104</t>
  </si>
  <si>
    <t>Presupuesto Bono Trabajo Mujer: $57.386.186.000</t>
  </si>
  <si>
    <t>Presupuesto Bono Trabajo Mujer: $53.278.921.979</t>
  </si>
  <si>
    <t>La falta de alfabetización digital dificulta el proceso de postulación de las potenciales beneficiarias al Bono Trabajo Mujer (BTM) y de entrega de información y comunicación con las mismas. Otra dificultad de entrega del beneficio es la no obligatoriedad del pago de cotizaciones previsionales para las trabajadoras independientes. 
Cierre de los procesos de adjudicación, y reemplazo por la publicación del llamado a concurso del Plan Nacional de Alfabetización Digital.</t>
  </si>
  <si>
    <t>Se encuentra en desarrollo aplicativo que sistematice los procesos que se realizan manualmente. Actualmente, el sistema está en producción con los módulos de postulación y concesión del subsidio. El módulo de cálculo del pago mensual de las beneficiarias del BTM se encuentra en fase de desarrollo, lo anterior, debido a la implementación de la Ley de Protección al Empleo y al Ingreso Mínimo Garantizado. Se encuentra planificado para diciembre del año 2022, el módulo de apelaciones y la finalización del proceso de pago mensual.</t>
  </si>
  <si>
    <t>Selección Cursos Plan Nacional de Alfabetización Digital.</t>
  </si>
  <si>
    <t>Mesas de Trabajo con el Ministerio de la Mujer y Equidad de Género.</t>
  </si>
  <si>
    <t>Consultas por Transparencia.</t>
  </si>
  <si>
    <t>Capacitación semipresencial a docentes técnico-profesionales sobre enfoque de género</t>
  </si>
  <si>
    <t>Diseñar, implementar y evaluar una capacitación B-learning sobre enfoque de género y educación técnico profesional dirigida a docentes de esta modalidad, para disminuir las brechas y la segregación de género en esta área de educación.</t>
  </si>
  <si>
    <t>Revisión y diseño de la capacitación desde la Unidad de Equidad de Género del Ministerio.</t>
  </si>
  <si>
    <t>Ejecución de la capacitación semipresencial a docentes técnico-profesionales sobre enfoque de género y adecuación según exigencias de autoridad sanitaria pandemia COVID-19.</t>
  </si>
  <si>
    <t>1. Curso elaborado, publicado, ejecutado y evaluado, realizado por 100 docentes del sector Técnico Profesional</t>
  </si>
  <si>
    <t>En etapa de ejecución, iniciado en el segundo semestre de 2020. Se adjunta informe de estado de avance.</t>
  </si>
  <si>
    <t>Curso en desarrollo, se espera su termino para el mes de diciembre 2020. El informe final de institución ejecutora esta proyectado para el mes de enero 2021.
Curso totalmente ejecutado, con 190 aprobados, un 97%</t>
  </si>
  <si>
    <t>Curso de formación bLearning “Equidad de Género para la Educación Técnico Profesional”, en desarrollo:
- Modulos 1: Aspectos fundamentales de la educación y la perspectiva de género. Ejecutado.
- Modulo 2: Pedagogías con enfoque de género. Ejecutado.
- Modulo 3:Diseño pedagógico con enfoque de género. Ejecutado.
- Modulo 4: Transversalización del enfoque de género. Por ejecutar.
La fecha de finalización del curos se proyecta para el mes de diciembre y la entrega del informe final y las evaluaciones de los participantes por parte de la institución ejecutora, se espera para enero 2021.</t>
  </si>
  <si>
    <t>- Inscripción de participantes mes de septiembre 020: 248
- Participantes activos al mes de noviembre 2020: 166, correspondiente al 75% de los inscritos.</t>
  </si>
  <si>
    <t>Pendiente ejecución del modulo 4 Transversalización del enfoque de género: 
- clase sincrónica
- retroalimentación en elaboración del proyecto educativo
- presentación final del proyecto educativo y cierre del curso. 
Se estima finalización en mes de diciembre.
Curso totalmente ejecutado 190 aprobados, correspondiente a un 97%</t>
  </si>
  <si>
    <t>Durante 2020 y a partir del Convenio de colaboración (Decreto Exento 1324 del 19/11/19) y con posterioridad a la Licitación Pública OEI-LIC-3-20, que adjudico la propuesta a Comunidad Mujer, se ha constituido una Mesa de Trabajo y Contraparte Técnica: UIPE Mineduc, OEI y Comunidad Mujer. Esta Mesa de trabajo irá revisando y retroalimentando el trabajo de diseño, convocatoria, certificación implementación y ejecución final del curso.</t>
  </si>
  <si>
    <t>Durante 2019 se trabajó en la propuesta de diseño de la capacitación semipresencial en conjunto con la oficina de Relaciones Internacionales de MINEDUC y la Organización de estados Iberoamericanos para la Educación, la Ciencia y la Cultura - OEI, lo que derivó en un Convenio de Colaboración y transferencia de recursos entre MINEDUC y OEI: Decreto Exento 1324 del 19 de noviembre de 2019.</t>
  </si>
  <si>
    <t>Orientaciones sobre enfoque de género desde Educación Parvularia</t>
  </si>
  <si>
    <t>Elaborar y difundir documento sobre género y educación parvularia, de modo de promover una educación igualitaria desde la infancia y dotar a profesionales del nivel de herramientas para la incorporación del enfoque de género en sus prácticas docentes.</t>
  </si>
  <si>
    <t>Elaboración de cartilla.</t>
  </si>
  <si>
    <t>Distribución de cartilla.</t>
  </si>
  <si>
    <t>1. Documento completo, impreso, distribuido a instituciones del sector (Junta Nacional de Jardines Infantiles, Fundación Integra, Jardines Vía transferencia de fondos) publicado en la web</t>
  </si>
  <si>
    <t>Documento en elaboración.</t>
  </si>
  <si>
    <t>Debido a la pandemia Covid19 las prioridades y esfuerzos del equipo encargado de realizar estas orientaciones cambiaron, siendo prioridad documentos relacionados con la contingencia y con actividades para que los niños pudieran avanzar en casa. Al momento de este reporte se ha comenzado el trabajo sobre esta cartilla.</t>
  </si>
  <si>
    <t>Dada las prioridades sujetas al contexto social y sanitario del año 2020, pandemia COVID-19 se produjo un retraso en la elaboración de la cartilla. 
Contexto pandemia ha modificado ejes de trabajo durante 2021. Se proyecta para el segundo semestre 2021.</t>
  </si>
  <si>
    <t>Orientaciones sobre Planes y Políticas de Igualdad de Género en educación superior</t>
  </si>
  <si>
    <t>Elaborar y difundir documento con orientaciones para consideración de Planes y Políticas de Igualdad de Género en Educación Superior, a nivel de estudiantes, académicos, autoridades y funcionarios.</t>
  </si>
  <si>
    <t>Elaboración de documentos que se adjuntan en este reporte noviembre 2020: (i) Minuta II Jornada Nacional Protocolos de Actuación frente al Acoso Sexual en IES; (ii) documento Reflexionando en torno a la Violencia de Género en Educación Superior en Chile; (iii) programa Jornada Nacional sobre Violencia de Género y Protocolos de Actuación frente al Acoso Sexual en Educación Superior; (iv) Datos estadísticos de educación superior desagregados por género; (v) Propuesta MINEDUC para Planes de Igualdad. Documento base con elementos mínimos tomados desde propuestas de planes de igualdad europeos y/o latinoamericanos.</t>
  </si>
  <si>
    <t>1. Documento de orientaciones elaborado y publicado en la web</t>
  </si>
  <si>
    <t>Publicación documentos</t>
  </si>
  <si>
    <t>Los documentos publicados en su conjunto entregan orientaciones a IES para la elaboración de políticas de igualdad en IES.</t>
  </si>
  <si>
    <t>2. N° y % de instituciones de educación superior que cuentan con planes y políticas de Igualdad de Género en relación a total de instituciones de educación superior</t>
  </si>
  <si>
    <t>Publicación de datos estadísticos de educación superior desagregados por género.</t>
  </si>
  <si>
    <t>Disponible en https://equidaddegenero.mineduc.cl/observatorio-de-genero-en-educacion-superior.html</t>
  </si>
  <si>
    <t>Documento Propuesta MINEDUC para Planes de Igualdad. Documento base con elementos mínimos tomados desde propuestas de planes de igualdad europeos y/o latinoamericanos, fue presentado a Comisión de Género universidades CRUCH en junio 2018.</t>
  </si>
  <si>
    <t>Mesa de Trabajo "Por una Educación con Equidad de Género", constituida en Mayo de 2018 y que finalizó en Diciembre de 2018. Documento presentado a la ciudadanía el 31 de Enero de 2019.</t>
  </si>
  <si>
    <t>Seminario Internacional sobre Educación, Masculinidades y Equidad de Género</t>
  </si>
  <si>
    <t>Realización de seminario con expertos internacionales sobre educación, masculinidades y equidad de género con el objetivo de sensibilizar, profundizar e implicar a hombres en iniciativas de equidad de género y educación para la igualdad de los géneros, dirigido a instituciones del sector educación.</t>
  </si>
  <si>
    <t>1. Actividad, planificada, ejecutada y evaluada</t>
  </si>
  <si>
    <t>2. N° de participantes</t>
  </si>
  <si>
    <t>Fortalecer la participación de mujeres en el proceso de Evaluación ambiental</t>
  </si>
  <si>
    <t>Identificar grupos de mujeres u organizaciones de mujeres presentes por región. 
Implementar capacitación dirigida a los grupos de mujeres identificados sobre criterios o lineamientos definidos por el Servicio a través de sus instructivos y guías vigentes.</t>
  </si>
  <si>
    <t>1. Informe de castastro e identificación de grupos de mujeres por región</t>
  </si>
  <si>
    <t>2. N° de actividades de capacitación realizadas en el período</t>
  </si>
  <si>
    <t>Promover el enfoque de género en la evaluación ambiental</t>
  </si>
  <si>
    <t>Elaboración de la Guía para la descripción del Área de Influencia de los sistemas de vida y costumbres de grupos humanos en el Sistema de Evaluación de Impacto Ambiental, en la que se incluya el enfoque de género en evaluación ambiental. 
Junto con esto, se actualizará el Instructivo para la "Descripción de Área de Influencia del Medio Humano con Enfoque de Género".</t>
  </si>
  <si>
    <t>Guía para la descripción del área de influencia de los sistemas de vida y costumbres de grupos humanos contiene directrices relativas a enfoque de género aplicables a la evaluación ambiental de proyectos en el SEIA.</t>
  </si>
  <si>
    <t>1. Guía Versión Servicio de Evaluación Ambiental elaborada</t>
  </si>
  <si>
    <t>Se planifica versión SEA de la Guía para diciembre de 2019.</t>
  </si>
  <si>
    <t>Guía publicada</t>
  </si>
  <si>
    <t>2. Guía y Resolución de Vigencia publicadas en página Web del Servicio de Evaluación Ambiental</t>
  </si>
  <si>
    <t>Se planifica publicación de Guía para el año 2020.</t>
  </si>
  <si>
    <t>3. N° y nombre de acciones de difusión interna de la guía</t>
  </si>
  <si>
    <t>Luego de publicada se generará un programa de capacitaciones internas del SEA a nivel nacional, así como con órganos del Estado con competencia ambiental.</t>
  </si>
  <si>
    <t>Se generó programa de capacitación e-learning, el que está disponible en sitio web del SEA, plataforma "SEA capacita". A la fecha se han realizado 4 capacitaciones en SEA capacita.</t>
  </si>
  <si>
    <t>no aplica</t>
  </si>
  <si>
    <t>Guía publicada en marzo de 2020, disponible en el Centro de documentación del sitio web del SEA. Se trabaja en programa de difusión.
Link a la Guía: https://www.sea.gob.cl/sites/default/files/imce/archivos/2020/03/13/Guia_AI_SVCGH.pdf</t>
  </si>
  <si>
    <t>Actualmente se afinan los detalles para la finalización de la versión institucional de la Guía (versión SEA).</t>
  </si>
  <si>
    <t>Una vez finalizada la elaboración de la "versión SEA" de la Guía se encargará su publicación y difusión, al tiempo que se elaborará un programa de capacitaciones internas (a nivel nacional) y hacia órganos de la administración del Estado con competencia ambiental.</t>
  </si>
  <si>
    <t>Promoción de buenas prácticas en medidas de conciliación vida privada y trabajo</t>
  </si>
  <si>
    <t>Coordinación de charlas que promuevan principios y criterios a los cuales deban sujetarse cada uno de los servicios, ramas y organismos de la defensa, con atención a las necesidades de la carrera militar, de modo de avanzar en igualdad sustantiva en el desarrollo profesional entre hombres y mujeres de las Fuerzas Armadas.</t>
  </si>
  <si>
    <t>Coordinación con responsables técnicos para levantamiento de información sobre buenas prácticas de conciliación de vida privada y trabajo .</t>
  </si>
  <si>
    <t>Revisión y análisis de información proporcionada por las instituciones de las Fuerzas Armadas en relación a protocolos, cartillas, prácticas, y otros, relativos a conciliación de vida privada y trabajo de hombres y mujeres de las Fuerzas Armadas.</t>
  </si>
  <si>
    <t>1. N° de charlas por año</t>
  </si>
  <si>
    <t>En consideración a la Pandemia de COVID-19, las disposiciones de la autoridad sanitaria a raíz de la misma, y el despliegue de el personal de las FF.AA. a raíz del estado de excepción constitucional de catástrofe, se imposibilitó la realización de actividades distintas a las contempladas en la planificación logística y operativa dispuesta para estados de excepción constitucional.</t>
  </si>
  <si>
    <t>A partir del análisis de información proporcionada por las Fuerzas Armadas, relativa a protocolos, cartillas, prácticas, entre otros, relativos a conciliación de vida privada y trabajo, se impartirán instrucciones a las instituciones para la adopción de medidas .</t>
  </si>
  <si>
    <t>Coordinar la realización de una reunión programática con las instituciones de las Fuerzas Armadas para recoger propuestas que permitan avanzar en buenas prácticas en medidas de conciliación vida privada y trabajo.</t>
  </si>
  <si>
    <t>Programa de financiamiento crediticio focalizado en mujeres de zonas rurales</t>
  </si>
  <si>
    <t>Financiar las necesidades de capital de trabajo y de inversión requeridos para desarrollar actividades económicas y productivas de mujeres de zonas rurales del país.</t>
  </si>
  <si>
    <t>Poner a disposición de las mujeres rurales, un programa específico de financiamiento con el objetivo de generar las condiciones necesarias para que personas naturales y empresas de mujeres y sus asociados, puedan financiar negocios asociativos o individuales que ya estén en funcionamiento, así como para asumir el compromiso que conllevan las obligaciones del pago correspondiente. Lo anterior, a través de (I): un crédito reembolsable para la adquisición de nuevas inversiones y/o complementarias a las existentes y (II): un incentivo no reembolsable para financiar la formulación del proyecto y para la puesta en marcha y seguimiento de las inversiones asociadas o complementarias al negocio que el beneficiario ya esté gestionando.</t>
  </si>
  <si>
    <t>• Otorgar una alternativa de financiamiento a las mujeres rurales para optar a créditos para capital de trabajo u otras iniciativas.
• Potenciar un desarrollo socialmente incluyente para las mujeres rurales.</t>
  </si>
  <si>
    <t>1. N° de mujeres atendidas con crédito (N° igual o mayor al año anterior)</t>
  </si>
  <si>
    <t>N° usuarios atendidos: 13140 (diciembre 2021)</t>
  </si>
  <si>
    <t>Los antecedentes que se presentarán en el Informe de Gestión, corresponden a información que cierra un proceso mensual, de ejecución de presupuesto de crédito. Este proceso finaliza cuando todas las agencias de Áreas están incorporadas al sistema, y se ha verificado que los datos de cada una de ellas, estén ingresados al sistema SICRE en forma correcta.
Por lo tanto, los antecedentes contenidos en este informe permiten medir gestión de desempeño de los programas de crédito y reportar de la gestión a la Dirección Nacional y proveer con información también al resto de las divisiones de INDAP que así lo requieran, como también contribuir a los requerimientos de la Dirección de Presupuesto del Ministerio de Hacienda, a la Subsecretaria de Agricultura y al Ministerio de Economía.</t>
  </si>
  <si>
    <t>Podrán participar en el programa, mujeres mayores de 18 años que hayan acreditado su condición de usuario de INDAP, y pertenezcan a alguna de las siguientes tipos de persona:
• Personas Naturales.
• Personas jurídicas conformadas mayoritariamente por mujeres usuarias de INDAP, cuyas funciones principales son con fines productivos y que por estatuto puedan realizar actividades económicas.
Las empresas individuales de responsabilidad limitada (EIRL), deben estar constituidas por una mujer, y para el acceso a los beneficios que otorga INDAP, se asimilarán a las personas naturales.
BENEFICIOS PARA LAS CLIENTAS
• Los créditos, tanto de corto plazo como de largo plazo, serán no reajustables.
• La tasa de interés será preferencial y nominal.
• Para efectos del otorgamiento de estos créditos no se considerará el número de créditos en cartera.
• La entrega de una opción real de financiamiento de corto plazo en condiciones preferenciales a las mujeres.
• Potenciar la inserción de la mujer rural en la producción agrícola.
• Las deudoras que paguen su crédito en forma oportuna, sin retraso, tendrán una rebaja de un 25% de los intereses, que se hará efectiva en el momento del pago de la cuota correspondiente.
• Las usuarias que estén haciendo uso de su Pre y/o Post Natal, y que así lo requieran, podrán prorrogar y/o renegociar el pago de una cuota o crédito con la sola presentación del certificado emitido por el facultativo respectivo, en la Agencia de Área correspondiente.
• Las deudoras que hayan hecho uso de la postergación del vencimiento, por este motivo, y que su clasificación de riesgo haya sido modificada por causa de dicha prórroga y/o renegociación, podrán obtener posteriormente un crédito de acuerdo con la categoría de riesgo que tenían al momento de efectuar la prórroga, siempre que, y cuando corresponda, hayan cumplido oportunamente con los nuevos vencimientos establecidos.
• Este beneficio será aplicable a todas las mujeres usuarias de INDAP; independiente del sistema o línea de financiamiento por el cual hayan obtenido su crédito con la Institución.
• Para mujeres adultas mayores, de 60 años o más, se aplicará un período de gracia por única vez a cada operación equivalentes a 60 días, para reprogramar sus créditos sin perder la categoría actual, que deberá ser solicitado en la Agencia de área respectiva antes del vencimiento de la próxima cuota.</t>
  </si>
  <si>
    <t>No hay acciones consideradas</t>
  </si>
  <si>
    <t>Se ha trabajado con la mesa de género con el objeto de describir las características específicas que debía contemplar la línea de financiamiento.</t>
  </si>
  <si>
    <t>Evaluación de los puestos de trabajo con perspectiva de género en la administración central del Estado</t>
  </si>
  <si>
    <t>En el Protocolo de Acuerdo Gobierno-Asociación Nacional de Empleados Fiscales firmado en julio de 2015 se estableció una agenda de trabajo para abordar la eventual presencia de brechas de remuneraciones entre hombres y mujeres en la Administración Central del Estado.
Actualmente, se está en la etapa de exploración y adaptación del instrumento, analizando y sistematizando los resultados de un piloto realizado por más de un año en un servicio público (Instituto de Seguridad Laboral).
El levantamiento de perfiles de cargo, como el reclutamiento del personal bajo procedimientos transparentes y de selección basados en el mérito, idoneidad, inclusión en igualdad de oportunidades, representan esfuerzos impostergables.</t>
  </si>
  <si>
    <t>Servicio Civil; Ministerio del Trabajo y Previsión Social</t>
  </si>
  <si>
    <t>Adaptación al empleo público chileno una metodología de Evaluación de puestos de trabajo no sexista desarrollada por la Organización Internacional del Trabajo (OIT) de 2008. Para ello se implementó un piloto en el Instituto de Seguridad Laboral (ISL), con el apoyo de la OIT. La importancia de esta metodología, reconocida a nivel internacional, es que, además de controlar sesgos de género, se desarrolla y valida a través del diálogo social.</t>
  </si>
  <si>
    <t>Documentación, Evaluación y Socialización de la experiencia del proyecto piloto desarrollado en el Instituto de Seguridad Laboral (ISL). Estas acciones se llevan a cabo a través de la publicación de un estudio donde se documenta y evalúa el proyecto piloto, además el proyecto piloto se socializa a través del lanzamiento de una memoria que recoge los hitos más importantes del proyecto piloto y finalmente, una presentación a la mesa del sector público donde se comparten los principales resultados del proyecto. Ambos documentos mencionados se adjuntan.</t>
  </si>
  <si>
    <t>1. Informe que el gobierno está preparando sobre resultados piloto ha sido entregado a la mesa Agrupación Nacional de Empleados Fiscales</t>
  </si>
  <si>
    <t>Informe completado y publicado. Además va adjunto.</t>
  </si>
  <si>
    <t>2. Presentación de resultados a toda la mesa</t>
  </si>
  <si>
    <t>Presentación realizada el 07 de marzo de 2018.</t>
  </si>
  <si>
    <t>La principal dificultad encontrada en la implementación del proyecto piloto de evaluación de cargos sin sesgos de género en el Instituto de Seguridad Laboral guarda relación con la gestión de Recursos Humanos del Estado, el comité paritario encargado de realizar la evaluación tuvo que realizar un análisis y categorización de los cargos del ISL, dado que el perfil de cargos no existía. Esto retraso y dificultó la implementación del proyecto.
Al mismo tiempo, los principales facilitadores fueron los miembros del comité paritario, el cual contaba con integrantes que representaban a los trabajadores e integrantes que representaban al servicio. Todos ellos trabajaron de forma muy cohesionada y comprometida, realizando muchas tareas adicionales a las planteadas por la metodología propuesta por la OIT.</t>
  </si>
  <si>
    <t>Principal dificultad: Falta de perfiles de cargo e información detallada sobre la gestión de Recursos Humanos del ISL.
Facilitadores: Trabajo comprometido del comité paritario.</t>
  </si>
  <si>
    <t>No se presentaron grandes dificultades al recolectar, sistematizar, evaluar y socializar la experiencia.
Facilitadores: La jefatura del servicio y su equipo estuvo también siempre comprometida aportando con la información requerida.
El comité paritario, también siempre se mostró dispuesto a compartir la experiencia y la información que recabaron al desarrollar el proyecto piloto.
La Asociación de Empleados Fiscales (ANEF), colabora activamente en el desarrollo del proyecto piloto, facilitó sus dependencias para reuniones y fue una pieza fundamental en la etapa de socialización del proyecto.</t>
  </si>
  <si>
    <t>En el desarrollo del proyecto piloto de Evaluación de Puestos de Trabajo sin sesgos de género participaron activamente representantes de la Organización Internacional del Trabajo (OIT), del Ministerio de Hacienda, del Instituto de Seguridad Laboral, del Ministerio del Trabajo y de la Asociación de Empleados Fiscales (ANEF). Se realizaron multiples reuniones de coordinación para la correcta implementación, evaluación y socialización del proyecto piloto.</t>
  </si>
  <si>
    <t>Además de la coordinación, también existieron mesas de trabajo a medida que el proyecto piloto se encontraba en desarrollo donde representantes de la Organización Internacional del Trabajo (OIT), del Ministerio de Hacienda, del Instituto de Seguridad Laboral, del Ministerio del Trabajo y de la Asociación de Empleados Fiscales (ANEF) participaron activamente.</t>
  </si>
  <si>
    <t>Estrategia Nacional de Educación Financiera</t>
  </si>
  <si>
    <t>La Estrategia Nacional de Educación Financiera (ENEF) incluye mujeres sujeto de programas sociales y de fomento productivo como grupo prioritario, con cuatro líneas de acción y, dentro de éstas, 13 acciones específicas de más de 12 instituciones públicas y privadas. 
El objetivo de la acción es difundir y hacer seguimiento de la implementación de la ENEF, particularmente de las medidas enfocadas en mujeres.</t>
  </si>
  <si>
    <t>Ministerio de Hacienda - Subsecretaría de Hacienda</t>
  </si>
  <si>
    <t>Comisión Asesora para la Inclusión Financiera</t>
  </si>
  <si>
    <t>Continuar posicionando la Educación Financiera y Previsional con enfoque de género.</t>
  </si>
  <si>
    <t>Incorporar o profundizar el trabajo en Educación Financiera en los programas sociales y de fomento productivo.</t>
  </si>
  <si>
    <t>1. Estrategia Nacional de Educación Financiera publicada en la web</t>
  </si>
  <si>
    <t>Completado.</t>
  </si>
  <si>
    <t>La Estrategia Nacional de Educación Financiera fue publicada en el sitio web en enero de 2019. La información ha sido actualizada recientemente.</t>
  </si>
  <si>
    <t>2. % de implementación de medidas de la ENEF implementadas</t>
  </si>
  <si>
    <t>De las setenta medidas de las que se pudo obtener información: cincuenta y seis fueron cumplidas al menos regularmente.</t>
  </si>
  <si>
    <t>3. Nueva Estrategia Nacional de Educación Financiera publicada en la web</t>
  </si>
  <si>
    <t>En enero de 2022 sesionó la Comisión Asesora para la Inclusión Financiera, en donde: (i) se informó el estado de incorporación de la Ministra de la Mujer y la Equidad de Género en calidad de miembro y del Superintendente de Insolvencia y Reemprendimiento y de la Directora Nacional del Instituto Nacional de la Juventud en calidad de invitados permanentes; (ii) se presentó una evaluación de la Estrategia Nacional de Educación Financiera y; (iii) se presentó el plan de actividades y una propuesta preliminar para el desarrollo de una Estrategia Nacional de Inclusión Financiera</t>
  </si>
  <si>
    <t>La implementación actual de la acción se ve desafiada por los costos de coordinación entre la gran cantidad de instituciones que conforman la Comisión Asesora para la Inclusión Financiera. 
La implementación de la acción es facilitada por la buena disposición de los participantes de la Comisión y sus representantes técnicos en las mesas de trabajo. Además, la existencia de un consenso en torno a los cambios necesarios y posibles mejoras a la Estrategia.</t>
  </si>
  <si>
    <t>Avanzar en el desarrollo de una Estrategia Nacional de Inclusión Financiera.</t>
  </si>
  <si>
    <t>Avanzar en el desarrollo de indicadores que permitan medir el impacto de la Estrategia.</t>
  </si>
  <si>
    <t>La Comisión Asesora para la Inclusión Financiera está compuesta por los Ministros de Hacienda (quien la preside), Desarrollo Social, Economía, Trabajo, Educación y Mujer. Son invitados permanentes a la Comisión el Presidente de la Comisión para el Mercado Financiero, y los Superintendentes de Pensiones, Seguridad Social, Insolvencia y Reemprendimiento; y los Directores de SERNAC, IPS, FOSIS e INJUV. El Banco Central de Chile es un asesor permanente a la Comisión en todas las materias de su competencia. Esta Comisión ha sesionado cinco veces (5/5/16; 15/11/17; 11/10/18; 16/11/18; 21/1/2022).</t>
  </si>
  <si>
    <t>Se conformaron mesas de trabajo para crear la Estrategia Nacional de Educación Financiera, entre las instituciones que conforman a la Comisión. En este gobierno se formaron nuevas mesas de trabajo, con representantes técnicos de cada una de las instituciones que forman parte de la Comisión, para comenzar a trabajar en una Estrategia Nacional de Inclusión Financiera y actualizar la Estrategia Nacional de Educación Financiera.</t>
  </si>
  <si>
    <t>Realización anual de la Feria de la Educación Financiera y del Mes de la Educación Financiera. En octubre de 2018 tanto la Feria como el Mes fueron celebrados de manera conjunta por la CMF, SP, SERNAC, ChileCompra y Ministerio de Hacienda.</t>
  </si>
  <si>
    <t>Conectividad para el acceso a las Tecnologías de la Información y Comunicación: Mujeres</t>
  </si>
  <si>
    <t>Subsecretaría de Telecomunicaciones coordinará con el Ministerio de la Mujer y la Equidad de Género la identificación de sectores prioritarios para habilitar Zonas WiFi GOB (Internet gratuito), que permitan potenciar iniciativas y/o políticas públicas complementarias para el acceso y uso de las Tecnologías de la Información y la Comunicación en mujeres.</t>
  </si>
  <si>
    <t>El Fondo de Desarrollo de las Telecomunicaciones de SUBTEL, realizó el Primer Periodo de postulación del Concurso Público "Servicios de Telecomunicaciones para Zonas WIFI 2.0”, para dotar de WIFI Gob a los 9 puntos identificados por el Ministerio de la Mujer y EG en la Región de Coquimbo. No se recibieron ofertas, por lo que fueron concursados en el segundo periodo de postulación el año 202,1 donde tampoco hubo interesados.</t>
  </si>
  <si>
    <t>Los puntos no adjudicados no seran nuevamente concursados por lo que quedaron definitivamente desiertos.</t>
  </si>
  <si>
    <t>No se presentaron oferentes para las zonas identificadas por Min Mujer y EG</t>
  </si>
  <si>
    <t>La principal dificultad fue que no se presentaron oferentes para estos puntos. Nuevos concursos de WIFI no se volverán a realizar durante el año 2021.
Lo comprometido por SUBTEL, de realizar este concurso para dotar de puntos WIFI a sectores cercanos a organizaciones de mujeres se realizó, pero no se presentaron interesados por lo que es una situación que escapa al alcance de SUBTEL. Se espera que con los otros proyectos que se están desarrollando, estas organizaciones puedan recibir el beneficio de la conectividad</t>
  </si>
  <si>
    <t>Reuniones de coordinación con representantes del Ministerio de la Mujer y Equidad de Género</t>
  </si>
  <si>
    <t>Formulación e Implementación del Plan Público - Privado de Género 2019-2022 del Ministerio de Energía</t>
  </si>
  <si>
    <t>El Plan Público-Privado de Género 2019-2022 del Ministerio de Energía tendrá por objetivo instaurar lineamientos que contribuyan a potenciar el rol de la mujer en el desarrollo del sector energético nacional. Entre los lineamientos preliminares que se proponen está el apoyo al emprendimiento para el desarrollo autónomo de las mujeres en el ámbito energético, el empoderamiento de las capacidades de las mujeres en el ámbito energético y la instalación de una cultura de equidad de género.</t>
  </si>
  <si>
    <t>Ministerio de la Mujer y Equidad de Género; Ministerio del Trabajo y Previsión Social</t>
  </si>
  <si>
    <t>Constitución de Mesa Público Privada para Fomentar la Inserción de la Mujer en el Sector Energético. Se realizó el 27 de junio de 2018, y a la fecha la constituyen 26 Gremios y/o Instituciones vinculadas con la industria (Anexo 1). Su funcionamiento en materias técnicas ha sido periódico a través de múltiples instancias de trabajo. En Julio de 2019 el Plan Público Privado 2020-2022 fue sancionado formalmente y se definió el Modelo de Gobernanza para efectos de implementación y seguimiento.</t>
  </si>
  <si>
    <t>Estudio Diagnóstico de la Situación de la Inserción de la Mujer en el Sector Energético. La Licitación Pública fue publicada en Agosto y adjudicada en Septiembre de 2018. Los resultados finales del Estudio fueron presentados el 26 de abril de 2019. En Julio de 2019 el Plan Público Privado 2020-2022 fue sancionado formalmente, y en Marzo de 2020 se presentaron los Compromisos asociados al seguimiento de su implementación.</t>
  </si>
  <si>
    <t>1. Constitución de mesa pública-privada durante el primer semestre de 2018</t>
  </si>
  <si>
    <t>Conformada el 27 de junio de 2018. Su funcionamiento en materias técnicas ha sido periódico a través de múltiples instancias de trabajo (Anexo 1). Sus integrantes (y por su intermedio, las empresas que conforman los Gremios que la conforman) aportaron en el levantamiento de información y proveyeron insumos para el Estudio Diagnóstico de Barreras y Brechas de la Inserción de la Mujer en el Sector Energético. La Mesa Público Privada definió el 22 de mayo de 2019 el borrador de Plan; y en Julio de 2019 la industria sancionó el Plan de Acción definitivo para ser implementado en el periodo 2020-2022.</t>
  </si>
  <si>
    <t>Se consideraron diversas herramientas para sancionar el Plan y su debate en la industria: Mesas de Trabajo, Reuniones con Directorios, con Empresas, etc., y se realizaron otras instancias colectivas en 2019.</t>
  </si>
  <si>
    <t>2. Estudio publicado de diagnóstico de la situación de la inserción de la mujer en el sector energético (1er trimestre de 2019)</t>
  </si>
  <si>
    <t>Adjudicado en Septiembre de 2018. Los resultados finales del Estudio fueron presentados el 26 de abril de 2019. Anexo 2 y Anexo 3.</t>
  </si>
  <si>
    <t>El Informe Final dio cuenta de (i) las barreras y brechas de género en el sector energético, y (ii) de una propuesta de Plan de Acción a ser trabajada con la industria durante 2019.</t>
  </si>
  <si>
    <t>3. Plan Público Privado 2019-2022 elaborado y publicado. 1er trimestre de 2019</t>
  </si>
  <si>
    <t>La Mesa Público Privada definió el 22 de mayo de 2019 el borrador de Plan que permitió, luego de socializado con la industria, configurar en Julio de 2019 el Plan de Acción definitivo para ser implementado en el periodo 2020-2022. Para ello se llevaron a cabo Mesas de Trabajo, Reuniones con Directorios, con Empresas, etc., y se consideran otras instancias colectivas en 2019. Anexo 4. En octubre de 2019 adhirieron 52 actores de la industria al Plan (31 empresas y 21 gremios e instituciones; que representan a cerca de 25.000 trabajadores). Anexo 5. En marzo de 2020 la Autoridad Ministerial, en una actividad con la industria, presentó públicamente el Plan 2020-2022 (que contiene 10 Ejes, 14 Medidas y 40 Acciones específicas), el que actualmente se encuentra en implementación. Anexo 6.</t>
  </si>
  <si>
    <t>Se realizaron 2 talleres con la industria en 2019 (1er y 2do semestre) para colegiar Plan de Acción a implementar 2020-2022. Este Plan y sus avances fueron presentados al país mediante un Anuario en marzo de 2020, en una edición de carácter público. Anexo 7.</t>
  </si>
  <si>
    <t>Dificultades: no se aprecian mayores dificultades.
Facilitadores: la participación directa del Sr. Ministro de Energía en los Hitos Clave de este trabajo colectivo ha promovido una amplia participación de los Gremios e Instituciones adheridas a este desafío colegiado. La industria energética se encuentra organizada en Gremios muy activos que posibilitan llegar a las diversas empresas que forman parte del sector.</t>
  </si>
  <si>
    <t>Plan Público Privado 2020-2022. Se sancionó en 2019, al seno de la Mesa Público Privada y de las Empresas que forman parte de ellos. En marzo de 2020 se dio a conocer públicamente el Plan Público-Privado. El Plan se encuentra en proceso de implementación durante el trienio 2020-2022.</t>
  </si>
  <si>
    <t>Agenda Anual. Se editó y realizó difusión masiva del Anuario 2019 (con los resultados del Diagnóstico y los avances de la gestión sectorial 2018). Se editó y difundió el Anuario 2020 (que contiene los compromisos del Plan Público Privado 2020-2022, y los desafíos de la gestión sectorial 2021). Disponible en la página web ministerial desde el 12 de marzo de 2020.</t>
  </si>
  <si>
    <t>Para el levantamiento Diagnóstico se desarrollaron diversas instancias de co-creación con la Mesa Público Privada y de participación con otras organizaciones (Talleres, Mesas de Trabajo, Seminarios, Conversatorios, Actividades con Ciudadanía y Sociedad Civil (RM y Regiones). Con las empresas del sector se efectuó levantamiento de información vía Encuesta On Line. Anexo 3 (pg. 142-154).</t>
  </si>
  <si>
    <t>A nivel nacional, la Mesa Público Privada (sus integrantes) siguió sosteniendo “trabajo de campo” luego de la ejecución del Diagnóstico, y sesiones formales intermedias. Adicionalmente, y para compartir avances, buenas prácticas y amplificar los resultados en el ámbito de sectores masculinizados, el Ministerio de Energía formó parte de la MIP (Mesa Mujer, Industria y Productividad) que lideró el Ministerio del Trabajo en conjunto con el Ministerio de la Mujer y la Equidad de Género. A nivel internacional, el Ministerio de Energía se coordinó con ONU Mujeres.</t>
  </si>
  <si>
    <t>Respecto de la Licitación, Adjudicación y Ejecución del Diagnóstico en curso, permanentemente se está abierto a recibir denuncias y/o reclamos por los canales descritos en relación a los actos administrativos del caso.</t>
  </si>
  <si>
    <t>El 26 de abril de 2019 se hizo pública la edición que difundió los resultados del Diagnóstico de Género en el Sector Energético ante la sociedad nacional e internacional. Se editó el Anuario 2019 con los Avances 2018 y Desafíos 2019, el que se desplegó en formato digital en la web ministerial.
El 12 de marzo de 2020 se hizo pública la edición que difundió el proceso de formulación llevado a cabo y los contenidos finales del Plan Público Privado 2020-2022 ante la sociedad nacional e internacional. Se editó el Anuario 2020 con los Avances 2019 y Desafíos 2020. Anexo 8.</t>
  </si>
  <si>
    <t>En marzo de los años 2021 y 2022, se hará pública la edición que contendrá los avances anuales (Anuarios) de los compromisos asumidos por los 52 adherentes respecto del Plan Público Privado 2020-2022 ante la sociedad nacional e internacional.</t>
  </si>
  <si>
    <t>Recomendaciones de Prevención con Enfoque de Derechos y Perspectiva de Género</t>
  </si>
  <si>
    <t>Elaborar y difundir recomendaciones preventivas ante diversas variables de riesgo, con el propósito de empoderar a las mujeres y hombres en su rol de líderes y liderezas en la comunidad.</t>
  </si>
  <si>
    <t>Organismos técnicos</t>
  </si>
  <si>
    <t>1. N° de elementos / Piezas de difusión</t>
  </si>
  <si>
    <t>100% (21/21).</t>
  </si>
  <si>
    <t>Se han desarrollado 21 elementos de difusión con enfoque de derechos y perspectiva de género:
- Mujeres proactivas frente a una emergencia.
- Familia preparada. 
- Sismos 
- Tsunamis
- Erupción volcanica
- Marejadas
- Tornados/Trombas Marinas
- Invierno
- Invierno Austral
- Tormentas de Polvo
- Tormentas Eléctricas
- Heladas
- Nevadas
- Fenómeno Niño/Niña. 
- Incendios estructurales
- Incendios forestales.
- Precipitaciones estivales 
- Calor Extremo
- Inundaciones
- Aluviones. 
- Materiales peligrosos.</t>
  </si>
  <si>
    <t>Acción completada según la programación del periodo.</t>
  </si>
  <si>
    <t>Realizadas en forma telemática.</t>
  </si>
  <si>
    <t>Mesas intersectoriales por grupo de especial protección (género; personas mayores; personas con discapacidad; niños, niñas y adolescentes</t>
  </si>
  <si>
    <t>Ministerio de Economía, Fomento y Turismo</t>
  </si>
  <si>
    <t>Estudio sobre el impacto del trabajo de mujeres en cuidado</t>
  </si>
  <si>
    <t>Cuantificar el impacto del trabajo de las mujeres en el cuidado de familiares.</t>
  </si>
  <si>
    <t>Ministerio de Economía, Fomento y Turismo - Subsecretaría de Economía</t>
  </si>
  <si>
    <t>Recolección de literatura y antecedentes como estudios nacionales e internacionales vinculados a la materia que se hayan realizado anteriormente, bases de datos o estadísticas que permitan analizar la temática. Revisión y evaluación de documentación y estadísticas que permitan realizar el estudio. Actualmente, se está revisando la Encuesta de uso del Tiempo que realizó el INE para iniciar el análisis y avanzar en el estudio.</t>
  </si>
  <si>
    <t>Conforme al análisis de los resultados de la Encuesta del uso del Tiempo en su versión 2015, es posible concluir que la distribución promedio del tiempo de las jefaturas de hogar destinado a labores remuneradas, no remuneradas y de cuidado de personas que los requieren de forma permanente. Así, en promedio, las jefas de hogar destinan 7 horas al día en trabajo no remunerado; 7,6 en traslado y trabajo y 2,4 en labores de cuidado. En tanto, los hombres destinan a ellas, respectivamente, en promedio 3,9; 7,5 y 1,2 horas. En otras palabras, las mujeres destinan el doble del tiempo que los hombres a trabajo no remunerado y cuidados de miembros del hogar que los requieren de forma permanente.</t>
  </si>
  <si>
    <t>En la etapa de selección, análisis y evaluación de los insumos que permitirán realizar el Estudio se inicia el estudio tomando de base los resultados de la última Encuesta del Uso del Tiempo elaborada por el INE.</t>
  </si>
  <si>
    <t>Período de evaluación de metodologías para asegurar el éxito del estudio, entre las que se cuentan generar reuniones de trabajo con el Ministerio de la Mujer y la Equidad de Género y el INE, que también se encuentran vinculados a esta materia para revisar la temática y proponer mejoras. En reunión sostenida con el INE, se tuvo conocimiento de que la Encuesta del uso del Tiempo sólo se ha realizado una vez a nivel nacional, durante el año 2015, y no existe encuesta que mida esta variable, por lo que constituye la base de esta investigación. Pero, se espera realizar una segunda versión de la misma a fines del próximo año. A través del INE se puso conocer también el trabajo realizado por Comunidad Mujer, entidad que, tomando como base la encuesta en comento, ha publicado diferentes análisis sobre los efectos del trabajo no remunerado en cuanto al género, y cuya próxima publicación se referiría al impacto económico, específicamente en el producto interno producto. Por motivos presupuestarios y con ocasión del COVID19, la ENUT se suspende y en consecuencia se re define el estudio, y se realiza con la encuesta EME6, y ENUT existente. A la fecha no se ha realizado nueva ENUT, atendida la pandemia</t>
  </si>
  <si>
    <t>Las principales dificultades de la investigación se encuentran en la definición de la metodología y su adaptación a la información disponible. Esto se ve agravado con ocasión de la pandemia mundial, motivo por el cual se re definen los instrumentos a utilizar en el logro del objetivo. Así, se utiliza data disponible de un segmento de microemprendimiento, que si bien corresponde a un subconjunto, permite dar una visión de la materia.
Los facilitadores son representantes del Ministerio de la Mujer y la equidad de género, junto con el INE, quienes pueden orientar respecto al uso de la base de datos de la encuesta de uso del tiempo. Disponibilidad de data de encuesta EME 6.
Por disponibilidad presupuestaria y atendido la pandemia, no ha sido posible disponibilizar recursos para realizar la ENUT nuevamente, por lo cual la información es de antigua data</t>
  </si>
  <si>
    <t>Revisión de antecedentes y documentación, así como la revisión de la metodología. Revisión de factibilidad de uso de bases de datos. Actualmente, revisión de encuesta del uso del tiempo elaborada por el INE.</t>
  </si>
  <si>
    <t>Coordinar reuniones con entidades públicas y privadas vinculadas a esta materia con el objeto de robustecer el estudio.</t>
  </si>
  <si>
    <t>Se ha sostenido reunión con el Encargado de la Encuesta sobre Uso del Tiempo del INE. Y se ha solicitado reunión con el Ministerio de la Mujer y Equidad de Género.</t>
  </si>
  <si>
    <t>Análisis de información para visibilización del ahorro en salud</t>
  </si>
  <si>
    <t>Visibilización del ahorro en salud correspondiente al cuidado de familiares por parte de las mujeres.</t>
  </si>
  <si>
    <t>1. N° de documentos o estudios con análisis de información publicados</t>
  </si>
  <si>
    <t>Analizar el acceso a créditos hipotecarios de mujeres jefas de hogar calificadas entre los tramos 41% al 80% del Registro Social de Hogares</t>
  </si>
  <si>
    <t>El análisis permitirá identificar dificultades en el acceso al crédito de las mujeres jefas de hogar entre los tramos 41% y 80% del Registro Social de Hogares; y determinar acciones y medidas para ello.</t>
  </si>
  <si>
    <t>Realizar informe</t>
  </si>
  <si>
    <t>1. Análisis realizado</t>
  </si>
  <si>
    <t>Análisis de datos e Informe realizado</t>
  </si>
  <si>
    <t>Para el análisis, se consideraron los dos llamados nacionales de los años 2017, 2018, 2019 y el primero del año 2020 (el segundo llamado estaba en proceso de selección a la fecha de elaboración de este Informe); y los subsidios pagados al 30 de noviembre de 2020 correspondientes a los llamados referidos.</t>
  </si>
  <si>
    <t>El resultado del análisis permitirá identificar barreras de acceso al crédito de las mujeres jefas de hogar entre los tramos 40% y 80% del RSH; lo que permitirá orientar la toma de decisiones.</t>
  </si>
  <si>
    <t>Diversidad Sexual</t>
  </si>
  <si>
    <t>Meta 1: Adecuar la normativa interna a los estándares internacionales de igualdad y no discriminación por motivos de orientación sexual e identidad de género</t>
  </si>
  <si>
    <t>Seguimiento de discusión legislativa sobre matrimonio igualitario</t>
  </si>
  <si>
    <t>Realizar seguimiento activo de la discusión legislativa relacionada con el matrimonio igualitario. Este seguimiento se realizará a través de informes de sistematización.</t>
  </si>
  <si>
    <t>Desde el ingreso del proyecto de ley a tramitación en el H. Congreso Nacional, se realizó el seguimiento legislativo a todas las sesiones de la Comisión de Constitución del H. Senado, en la que se está tramitando el proyecto de ley.
Con fecha 1 de junio de 2021, durante la cuenta pública anual, el Presidente de la República anunció el impulso del proyecto de ley desde el Ejecutivo priorizando su tramitación con la presentación de urgencias al boletín N°11.422-07.</t>
  </si>
  <si>
    <t>Elaboración de reportes de seguimiento a la tramitación, trimestrales y anuales desde enero de 2019 hasta enero de 2022.
Asistencia permanente del Ejecutivo a las sesiones de las comisiones legislativas del Congreso, representado por la Subsecretaría de Derechos Humanos.
Proyecto de ley publicado en el Diario Oficial como la Ley N° 21.400 el 10 de diciembre de 2021.</t>
  </si>
  <si>
    <t>1. Informe anual de seguimiento a la discusión legislativa publicado.</t>
  </si>
  <si>
    <t>Informe anual del año legislativo marzo 2019 - marzo 2020, elaborado.
Informe anual del año legislativo marzo 2020-2021, elaborado.
Informe anual del año legislativo marzo 2021-enero 2022.</t>
  </si>
  <si>
    <t>Todos los informes anuales de seguimiento se elaboraron a partir de la información registrada en los reportes trimestrales redactados desde enero de 2019 hasta enero 2022.</t>
  </si>
  <si>
    <t>2. Reportes internos trimestrales.</t>
  </si>
  <si>
    <t>Se han elaborado reportes internos en los siguientes trimestres: 
- enero-marzo 2019,
- abril-junio 2019, 
- julio-septiembre 2019,
- octubre-diciembre 2019.
- enero - marzo 2020.
- abril - junio 2020.
- julio - septiembre 2020.
- octubre - diciembre 2020.
- enero - marzo 2021.
- abril-junio 2021.
- julio-septiembre 2021
- octubre-diciembre 2021</t>
  </si>
  <si>
    <t>Los informes trimestrales se han elaborado a partir de la información contenida en la página web del H. Senado y del seguimiento a las sesiones de las Comisiones de Constitución, Legislación, Justicia y Reglamento, de Hacienda y Salas de ambas cámaras.</t>
  </si>
  <si>
    <t>En el último trimestre de 2021, el proyecto de ley fue despachado a ley, promulgándose el 9 de diciembre y publicándose en el Diario Oficial como la Ley N°21.400 que Modifica diversos cuerpos legales para regular, en igualdad de condiciones, el matrimonio entre personas del mismo sexo.</t>
  </si>
  <si>
    <t>Con Ministerio Secretaría General de la Presidencia, Ministerio Secretaría General de Gobierno, Ministerio de Desarrollo Social y Familia y por cierto, ambas Subsecretarías del Ministerio de Justicia y Derechos Humanos.</t>
  </si>
  <si>
    <t>Elaboración de informes internos trimestrales.
Elaboración de informe anual sobre la tramitación del proyecto de ley.</t>
  </si>
  <si>
    <t>Fortalecer las herramientas de atención de las Oficinas de Información, Reclamos y Sugerencias (OIRS) para cumplir estándares internacionales de igualdad y no discriminación</t>
  </si>
  <si>
    <t>Incorporar en protocolo para el personal de las OIRS elementos que atiendan a las obligaciones del Estado en materia de igualdad y no discriminación, perspectiva de género e inclusión de la diversidad sexual, para la atención no discriminatoria de las personas de la diversidad sexual.</t>
  </si>
  <si>
    <t>Charla informativa a OIRS del Servicio de Salud Aconcagua, dictada por la referente de género del departamento.</t>
  </si>
  <si>
    <t>Curso sobre Ley 20.609 Discriminación Arbitraria en alianza con el Observatorio de Participación Ciudadana y no Discriminación a los Servicios de Coquimbo , Aconcagua y Viña del Mar, donde se insribieron 212 funcionarios y funcionarias.</t>
  </si>
  <si>
    <t>1. Protocolo publicado y en implementación</t>
  </si>
  <si>
    <t>En desarrollo para aumentar cobertura de actividades en distintos Servicios de Salud.</t>
  </si>
  <si>
    <t>Referencia en materia de diversidad sexual para los Servicios de Salud del país.</t>
  </si>
  <si>
    <t>Gestión de apoyo a la formación de profesionales en materia de no discriminación arbitraria.</t>
  </si>
  <si>
    <t>Correo electrónico de tutora y compañía desarrolladora.</t>
  </si>
  <si>
    <t>Adecuar la capacitación de los equipos de salud a los principios de igualdad y no discriminación de las personas de la diversidad sexual</t>
  </si>
  <si>
    <t>Revisar y adecuar las cápsulas para la capacitación de los equipos de salud, a los fines de asegurar que éstas incorporen enfoque de derechos humanos de manera de cumplir con los estándares internacionales en materia de una adecuada atención de salud a las personas de la diversidad sexual.</t>
  </si>
  <si>
    <t>En el marco de la implementación de la Ley 21.120, se han reforzado las videoconferencias hacia la red de género del sector salud con contenidos relativos a la diversidad sexual y de género.</t>
  </si>
  <si>
    <t>Difusión de afiche y criterios de participación del curso "MOOC Violencia de Género: Un problema de salud pública". Este curso fue ejecutado entre los meses de marzo y abril de 2020. Informe final en desarrollo por ente capacitador.</t>
  </si>
  <si>
    <t>1. Cápsula publicada en plataforma virtual</t>
  </si>
  <si>
    <t>Actividad de capacitación fue cerrada el 24 de abril, informe final del curso se encuentra pendiente.</t>
  </si>
  <si>
    <t>2. N° de personas que hayan cursado cápsula publicada en plataforma virtual</t>
  </si>
  <si>
    <t>Se corroborará la cantidad exacta de participantes con el informe reportado por la empresa externa.</t>
  </si>
  <si>
    <t>Se ejecutaron dos reuniones centradas en la temática de niños, niñas y adolescentes trans y género no conforme dirigidas hacia la red de referentes de género y de programas asociados a la temática; y con participación de las Organizaciones de la Sociedad Civil: Las actividades fueron el 17.01.2020 y el 30.03.2020
Se ha mantenido trabajo a distancia en esta materia, debido a la pandemia. Está programado nuevo espacio para el lunes 25.05.2020</t>
  </si>
  <si>
    <t>Coordinar acciones en favor de la implementación de Programas de Acompañamiento Profesional para Niños, Niñas y Adolescentes Tras, y colaborar para la pronta oficialización de documento asociado "Recomendaciones para la implementación de Programas de Acompañamiento Profesional para Niños, Niñas y Adolescentes Tras"</t>
  </si>
  <si>
    <t>Mantener acciones de capacitación hacia la red, de acuerdo a disponibilidad presupuestaria y situación epidemiológica.</t>
  </si>
  <si>
    <t>Ministerio de Desarrollo Social y Familia (para elaboración de ficha ex ante, que incluye acciones en capacitación)</t>
  </si>
  <si>
    <t>División de Políticas de Igualdad del Ministerio de la Mujer y la Equidad de Género.</t>
  </si>
  <si>
    <t>Correo electrónico de tutora y compañía desarrolladora del curso impartido.</t>
  </si>
  <si>
    <t>PMG - SSP</t>
  </si>
  <si>
    <t>Diseñar e implementar mejoras en la Ley N° 20.609</t>
  </si>
  <si>
    <t>Mejorar Ley 20.609, con el fin de que no quede reducida a una mera acción judicial, sino que además establezca para el Estado el deber de elaborar políticas públicas de antidiscriminación, evaluando la incorporación de medidas afirmativas y de reparación.</t>
  </si>
  <si>
    <t>1. Ingreso a tramitación de proyecto de ley que reformula la Ley N° 20.609, que establece medidas contra la discriminación</t>
  </si>
  <si>
    <t>Tramitación legislativa</t>
  </si>
  <si>
    <t>El Ejecutivo se sumó a la modificación de la ley N° 20.609, que establece medidas contra la discriminación, a través de la propuestas de indicaciones al Boletín 12748-17 : "Proyecto de ley que modifica y fortalece la ley N° 20.609, que establece medidas contra la discriminación", el cual ingresó el 3 de julio de 2019. 
Participó activamente en las sesiones la Subsecretaria de Derechos Humanos, Lorena Recabarren, además de la presentación de indicaciones.</t>
  </si>
  <si>
    <t>Se propuso trabajar sobre una moción parlamentaria, para que en conjunto se buscara una propuesta donde todos los actores pudieran hacer sus propuestas, cuya aprobación depende del Congreso. Ingresó el 3 de julio de 2019 y pasó a 2° trámite el 10 de agosto de 2021.</t>
  </si>
  <si>
    <t>Promover la tramitación del proyecto de Ley de Identidad de Género</t>
  </si>
  <si>
    <t>1. Promover el avance en la tramitación del proyecto de ley de identidad de género.
2. Contribuir a dar curso progresivo a su tramitación y profundizar la consagración del derecho a la identidad de género, en miras a brindar la debida protección a la población transexual.
3. Avanzar en contra de la discriminación referente a la diversidad sexual y cumplir así con los estándares internacionales en materia de derechos humanos.</t>
  </si>
  <si>
    <t>Elaboración y presentación de indicaciones destinadas a mejorar el proyecto, incorporando la propuesta de menores de 18 y mayores de 14 años quienes podrán optar a solicitar el cambio de sexo y nombre registral y que no estuvo considerado en el texto aprobado en el primer y segundo trámite constitucional.</t>
  </si>
  <si>
    <t>Asistencia permanente a todas las sesiones celebradas en la comisión mixta, defendiendo el proyecto y liderando acuerdos con todas las personas integrantes de la comisión.</t>
  </si>
  <si>
    <t>1. Proyecto de ley con avances legislativos (*) en el año t respecto del año t-1.
(*) entendidos como todas las gestiones de coordinación lideradas por el MINJUDH para avanzar en la tramitación del proyecto.</t>
  </si>
  <si>
    <t>El proyecto de ley terminó su tramitación en el Congreso, tuvo control de constitucionalidad y ya es ley. 
La Ley N°21.120 fue publicada en el diario oficial el 10 de diciembre de 2018.</t>
  </si>
  <si>
    <t>No hay nuevos antecedentes que reportar dado que la acción ya fue reportada con cumplimiento total. Habiéndose cumplido la acción en cuanto a la tramitación y publicación de la ley.</t>
  </si>
  <si>
    <t>En el trabajo de redacción de la propuesta de conciliación presentada por el Ejecutivo a la Comisión Mixta se sostuvieron reuniones con organizaciones de la sociedad civil que trabajan con personas trans, tales como: TODO MEJORA, RENACIENDO, OTD, MOVILH, IGUALES, para escuchar sus opiniones con el objeto de integrarlas al texto de la propuesta de conciliación.</t>
  </si>
  <si>
    <t>El trabajo fue liderado por el Ministerio de Justicia y Derechos Humanos y coordinado con SEGPRES, manteniendo reuniones con Ministerio de Salud, de la Mujer y Equidad de Género y Desarrollo Social.</t>
  </si>
  <si>
    <t>Meta 2: Prevenir y combatir la discriminación y violencia contra personas de la diversidad sexual</t>
  </si>
  <si>
    <t>Difusión de circular para la garantía de derechos de Niños, Niñas y Adolescentes trans</t>
  </si>
  <si>
    <t>Difusión en escuelas y con actores del sistema educacional respecto a lo indicado en los instrumentos normativos y orientaciones para la inclusión de personas lesbianas, gays, bisexuales, trans e intersex (LGBTI).</t>
  </si>
  <si>
    <t>Superintendencia de Educación</t>
  </si>
  <si>
    <t>Durante el período no se realizaron nuevas actividades de difusión sobre la circular porque la actualización de la circular se mantiene en proceso. Una vez que esté aprobada se desarrollarán acciones de difusión con el objetivo de propender a su total integración e inclusión en las comunidades educativas. Una vez formalizada se activará una estrategia de difusión con distintos productos comunicacionales dirigidos a las comunidades educativas.</t>
  </si>
  <si>
    <t>La circular vigente está disponible en el sitio web institucional, específicamente en la sección disponible en https://www.supereduc.cl/categoria-normativa/circulares/</t>
  </si>
  <si>
    <t>1. N° de acciones de difusión anual</t>
  </si>
  <si>
    <t>Se consideran acciones de difusión a publicaciones en el sitio web institucional, redes sociales, mailings y boletines dirigidos a las comunidades educativas (entre otros).</t>
  </si>
  <si>
    <t>Recursos internos</t>
  </si>
  <si>
    <t>Durante el año 2021 sólo se realizó una actividad de difusión (publicación en el sitio web institucional) porque se espera contar con la formalización de la actualización de esta Circular antes de activar distintos dispositivos y canales de comunicación a usuarios.</t>
  </si>
  <si>
    <t>Cuando la circular cuente con la aprobación del Superintendente a la versión ajustada a partir de los comentarios del Ministerio se elaborarán distintos productos comunicacionales que permitirán reforzar en las comunidades educativas los aspectos y contenidos más relevantes.</t>
  </si>
  <si>
    <t>Una vez que la circular sea actualizada y cuente con los productos comunicacionales para el despliegue será formalizada a todo el sistema escolar a través de distintos canales (RRSS, página web institucional y comunicación a sostenedores y directores de establecimientos educacionales).</t>
  </si>
  <si>
    <t>Presentación de la propuesta de Circular al Ministerio de Educación para revisión de acuerdo a lo dispuesto en el artículo 37 bis de la Ley N°19.880.</t>
  </si>
  <si>
    <t>Capacitación a funcionarios/as y fiscalizadores para la aplicación de la circular para la garantía de derechos de niños, niñas y adolescentes trans</t>
  </si>
  <si>
    <t>Capacitación a fiscalizadores y actores del sistema educacional respecto a lo indicado en los instrumentos normativos y orientaciones para la inclusión de persona lesbianas, gays, bisexuales, trans e intersex (LGBTI).</t>
  </si>
  <si>
    <t>Dado que la Circular sobre derechos de niñas y estudiantes trans en el ámbito de la educación no ha sido actualizada se esperara contar con la aprobación del Superintendente tras los ajustes realizados tras la revisión Ministerio de Educación para diseñar la actividad de capacitación para funcionarios de las Unidades Regionales de Comunicaciones y Denuncias</t>
  </si>
  <si>
    <t>Dado que la Circular sobre derechos de niñas y estudiantes trans en el ámbito de la educación no ha sido actualizada se esperara contar con la aprobación del Superintendente tras los ajustes realizados tras la revisión Ministerio de Educación para diseñar la actividad de capacitación para funcionarios de las Unidades Regionales de Fiscalización.</t>
  </si>
  <si>
    <t>1. N° de capacitaciones año t</t>
  </si>
  <si>
    <t>Las capacitaciones podrán desarrollarse de manera remota (virtual).</t>
  </si>
  <si>
    <t>Recursos Internos</t>
  </si>
  <si>
    <t>Debido a la emergencia sanitaria se priorizó el trabajo orientado a enfrentar este nuevo escenario. Durante el mes de septiembre se aprobó la Circular N°615 que modifica las resoluciones exentas N° 559 y N° 587, ambas del 2020, que aprueban circulares que imparten instrucciones a establecimientos educacionales, en contexto de la pandemia por Covid-19.
Una vez que la Circular sea aprobada por el Superintendente se iniciará el trabajo para el curso e-learning y la planificación del modulo para las jornadas de fiscalización.</t>
  </si>
  <si>
    <t>El diseño del curso e-learning sobre la circular se realizará una vez que esté lista la actualización de los contenidos de este documento.</t>
  </si>
  <si>
    <t>Las jornadas de Fiscalización del año 2022 incluirán un módulo para abordar la circular de la garantía de los NNA trans.</t>
  </si>
  <si>
    <t>Protocolo de actuación frente a toda forma de discriminación</t>
  </si>
  <si>
    <t>Estudiar la eventual necesidad de elaboración de un protocolo de actuación frente a toda forma de discriminación hacia grupos vulnerados.</t>
  </si>
  <si>
    <t>En el mes de septiembre de 2021 se recibió asistencia técnica por parte de la Subsecretaría de Derechos Humanos, con el fin de evaluar la necesidad de implementar un protocolo de actuación frente a todo tipo de discriminación, concluyendo dicho proceso con un informe técnico que fue remitido a las Fuerzas Armadas con el fin de analizar la procedencia del protocolo.</t>
  </si>
  <si>
    <t>Capacitar a las y los funcionarios de Gendarmería para la prevención de la violencia contra personas de la diversidad sexual</t>
  </si>
  <si>
    <t>Realizar 5 capacitaciones anuales dirigidas a funcionarios y funcionarias, que permitan la construcción de buenas prácticas en el Sistema Penitenciario para prevenir la violencia contra personas de la diversidad sexual.</t>
  </si>
  <si>
    <t>Los principales hitos corresponden a la dictación de Resoluciones para el tratamiento de personas Trans. La resolución EX. N° 5716 que aprueba disposiciones que instruyen sobre el respeto y garantía de a identidad y expresión de género de las personas trans privadas de libertad, así como la Res.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t>
  </si>
  <si>
    <t>Campaña comunicacional para modificar mitos y estereotipos sobre orientación sexual e identidad de género</t>
  </si>
  <si>
    <t>Realización de una campaña por año para el cumplimiento de alguno de estos objetivos:
1. Informar a la población sobre los mitos y estereotipos vinculados a la orientación sexual y a la identidad de género.
2. Sensibilizar a la población en la no discriminación a las personas por su orientación sexual e identidad de género.
3. Contribuir a la prevención de la violencia contra las personas por su orientación sexual o identidad de género.</t>
  </si>
  <si>
    <t>Subsecretaría de Derechos Humanos; Ministerio de la Mujer y la Equidad de Género</t>
  </si>
  <si>
    <t>Campaña Comunicacional anual.</t>
  </si>
  <si>
    <t>1. Campaña difundida</t>
  </si>
  <si>
    <t>Campaña comunicacional anual.</t>
  </si>
  <si>
    <t>2018:Entre el 28 de agosto y 9 de septiembre de 2018, se realizó una campaña comunicacional con el objeto de informar a la población sobre los mitos y estereotipos vinculados a la orientación sexual y a la identidad de género.
2019: Yo Te Respeto" Diciembre.
2020: Amor por Igual" Diciembre.
2020: "Uso correcto del lenguaje" Diciembre.
2021: "Respeto X Igual" Diciembre.</t>
  </si>
  <si>
    <t>Mediante los convenios de colaboración gestionados por el Ministerio Secretaría General de Gobierno con otros Servicios Públicos, se han difundido las campañas comunicacionales.</t>
  </si>
  <si>
    <t>Plan Anual de Capacitación: Capacitaciones en Diversidad sexual e inclusión</t>
  </si>
  <si>
    <t>Elaborar un plan que incluya materias y conceptos destinados a sensibilizar a los y las funcionarias en materias igualdad y no discriminación, diversidad sexual e inclusión, orientadas a cumplir los estándares internacionales de derechos humanos en las funciones cotidianas de funcionarios en el Servicio. Las capacitaciones se orientarán principalmente a funcionarios/as que atienden público, para luego considerar, como parte de un proceso transversal, el resto de funcionarios/as del Servicio: directivos, profesionales, direcciones regionales, encargados de operaciones, etc.</t>
  </si>
  <si>
    <t>Subsecretaría de Derechos Humanos; Servicio Nacional de la Mujer y Equidad de Género; Ministerio Secretaría General de Gobierno</t>
  </si>
  <si>
    <t>Durante el primer año de implementación del Plan Nacional de DDHH, se incorporó de manera permanente la temática de DDHH en los cursos de capacitación para funcionarios. El año 2018, se capacitaron 14, 8% de funcionarios correspondiente a 503 personas. Luego, el año 2019 se capacitaron 33.7% funcionarios, posteriormente, el año 2020 se capacitaron 21.45% de funcionarios que corresponde a 739 personas y, finalmente durante el año 2021, se capacitó el 56% de los funcionarios, lo que corresponde a 1724 personas.</t>
  </si>
  <si>
    <t>Las temáticas que se han considerado en este compromiso institucional, a modo de ejemplo son las siguientes: Materias de Género y Discriminación; Idiomas, Lenguaje de Señas, Cursos y Talleres de DD.HH.; Herramientas para el Abordaje de la Violencia contra las mujeres, Curso de Maltrato Acoso Laboral y Sexual; Curso de Identidad de Género; Chile Elige Equidad; Curso de Ley N° 21.120 sobre Identidad de Género, Inscripciones y Hechos Vitales para Migrantes Irregulares y; Ley N° 21.334.</t>
  </si>
  <si>
    <t>1. % de funcionarias y funcionarios capacitacitados</t>
  </si>
  <si>
    <t>Este valor se obtiene de la siguiente fórmula, número de funcionarios capacitados en relación al número total de la dotación de funcionarios.</t>
  </si>
  <si>
    <t>Facilitadores: Producto de la implementación de la Ley de Identidad Género se impulsó la capacitación respecto de la Diversidad e Inclusión. Además otro elemento favorable para la cobertura de funcionarios participantes, fue el uso del aula virtual que permite llevar a cabo una capacitación de manera autónoma y al ritmo de cada uno. Y, finalmente, otro aspecto positivo fue el uso de las plataforma de capacitación on line, como zoom y teams, los que permitieron realizar capacitaciones en vivo, respetando los protocolos de aforo producto de la pandemia.</t>
  </si>
  <si>
    <t>cursos en el campus virtual.</t>
  </si>
  <si>
    <t>la participación de nuestros funcionarios en cursos en derechos humanos provenientes de otros órganos públicos. A través de la modalidad de cursos on line.</t>
  </si>
  <si>
    <t>El reporte de cursos que la Unidad de Capacitación efectúa al Servicio Civil es información que dicha institución tiene disponible en caso de consulta pública.</t>
  </si>
  <si>
    <t>Una vez finalizado cada curso, es evaluado por los participantes.</t>
  </si>
  <si>
    <t>Meta 3: Garantizar la igualdad y no discriminación en el ejercicio de derechos económicos, sociales y culturales de las personas de la diversidad sexual</t>
  </si>
  <si>
    <t>Estudio sobre la discriminación en el trabajo por motivos de orientación sexual e identidad de género</t>
  </si>
  <si>
    <t>Desarrollar un estudio que permita conocer en profundidad estas expresiones de discriminación en el ámbito laboral.</t>
  </si>
  <si>
    <t>Estudio en proceso de desarrollo.</t>
  </si>
  <si>
    <t>Levantamiento de iniciativas nacionales e internacionales y de mapeo de actores estratégicos que pudieran potenciar difusión del estudio.</t>
  </si>
  <si>
    <t>1. Publicación del estudio</t>
  </si>
  <si>
    <t>Estudio en desarrollo.</t>
  </si>
  <si>
    <t>El contexto actual de pandemia ha retrasado su avance.</t>
  </si>
  <si>
    <t>Proceso de validación con distintos actores estratégicos.</t>
  </si>
  <si>
    <t>Definir alianzas estratégicas para potenciar su amplificación.</t>
  </si>
  <si>
    <t>Capacitación en Género, Sexualidad y Diversidad Sexual para docentes en ejercicio</t>
  </si>
  <si>
    <t>Diseñar, implementar, ejecutar y evaluar una capacitación sobre Género, Sexualidad y Diversidad Sexual a través de la plataforma web de Centro de Perfeccionamiento, Experimentación e Investigaciones Pedagógicas (CPEIP) del Ministerio de Educación, dirigida a docentes en ejercicio de todos los niveles del sistema escolar.</t>
  </si>
  <si>
    <t>Se abrió la postulación al curso "Gestión escolar inclusiva, con foco en equidad y diversidad de género” destinado a docentes directivos implementado por el CPEIP en conjunto con la Universidad Santo Tomás.</t>
  </si>
  <si>
    <t>El 11 de noviembre de 2020 se inició el curso “Gestión escolar inclusiva, con foco en equidad y diversidad de género”, con 70 horas de duración. Participaron 170 docentes directivos. De este total aprobaron 81 docentes directivos.</t>
  </si>
  <si>
    <t>1. N° de acciones formativa en la oferta del CPEIP, por año</t>
  </si>
  <si>
    <t>Este curso había sido diseñado en modalidad presencial y se proyectaba su inicio en septiembre. A raíz de las medidas de confinamiento decretadas por el Ministerio de Salud, se cambió a modalidad e-learning lo que implicó un rediseño para cumplir con la normativa. La contingencia sociosanitaria del COVID-19 también influyó en el proceso de difusión y de inicio del curso.</t>
  </si>
  <si>
    <t>2. N° y % de aprobaciones respecto al total de inscripciones, por región, por año</t>
  </si>
  <si>
    <t>N° de Aprobados: 81 -Porcentaje de Aprobación: 47%
N° de Reprobados: 78 - Porcentaje Reprobación: 44%
N° de Retirados: 16 - Porcentaje deserción:9%</t>
  </si>
  <si>
    <t>El curso se implementó en una época de fin de año escolar, en un contexto en que por primera vez se cerraba un año lectivo en modalidad a distancia, lo que impactó en la carga laboral de docentes directivos, lo que explica las tasas de reprobación y abandono.</t>
  </si>
  <si>
    <t>Este curso había sido diseñado en modalidad presencial y se proyectaba su inicio en septiembre. A raíz de las medidas de confinamiento decretadas por el Ministerio de Salud, se cambió a modalidad e-learning lo que implicó un rediseño para cumplir con la normativa postergando la fecha de inicio del curso.</t>
  </si>
  <si>
    <t>Actividad finalizada, no aplica</t>
  </si>
  <si>
    <t>Revisar y fortalecer la implementación de la Circular N° 21 para la atención de personas trans</t>
  </si>
  <si>
    <t>1. Realizar diagnóstico de inequidades, brechas y barreras de género respecto de la implementación de la Circular N° 21, que instruye al personal de salud a identificar a las personas trans por su nombre social, en establecimientos de alta complejidad.
2. Capacitar a funcionarios y funcionarias en la Circular N° 21.
3. Monitorear la implementación de la Circular N° 21.</t>
  </si>
  <si>
    <t>Durante el año 2021 se inicio trabajo junto al Observatorio de Participación Ciudadana y No Discriminación del Ministerio Secretaría General de Gobierno, para capacitar de forma on line a los funcionarios de la red pública de salud, tanto de los hospitales, centros de referencia en salud y centros de salud familiar, entre otros, capacitándose en la Ley N° 20.609 que Establece Medidas Contra la Discriminación.</t>
  </si>
  <si>
    <t>1. Diagnóstico realizado</t>
  </si>
  <si>
    <t>Diagnóstico inicial realizado (Año 2018)</t>
  </si>
  <si>
    <t>2. Número de funcionarios/as capacitados por año</t>
  </si>
  <si>
    <t>Se inscribieron en total 212 funcionarios públicos pertenecientes a la red pública de salud de los Servicios de Salud de Coquimbo, Aconcagua y Viña de Mar.</t>
  </si>
  <si>
    <t>3. Levantamiento periódico de información sobre implementación de Circular N° 21</t>
  </si>
  <si>
    <t>Ya que la medida 8.5 del Plan de Mejoramiento a la Gestión de Género finalizó el año 2020, no se continuo con la recopilación de Resoluciones exentas que aprobasen la medidas de trato y registro de personas trans.</t>
  </si>
  <si>
    <t>Reformulación del Programa de Salud de la mujer a Programa de sexual y reproductivo</t>
  </si>
  <si>
    <t>Mantener los logros alcanzados por el Programa de la Mujer y asegurar el acceso a todas las personas a servicios integrales e integrados de salud sexual y salud reproductiva, con enfoque de derechos y de curso de vida. Esto a través de la incorporación progresiva de nuevas prestaciones para toda la población, como son consejerías en salud sexual, consejerías en diversidad sexual, atención de disfunciones sexuales, salud sexual y reproductiva de hombres, educación preventiva, etc. por personal capacitado para estos fines.</t>
  </si>
  <si>
    <t>En el año 2018 se publicó la Política Nacional de salud sexual y reproductiva, marco general para el presente proceso. Durante el análisis realizado con la autoridad se ha tomado la decisión que se comenzará incluyendo las nuevas prestaciones de salud sexual y reproductiva como una primera etapa del proceso.</t>
  </si>
  <si>
    <t>1. Programa de Salud Sexual y Salud Reproductiva elaborado</t>
  </si>
  <si>
    <t>No elaborado</t>
  </si>
  <si>
    <t>Se dio inicio a trabajo en primer semestre de 2019.</t>
  </si>
  <si>
    <t>2. % de nuevas prestaciones incorporadas al Programa de Salud Sexual y Salud Reproductiva, del total de prestaciones definidas para ser incorporadas</t>
  </si>
  <si>
    <t>3. N° de establecimientos de salud que han recibido acciones de difusión de programa de salud sexual y salud reproductiva</t>
  </si>
  <si>
    <t>Actualmente se está analizando la pertinencia de los insumos previamente trabajados para que la actualización del programa de salud de la mujer; con el objetivo que sea coherente con los enfoques en derechos humanos, salud sexual y reproductiva, curso de vida, autoridad sanitaria y envejecimiento saludable.</t>
  </si>
  <si>
    <t>Se continuará con las mesas de trabajo para revisar la pertinencia de nuevas prestaciones en el programa de salud de la mujer considerando las observaciones de los equipos técnicos MINSAL, Servicios de Salud y Secretarías Regionales Ministeriales.
Se establecerá mesa intersectorial para analizar los alcances del programa de salud de la mujer (ej: Educación, Ministerio de la Mujer y Equidad de Género entre otros)
Se evaluará la posibilidad de incluir acciones del programa de salud de la mujer en Hospital Digital.</t>
  </si>
  <si>
    <t>1. Establecer los costos y vías de financiamiento del proceso.
2. Definir la carta Gantt del proceso.
3. Jornadas de trabajo para consenso de la propuesta</t>
  </si>
  <si>
    <t>Equidad Territorial: Derechos Económicos, Sociales y Culturales y Desastres Naturales</t>
  </si>
  <si>
    <t>Meta 1: Garantizar la coordinación intersectorial de la gestión pública con enfoque de derechos humanos</t>
  </si>
  <si>
    <t>Incorporar a la Subsecretaría de Derechos Humanos y al Instituto Nacional de Derechos Humanos (INDH) a la Plataforma Nacional para la Reducción del Riesgo de Desastres</t>
  </si>
  <si>
    <t>Mecanismo de Coordinación multisectorial instalado en Chile desde el año 2012, que a la fecha reúne a 105 organismos representantes del sector público, privado, organizaciones no gubernamentales, academia, Fuerzas Armadas, organismos internacionales, organismos autónomos, entre otros representantes del Sistema Nacional de Protección Civil.</t>
  </si>
  <si>
    <t>Incorporar a la Subsecretaría de Derechos Humanos y al Instituto Nacional de Derechos Humanos (INDH) a la Plataforma Nacional para la Reducción del Riesgo de Desastres.</t>
  </si>
  <si>
    <t>1. Subsecretaria de Derechos Humanos e INDH incorporados a la plataforma nacional para la reducción del riesgo de desastre</t>
  </si>
  <si>
    <t>Mediante el Oficio Ordinario N° 90 de la ONEMI (19 de enero de 2021) se solicitó a la Subsecretaría de Derechos Humanos y el Instituto de Derechos Humanos la actualización o ratificación de sus representantes titular y suplente. Mediante el Oficio Ordinario N° 99 del 28 de enero de 2021, la Subsecretaría de DDHH ratificó su representación para 2021. Similarmente, mediante correo electrónico del 25 de marzo de 2021, el INDH ratificó su focalía para la Plataforma Nacional para la RRD.</t>
  </si>
  <si>
    <t>Durante el periodo se logró normalizar las designaciones de ambos organismos incumbentes, con lo que la acción puede considerarse cumplida.</t>
  </si>
  <si>
    <t>La acción es de carácter permanente, por lo que la actualización de representantes tendrá lugar durante el primer semestre de cada año.</t>
  </si>
  <si>
    <t>El 19 de enero de 2021 se envió el oficio Ord. N° 90 de designación / ratificación de puntos focales para la Plataforma Nacional para la RRD. En contexto de pandemia, se aceptó la respuesta por email oficial del INDH.</t>
  </si>
  <si>
    <t>Implementar el Plan de Trabajo asociado al Convenio de colaboración entre el Ministerio de Vivienda y Urbanismo y el Instituto Nacional de Derechos Humanos.</t>
  </si>
  <si>
    <t>El principal objeto del Convenio es que las instituciones comparecientes se presten la más amplia colaboración y asistencia para el desarrollo de actividades de protección, formación, promoción y difusión de los derechos humanos, que sean de interés mutuo. Para ello, se elaborará un Plan de Trabajo con acciones que permitan incentivar la incorporación del enfoque de derechos humanos en la formulación e implementación de políticas, planes y programas Ministerio de Vivienda y Urbanismo; propiciar el desarrollo de líneas de formación, investigación, análisis y asesoría técnica en derechos humanos; elaborar publicaciones en la materia; y realizar otras actividades que tengan como objetivo la promoción y difusión de los derechos humanos.</t>
  </si>
  <si>
    <t>Coordinación con Instituto Nacional de Derechos Humanos</t>
  </si>
  <si>
    <t>1. Convenio de cooperación Minvu - INDH firmado</t>
  </si>
  <si>
    <t>Convenio firmado el 9 de marzo 2018 (Resolución Exenta N°1584)</t>
  </si>
  <si>
    <t>2. Plan de Trabajo elaborado</t>
  </si>
  <si>
    <t>En el marco del contexto COVID 19 y la nueva organización de INDH, la necesidad de asistencia técnica en materia de DDHH del año 2020 fue abordada por la Subsecretaría de DDHH.</t>
  </si>
  <si>
    <t>3. N° de funcionarios y funcionarias que reciben capacitación en materia de promoción de los derechos humanos</t>
  </si>
  <si>
    <t>Aprox. 20 funcionarios/as</t>
  </si>
  <si>
    <t>3 sesiones de sensibilización en materia de derechos humanos realizadas por el INDH, dirigidas a funcionarios/as del Programa de Recuperación de Barrios "Quiero Mi Barrio" y del Depto. de Planificación de la División de Finanzas Minvu (nivel central). “Curso introductorio para la incorporación del enfoque de derechos humanos en la gestión del Minvu”, orientado a funcionarios/as del Minvu, en proceso de formulación.</t>
  </si>
  <si>
    <t>4. N° de documentos, publicaciones y otros materiales de difusión y promoción de derechos humanos elaborados</t>
  </si>
  <si>
    <t>Durante el año 2020 se sostuvo reunión con INDH y se tomó conocimiento de un cambio estructural en dicha institución, Actualmente no existe la unidad que asumía como contraparte del convenio. 
En virtud de lo expuesto y que se concretaron con INDH 3 sesiones de sensibilización en las que participaron 20 funcionarios y funcionaras, se reporta esta acción finalizada con cumplimiento parcial.
Adicionalmente es posible mencionar que la demanda de formación o capacitación en materia de DDHH ha sido abordada a través del curso online para funcionarios públicos de la Subsecretaría de DDHH y un taller de Asistencia Técnica específica para el programa Asentamientos Precarios, realizado por el equipo de la División de Promoción de la Subsecretaría de Derechos Humanos.</t>
  </si>
  <si>
    <t>Reuniones de trabajo Minvu - INDH</t>
  </si>
  <si>
    <t>Convenio de colaboración Minvu - INDH</t>
  </si>
  <si>
    <t>Iniciar la implementación de la Política Nacional de Ordenamiento Territorial</t>
  </si>
  <si>
    <t>Iniciar la implementación de la Política Nacional de Ordenamiento Territorial, actualmente en trámite de Evaluación Ambiental Estratégica (EAE) (Consulta Pública), que aborda los compromisos internacionales que Chile ha suscrito, asociados a: Objetivos de Desarrollo Sostenible (ODS); Hábitat III (Nueva Agenda Urbana); Conferencia de las Naciones Unidas sobre el Cambio Climático del año 2015 (COP21) en París y Marco de SENDAI de equidad territorial, resiliencia y adaptación al cambio climático.</t>
  </si>
  <si>
    <t>Miembros de la Comisión Interministerial de Ciudad, Vivienda y Territorio (Comicivyt)</t>
  </si>
  <si>
    <t>Tramitación Política Nacional de Ordenamiento Territorial</t>
  </si>
  <si>
    <t>1. Política Nacional de Ordenamiento Territorial aprobada</t>
  </si>
  <si>
    <t>Política nacional de Ordenamiento Territorial (PNOT) se encuentra aprobada a través de Decreto N° 469, de 12-12-2019, del Ministerio del Interior y Seguridad Pública, con toma de razón de la CGR de 29-06-2021.</t>
  </si>
  <si>
    <t>2. Plan de Acción de la Política Nacional de Ordenamiento Territorial elaborado</t>
  </si>
  <si>
    <t>En proceso.
Avance 2021: Como parte del proceso de implementación de la PNOT, se elaboró el Reglamento para los Planes Regionales de Ordenamiento, aprobado por la COMICIVYT a través del Decreto N° 310, de 17-12-2021, del Ministerio del
Interior y Seguridad Pública, actualmente en tramitación en CGR.</t>
  </si>
  <si>
    <t>Continuar con la tramitación del reglamento</t>
  </si>
  <si>
    <t>Instancia interministerial Comisión de Ministros de Ciudad, Vivienda y Territorio (Comicivyt).</t>
  </si>
  <si>
    <t>Instancia interministerial Comicivyt.</t>
  </si>
  <si>
    <t>Participación en Comité Interministerial para el Plan de Acción Nacional de Derechos Humanos y Empresas</t>
  </si>
  <si>
    <t>Comité de coordinación para la implementación del primer Plan de Acción Nacional de Derechos Humanos y Empresas con el fin de llevar a la práctica a nivel nacional los Principios Rectores de Naciones Unidas sobre las empresas y los derechos humanos.</t>
  </si>
  <si>
    <t>Ministerio de Economía, Fomento y Turismo; Ministerio de Justicia y Derechos Humanos; Ministerio del Trabajo y Previsión Social; Ministerio de Minería; Ministerio de Energía; Ministerio del Medio Ambiente; Ministerio de la Mujer y Equidad de Género; Superintendencia de Medio Ambiente</t>
  </si>
  <si>
    <t>Se cumplió con la participación en todas las reuniones convocadas para participar del Comité interministerial, entre las que se destacan la invitación al proceso participativo del primer plan y la elaboración del segundo plan nacional de derechos humanos y empresas. No obstante, la cantidad de reuniones realizadas disminuyó a raíz de la pandemia, dado que muchos servicios tuvieron que poner el foco en la crisis sanitaria.</t>
  </si>
  <si>
    <t>1. Minutas semestrales sobre participación en el Comité que den cuenta iniciativas realizadas por el Ministerio de Minería en la materia.</t>
  </si>
  <si>
    <t>1. informe durante el primer y segundo semestre de 2020</t>
  </si>
  <si>
    <t>Realización de informe sobre la participación del Ministerio de Minería en el Comité Interministerial para el Plan de Acción Nacional de Derechos Humanos y Empresas durante el 2020.</t>
  </si>
  <si>
    <t>A causa de la emergencia sanitaria por el coronavirus, las reuniones no han sido tan frecuentes como en otros años y se han hecho de manera virtual.</t>
  </si>
  <si>
    <t>Se lleva a cabo el Comité 360, que acompaña la implementación del PAN, ha convocado a diversos actores sociales –gremios empresariales, sociedad civil, mundo académico y organizaciones sindicales-, con la finalidad que sea lo más representativo posible, enriqueciendo así el aporte que desde distintas miradas puedan hacerse al plan.</t>
  </si>
  <si>
    <t>Reunión con el Comité Interministerial del Plan de Acción Nacional de Derechos Humanos y Empresas donde participan el Ministerio Secretaría General de la Presidencia, Ministerio Secretaría General de Gobierno, Ministerio de Economía, Fomento y Turismo, Ministerio de Desarrollo Social, Ministerio de Justicia y Derechos Humanos, Ministerio del Trabajo y Previsión Social, Ministerio de Energía, Ministerio del Medio Ambiente, Ministerio de la Mujer y Equidad de Género.</t>
  </si>
  <si>
    <t>Se lleva a cabo el Comité 360, que acompaña la implementación del PAN, convoca a diversos actores sociales –gremios empresariales, sociedad civil, mundo académico y organizaciones sindicales-, con la finalidad que sea lo más representativo posible, enriqueciendo así el aporte que desde distintas miradas puedan hacerse al plan.</t>
  </si>
  <si>
    <t>Diagnóstico de la Gestión Municipal que considere Enfoque de Derechos Humanos en la gestión de Servicios Municipales</t>
  </si>
  <si>
    <t>Elaborar diagnóstico nacional de capacidades de gestión, ingresos, brechas y calidad en la prestación de servicios municipales que estén vinculados al cumplimiento de derechos económicos, sociales y culturales.</t>
  </si>
  <si>
    <t>Municipalidades del país</t>
  </si>
  <si>
    <t>El año 2021 SUBDERE contrató una consultoría para la actualización completa del cuestionario Diagnóstico Nacional, Calidad de la Gestión Municipal. En las reuniones de trabajo, se constataron deficiencias en la redacción de las respuestas cuando se incluía este tema, generando confusión e incomprensión en los funcionarios(as) que debían responder, de acuerdo al resultado de varios focus group realizados por esta consultoría a personal municipal. Por lo anterior, se acordó modificar completamente las preguntas sobre enfoque de derechos y de género, en el sentido de eliminarlo del cuestionario global y de los servicios, pero creando una sección aparte, donde se consultará especialmente por estos enfoques.</t>
  </si>
  <si>
    <t>Sobre el Análisis de datos del Diagnóstico 2019, el estudio realizado indica que “cuatro de catorce Ámbitos de Gestión y cinco preguntas de cien, consideran enfoque de Derechos en el Diagnóstico General. El resultado de logro promedio en estos elementos es de 54,6%. Es decir, algo más de la mitad de las municipalidades consideran, en algún grado, estos elementos en su gestión. Otra lectura de las cifras es que poco menos de la mitad de los municipios chilenos, no consideran el enfoque de Derechos en su gestión.”.</t>
  </si>
  <si>
    <t>1. Diagnóstico 2018 de análisis de resultados y levantamiento de propuestas para fortalecer o reorientar políticas de desarrollo comunal en base a derechos económicos, sociales y culturales</t>
  </si>
  <si>
    <t>Facsimil 2018 y 2019 distribuido a las 345 Municipalidades del país, para levantar datos de 2018 y 2019.
Cada año se realizaron talleres en cada región.</t>
  </si>
  <si>
    <t>Este Diagnostico fue realizado</t>
  </si>
  <si>
    <t>La implementación de acción tuvo complicaciones, ya que al hacer modificacione o mejoras en la encuesta, no hacia posible su comparación con la información recabada en versiones anteriores, pero aquello fue subsanado y nos encontramos con un instrumento comparable en sus versiones 2019,2020 y 2021. El que será evaluado como instrumento, en sus proximas ediciones, ya que se mantendrá como insturmento de diagnóstico general, con la incorporación del enfoque de derechos.</t>
  </si>
  <si>
    <t>Realizar la distribución del reporte</t>
  </si>
  <si>
    <t>Preparar toda la producción para el Diagnóstico Nacional 2020, última versión de la serie de tres años (2019-2021), que comprometimos a aplicar sin modificaciones, y hacerlo comparable.</t>
  </si>
  <si>
    <t>Con Municipalidades, Con el Ministerio de Justicia y Derechos Humanos, Subsecretaría de Prevención del Delito y con el Departamento de Extranjería del Ministerio del Interior, ONEMI, Contraloría General de la República.</t>
  </si>
  <si>
    <t>Acuerdos de trabajo con estas instituciones, vía Oficios de colaboración</t>
  </si>
  <si>
    <t>La información obtenida y analizada cada año, permite retroalimentar o generar política pública. Para las municipalidades, permite tener un diagnóstico global y por servicios de su estado actual de gestión, pudiendo, si lo requieren, implementar mejoras para superar brechas de gestión.</t>
  </si>
  <si>
    <t>Salud y bienestar en entornos educacionales</t>
  </si>
  <si>
    <t>Modelo de Gestión intersectorial que forma parte de la Política Nacional de Convivencia Escolar con el fin de aportar en la construcción de comunidades protectoras e inclusivas desde el énfasis en los conceptos de bienestar y cuidado, considerando a los y las estudiantes como sujetos integrales en el marco de su proceso formativo. El MINSAL aportará a este proceso en lo que concierne a salud.</t>
  </si>
  <si>
    <t>Ministerio del Deporte; Ministerio de Desarrollo Social y Familia - Subsistema de Protección a la Infancia Chile Crece Contigo; Sistema Elige Vivir Sano en Comunidad; Junta Nacional de Auxilio Escolar y Becas; Servicio Nacional para la Prevención y Rehabilitación del Consumo de Drogas y Alcohol; Junta Nacional de Jardines Infantiles</t>
  </si>
  <si>
    <t>La acción dice relación con la implementación de un modelo de gestión intersectorial que forma parte de la Política Nacional de Convivencia Escolar con el fin de aportar en la construcción de comunidades protectoras e inclusivas desde el énfasis en los conceptos de bienestar y cuidado, considerando a los y las estudiantes como sujetos integrales en el marco de su proceso formativo. El MINSAL aportará a este proceso en lo que concierne a salud.
Desde el Ministerio de Salud, a inicios del año 2019 se terminó de actualizar las Orientaciones Técnicas para el denominado “Sistema de Reconocimiento para Sellos Elige Vivir Sano”, incorporándose en estas a los Municipios, además de las escuelas (EEPS) y lugares de trabajo promotores de la salud.
Este Sistema de Reconocimiento busca incentivar a las distintas instituciones involucradas para que trabajen en temáticas relacionadas con la alimentación saludable y la actividad física, adoptando e implementando medidas que faciliten el acceso a una vida más sana. 
Durante el 2019 se desarrolló una plataforma web (http://selloseligevivirsano.cl/) en la cual se aloja material de apoyo asociado a la estrategia EEPS, dentro del cual se encuentran, pautas de autoevaluación, formulario de postulación, entre otros. 
Para el 2020 MINSAL continuará desarrollando la estrategia de EEPS en la medida que el avance de la pandemia lo permita, pero no en el contexto de PNDH ya que MINEDUC no ha informado el estado actual del modelo ABE, la última información obtenida durante el 2019 fue que MINEDUC, no abriría espacio para sumar nuevos EE al modelo ABE). Es así que, para este año MINSAL en el contexto de los EEPS tiene contemplado realizar mejoras evolutivas a la plataforma antes mencionada para lo cual se está trabajando actualmente en la elaboración de los términos de referencia (TDR) que permitan llevar a cabo la correspondiente licitación pública.
Dado el contexto sociosanitario a consecuencia de la pandemia, durante el 2020 la estrategia EEPS no ha podido implementarse, en gran medida por el cierre de EE y el cambio de modalidad para entregar los cometidos educativos.</t>
  </si>
  <si>
    <t>1. N° de establecimientos educacionales que se incorporan al Modelo de Aulas del Bien Estar y Establecimientos Educacionales Promotores de la Salud</t>
  </si>
  <si>
    <t>965 Establecimientos Educacionales Promotores de la Salud (EEPS).</t>
  </si>
  <si>
    <t>Dato corresponde al número de Establecimientos Educacionales Promotores de la Salud (EEPS), reportados a enero del año 2020. No se cuenta con registros fuera de la línea programática propia del Depto. de Promoción de la Salud MINSAL, es decir, se desconoce información de MINEDUC respecto al Modelo ABE. 
Fuente: Base de Datos del Departamento Promoción de la Salud, fecha de corte Enero 2020, además, plataforma web de Sellos Elige Vivir Sano - MINSAL.
No hay nuevo reporte de EEPS ni de EE Modelo ABE a la fecha</t>
  </si>
  <si>
    <t>Esta acción en el contexto del PNDH corresponde a un trabajo conjunto entre MINSAL y MINEDUC. MINSAL con sus EEPS y MINEDUC con sus EE del MODELO ABE, sin la implementación de ABE la medida se da por finalizada.</t>
  </si>
  <si>
    <t>Este trabajo se realiza en el marco del modelo ABE MINEDUC, se espera convocatoria de este Ministerio para evaluar si habrá un nuevo compromiso de trabajo conjunto. Por ahora se da por finalizada. Desde el año pasado no ha habido nuevos colegios con el modelo ABE, porque MINEDUC no abrió espacio a nuevos EE, se centró en el trabajo con los EE ya incluidos en el modelo</t>
  </si>
  <si>
    <t>Meta 2: Adecuar marcos normativos para garantizar los derechos económicos, sociales y culturales en condiciones de igualdad y no discriminación</t>
  </si>
  <si>
    <t>Adecuación de marco normativo en virtud de las modificaciones legales para los Gobiernos Regionales: Elección de gobernadores y transferencia de competencias</t>
  </si>
  <si>
    <t>Programa de difusión de los contenidos específicos de leyes que facultan la elección de Gobernadores Regionales y transferencia de competencias al Gobierno Regional (GORE).</t>
  </si>
  <si>
    <t>Gobiernos Regionales</t>
  </si>
  <si>
    <t>Difusión y Capacitación de Reformas en Materia de Descentralización – Ley N° 21.073 y Ley N° 21.074. via e-learning
a. Capacitación para las nuevas autoridades que asumieron el 14 de julio en el cargo de Gobernador(a) Regional
b. Capacitación para los equipos directivos
c.- Trabajo colaborativo con funcionarios del gobierno regional de Valparaiso para comprender y participar de los procedimientos de transferencias de competencias que se entregarán a la nueva autoridad. ( la acción incorpora a todos los funcionarios del gobierno regional, con voz y voto)</t>
  </si>
  <si>
    <t>Verificación de los efectos en cada uno de los Gobiernos Regionales y sus territorios de las Leyes N° 21.073 y N° 21.074, que regulan la elección de gobernadores regionales y el fortalecimiento de la regionalización respectivamente.</t>
  </si>
  <si>
    <t>1. Programa de difusión elaborado</t>
  </si>
  <si>
    <t>Programa dinámico</t>
  </si>
  <si>
    <t>Se entrega un conocimiento base de la ley, y se desarrolla la capacitación en función de los temas de interes de la autoridad</t>
  </si>
  <si>
    <t>2. 15 encuentros regionales de difusión realizadas</t>
  </si>
  <si>
    <t>Se realizaran dos encuentros</t>
  </si>
  <si>
    <t>Se adecuo la capacitación para las nuevas autoridades regionales y para sus equipos directivos,</t>
  </si>
  <si>
    <t>No hemos tenido dificultades, por el contrario se nota en las nuevas autoridades un acabado conocimiento de la ley y su implementación, asi como de la importacia que representa la descentralización para los territorios.</t>
  </si>
  <si>
    <t>Fortalecimiento de los Equipos Regionales</t>
  </si>
  <si>
    <t>asesoría en implementación de la nueva orgánica regional.</t>
  </si>
  <si>
    <t>La acción requirió de la coordinación con las autoridades regionales, ministerios, instituciones académicas y organizaciones para su planificación.</t>
  </si>
  <si>
    <t>Estudio de marco normativo y técnico para garantizar la incorporación transversal del enfoque de derechos humanos en Salud</t>
  </si>
  <si>
    <t>Levantar información sobre la actualización de normas, instructivos y orientaciones técnicas internas para la adecuación y propuesta de modificación de dichos instrumentos, a fin de conseguir que ellos incorporen estándares de derechos humanos.</t>
  </si>
  <si>
    <t>Secretarías Regionales Ministeriales; Servicios de Salud; Ministerio Secretaría General de la Presidencia</t>
  </si>
  <si>
    <t>El 5 de junio se comunicó a la comunidad Minsal la designación de un responsable ministerial en derechos humanos. Con esta designación, será posible establecer el calendario de actividades entre las cuales con prioridad está el fijar un marco normativo que permita aplicar el enfoque de derechos en salud y evaluar cuál será la muestra que se tomará en cuenta para realizar el estudio que compromete la acción.</t>
  </si>
  <si>
    <t>1. % de normas, instructivos y orientaciones técnicas revisadas y con recomendaciones de mejora, respecto del total definidas para revisión</t>
  </si>
  <si>
    <t>Esta actividad es posterior a la determinación de la muestra que permitirá desarrollar el estudio.</t>
  </si>
  <si>
    <t>El área ha solicitado por primera vez durante junio 2019 y por primera vez, un presupuesto para su funcionamiento y operación.</t>
  </si>
  <si>
    <t>Ajuste de marco normativo y técnico para garantizar la incorporación transversal del enfoque de derechos humanos en Salud</t>
  </si>
  <si>
    <t>Monitorear e implementar mejoras a los planes de promoción y difusión de las instrucciones, circulares que digan relación con facilitar el acceso a las personas migrantes, trans, con discapacidad y pertenecientes a pueblos indígenas a la atención de salud sin discriminación y con pertinencia.</t>
  </si>
  <si>
    <t>Secretarías Regionales Ministeriales; Servicios de Salud; Ministerio de Educación; Subsecretaría de Derechos Humanos; Gendarmería de Chile</t>
  </si>
  <si>
    <t>-Respecto a Pueblos Indígenas: Se ha dispuesto en el portal de Salud Responde (www.saludresponde.cl) información y audios en lenguas indígenas y además se ha compartido con la red de referentes en las SEREMIS las buenas prácticas sobre la difusión de información que realizan las propias comunidades indígenas respecto al COVID-19
-Personas Trans: Se continuó la difusión de la Orientación Técnica, en el marco de la Circular N° 21, con el propósito de homogenizar el trato y registro de personas Trans en dichos hospitales, por medio de la elaboración o actualización de protocolos.
-Plan Nacional de prevención y control del VIH/SIDA e ITS, se continuó la difusión de las Orientaciones Técnicas para Profilaxis pre exposición a la infección por VIH.
-También se continuó con la difusión del marco jurídico de atención a personas migrantes.</t>
  </si>
  <si>
    <t>Dada la emergencia sanitaria, se elaboró el documento de Consideraciones de Salud Mental y apoyo Psicosocial durante COVID-19 que incorpora grupos vulnerables y que puedan sufrir discriminación.</t>
  </si>
  <si>
    <t>1. % de documentos con orientaciones e instrucciones a los Servicios de Salud ajustados, respecto al total definido para revisión</t>
  </si>
  <si>
    <t>2. N° de funcionarias y funcionarios capacitados</t>
  </si>
  <si>
    <t>Tanto la contingencia social de octubre de 2019 en adelante y posteriormente la pandemia por Covid-19 han afectado el trabajo en cuanto a las adecuaciones normativas.</t>
  </si>
  <si>
    <t>Desarrollo de estrategias regionales para avanzar en democracia participativa y medio ambiente</t>
  </si>
  <si>
    <t>Desarrollar estrategia para el establecimiento de estándares regionales para un compromiso de efectiva aplicación del derechos de acceso a la información ambiental, a la participación ciudadana y acceso a la justicia ambiental, dando cumplimiento al Principio 10 de la Declaración de Río de 1992.</t>
  </si>
  <si>
    <t>Ministerio de Relaciones Exteriores; Ministerio Secretaría General de la Presidencia</t>
  </si>
  <si>
    <t>1. Acuerdo Regional de Escazú negociado y oficializado</t>
  </si>
  <si>
    <t>Gestionar modificación de art. 36 b) de la Ley General de Telecomunicaciones</t>
  </si>
  <si>
    <t>Modificar el articulo 36 b) de la Ley General de Telecomunicaciones, en relación a eliminar la sanción de presidio para quien opere o explote servicios o instalaciones de telecomunicaciones de libre recepción o de radiodifusión sin autorización de la autoridad.</t>
  </si>
  <si>
    <t>Sigue en segundo trámite constitucional en la Cámara de Diputados, Comisión de OOPP, Transportes y Telecomunicaciones. 
A esta fecha sigue sin ponerse en tabla por lo tanto no hay avances, ya que por ahora no es tema prioritario en el Congreso</t>
  </si>
  <si>
    <t>Es una moción parlamentaria que SUBTEL apoya, pero sobre la cual no puede incidir mas.</t>
  </si>
  <si>
    <t>1. Modificacion art. 36 b) de la Ley 18.168</t>
  </si>
  <si>
    <t>En trámite en Cámara de Diputados</t>
  </si>
  <si>
    <t>La discusión en el Congreso no avanza con los plazos y urgencias que los servicios definen. Las prioridades se definen fuera de SUBTEL.
Sigue sin avance al mes de mayo de 2021, ya que no se encuentra en la lista de prioridades de la sala en el Congreso.</t>
  </si>
  <si>
    <t>Seguimiento de trámite en Congreso y asistir a las comisiones cuando se discute el tema</t>
  </si>
  <si>
    <t>Meta 3: Implementar acciones que garanticen los derechos económicos, sociales y culturales en condiciones de igualdad y no discriminación en todas las regiones del país</t>
  </si>
  <si>
    <t>Diseñar mecanismos e instrumentos para promover una gestión subnacional y local con Enfoque de Derechos Humanos</t>
  </si>
  <si>
    <t>Instalación de capacidades en los equipos de la Subsecretaría de Desarrollo Regional (SUBDERE), de modo tal de permitir que durante la implementación del Plan Nacional de Derechos Humanos (PNDH), la institución cuente con equipos preparados para adecuar y formular directrices, herramientas de gestión y normas con enfoque de derechos humanos.</t>
  </si>
  <si>
    <t>Ministerio del Interior y Seguridad Pública - Subsecretaría de Desarrollo Regional</t>
  </si>
  <si>
    <t>1. Instrucciones del Servicio para la incorporación de enfoque de derechos humanos</t>
  </si>
  <si>
    <t>2. Equipos de la Subsecretaría de Desarrollo Regional con capacitación en enfoque de derechos humanos / N° total de equipos de la Subsecretaría de Desarrollo Regional</t>
  </si>
  <si>
    <t>3. N° de funcionarios de la Subsecretaría de Desarrollo Regional con capacitación en Enfoque de Derechos Humanos / total de funcionarios de la Subsecretaría de Desarrollo Regional</t>
  </si>
  <si>
    <t>Incorporación del Enfoque de Derechos Humanos en el Programa de Fortalecimiento de la Gestión Municipal</t>
  </si>
  <si>
    <t>Contribuir al desarrollo de capacidades institucionales en base a derechos económicos, sociales y culturales de las comunas y municipalidades, que impacten en la satisfacción de los usuarios por los servicios recibidos y el desarrollo del territorio comunal y local.</t>
  </si>
  <si>
    <t>Incorporar a las comunas en el Proceso de Cuentas Participativas</t>
  </si>
  <si>
    <t>Utilización de medios tecnológicos para su desarrollo durante el año 2021</t>
  </si>
  <si>
    <t>1. Incorporación del Enfoque de derechos humanos en bases técnicas del Programa</t>
  </si>
  <si>
    <t>Se incorpora el enfoque de derecho en las cuentas participativas</t>
  </si>
  <si>
    <t>durante el año 2021 se continuará desarrollando cuentas participativas en las comunas del país</t>
  </si>
  <si>
    <t>La pandemia y al diversidad de las condiciones de las municipalidades complejiza la implementación</t>
  </si>
  <si>
    <t>Incorporación de nuevas municipalidades</t>
  </si>
  <si>
    <t>fomentar el derecho a la información e igualdad de derechos</t>
  </si>
  <si>
    <t>Municipalidades</t>
  </si>
  <si>
    <t>Fortalecimiento de la participación ciudadana en la salud pública: Mejoramiento y evaluación de instancias de participación</t>
  </si>
  <si>
    <t>1. Propiciar la injerencia de la sociedad civil en el ciclo de las diversas políticas públicas que implemente el Gobierno, donde se permita cualificar las decisiones públicas, la adopción de acuerdos entre los actores públicos y de control ciudadano hacia la acción gubernamental.
2. Mejorar la entrega de información a la ciudadanía sobre leyes, políticas, programas y planes en desarrollo.
3. Propiciar espacios de debate y consulta ciudadana entre los organismos públicos y la Sociedad Civil.
4. Contribuir con la vigilancia y empoderamiento ciudadano para la correcta ejecución de programas, planes, leyes o políticas públicas en ejecución.
5. Evaluación de las instancias de participación.</t>
  </si>
  <si>
    <t>Secretarías Regionales Ministeriales de Salud</t>
  </si>
  <si>
    <t>Durante el año seguimos en nuestro país con la pandemia del Coronavirus y a la emergencia sanitaria volvió imposible la realización de actividades presenciales, ante esta coyuntura los Diálogos Ciudadanos fueron reemplazados por Conversatorios virtuales, los cuales se desarrollaron en los 29 Servicio de Salud, entre las temáticas más destacadas se encuentran: Modificaciones al Plan Paso a Paso, Puesta en Marcha de proyectos de inversión hospitalaria, Plan y proceso de Vacunación COVID-19 e Inversiones en Atención Primaria de Salud.</t>
  </si>
  <si>
    <t>1. N° de Diálogos ciudadanos realizados por región / N° de Diálogos ciudadanos programados por región</t>
  </si>
  <si>
    <t>A inicios del año 2021, nuevamente se planificaron 29 Diálogos Ciudadanos, uno por cada Servicio de Salud, a realizarse durante este año. Sin embargo, se realizaron 132 Conversatorios.</t>
  </si>
  <si>
    <t>2. N° de participantes total del país año actual / N° de participantes total del país año anterior</t>
  </si>
  <si>
    <t>En los 132 conversatorios realizados participaron 3.505 asistentes.</t>
  </si>
  <si>
    <t>3. Evaluación periódica de instancias de participación realizada</t>
  </si>
  <si>
    <t>Hasta noviembre de este año, se logro realizar una amplia cobertura de conversatorios, llegando a un gran número de asistentes.</t>
  </si>
  <si>
    <t>Como ya se menciono en el reporte de mayo de 2021, los Diálogos Participativos siguen sin poder realizarse debido a las restricciones sanitarias, las cuales no permiten la realización de reuniones presenciales en espacios cerrados.</t>
  </si>
  <si>
    <t>Se realizan diálogos ciudadanos o conservatorios virtuales para el sector salud, dependiendo del desarrollo de la pandemia del coronavirus.</t>
  </si>
  <si>
    <t>Fortalecimiento de la participación ciudadana en la salud pública: Capacitación funcionarios, funcionarias y dirigentes sociales</t>
  </si>
  <si>
    <t>1. Formar a gestores en el ámbito de los derechos humanos y en particular sobre los derechos económicos, sociales y culturales, con foco en salud.
2. Entregar herramientas sobre la gestión municipal participativa para el conocimiento acerca de la municipalidad en todas las Secretarías Regionales Ministeriales (Seremis) del país.
3. Transferir herramientas y provocar reflexión acerca de la temática de género y su importancia para la salud pública de la población en todas las Seremis del país.
4. Entregar herramientas teóricas y prácticas acerca de la temática de Migrantes en las regiones de Arica y Parinacota, Tarapacá, Antofagasta, Atacama y Metropolitana.</t>
  </si>
  <si>
    <t>Secretarías Regionales Ministeriales de Salud; Otras Secretarías Regionales Ministeriales</t>
  </si>
  <si>
    <t>1. N° de Dirigentes sociales capacitados / N° total de Dirigentes sociales de la región</t>
  </si>
  <si>
    <t>2. N° de capacitaciones a dirigentes sociales que integran contenidos de derechos económicos, sociales y culturales / N° total de capacitaciones</t>
  </si>
  <si>
    <t>3. N° de funcionarios y funcionarias públicos en salud capacitados / N° total de funcionarios y funcionarias públicos en salud</t>
  </si>
  <si>
    <t>Desde marzo de 2020 todo el país se encuentra afrontando la pandemia causada por la presencia del virus COVID-19, lo cual, ha conllevado entre otras determinaciones, el cambio de propiedades y funciones dentro de los equipos de trabajo, tanto de NC como de las SEREMIS. Es por este motivo el 2020 se da por finalizada la implementación de este mecanismo a la fecha no se puede proyectar la programación para el 2021. Durante el 2020 se ha trabajado en otras estrategias educativas vinculadas a la pandemia, estas no constituyen acciones enmarcadas en el PNDH.</t>
  </si>
  <si>
    <t>Incierto dado el contexto sanitario social.</t>
  </si>
  <si>
    <t>Escuela de Gestores Sociales</t>
  </si>
  <si>
    <t>Promoción de vida sana y alimentación saludable con niños, niñas y adolescentes</t>
  </si>
  <si>
    <t>Los Parlamentos Escolares son instancias de participación y debate con los niños, niñas y jóvenes en los establecimientos educacionales. El Ministerio de Salud puede contribuir al desarrollo de estos espacios, en los siguientes objetivos: 
1. Construir entornos escolares saludables a través de la generación de peticiones y el establecimiento de acuerdos y compromisos.
2. Contribuir al cumplimiento de la Ley N° 20.606 Sobre Composición Nutricional de los Alimentos y su Publicidad.
3. Aumentar la oferta de alimentos saludables al interior de los establecimientos educacionales.
4. Aumentar la práctica de actividad física de los y las escolares.</t>
  </si>
  <si>
    <t>Secretarías Regionales Ministeriales de Salud; Ministerio de Educación - Secretarías Regionales Ministeriales de Educación; Establecimientos educacionales</t>
  </si>
  <si>
    <t>En reporte anterior se reformuló la acción estratégica 1 señalada, puesto que no aplicaba a la realización de parlamentos escolares, dado que son estrategias diferentes.
Durante el 2018, se llevaron a cabo los denominados Parlamentos Elige Vivir Sano, cuyo propósito fue promover hábitos y estilos de vida saludables en las comunidades educativas, con el fin de indagar lo que observan y piensan los niños y niñas respecto de su entorno más próximo, el cual corresponde a: su familia, grupo de amigos, amigas y su jardín infantil y/o escuela. Estos, se realizan considerando las bases curriculares de la educación parvularia, los ejes temáticos del Modelo de Gestión Intersectorial de Aulas del Bien Estar (ABE) de MINEDUC y los pilares estratégicos que sustentan al Sistema Elige Vivir Sano. Sus objetivos son: a) construir entornos escolares saludables mediante la generación de peticiones y el establecimiento de acuerdos y compromisos; b) contribuir al cumplimiento de la Ley Nº 20.606 Sobre Composición Nutricional de los Alimentos y su publicidad; c) aumentar la oferta de alimentos saludables al interior de los establecimientos educacionales y; d) aumentar la práctica de actividad física de los escolares.
Para el año 2020 se consideró inicialmente la reactivación de los Parlamentos Escolares para niños, niñas y adolescentes, sin embargo, no podrá implementarse aún la iniciativa, dado el contexto epidemiológico actual que vive el país, lo cual presume una vuelta a clases bajo una nueva definición de “normalidad”, en donde se considerará entre otros aspectos, el distanciamiento social.</t>
  </si>
  <si>
    <t>1. N° de establecimientos educacionales participantes en Parlamentos escolares / N° total de establecimientos educacionales del país</t>
  </si>
  <si>
    <t>No aplica la realización del indicador, dadas las condiciones sanitarias y otras limitantes actuales señaladas.</t>
  </si>
  <si>
    <t>2. N° de niños y niñas que participan en Parlamentos escolares / N° total de niños y niñas del establecimiento educacional participante</t>
  </si>
  <si>
    <t>A partir de la actual emergencia sanitaria que está atravesando nuestro país producto de virus SARS-CoV-2, además del cierre total de establecimientos educacionales decretado por MINEDUC, el que hasta la fecha se mantiene, no ha sido viable reactivar este mecanismo de participación social en ninguna región del país, tal como se tenía previsto. 
Por tanto, no se implementarán los Parlamentos Escolares para niñas, niños y adolescentes durante este año, dado el actual contexto epidemiológico que vive el país, además de las limitantes propias referentes a la realización de clases.</t>
  </si>
  <si>
    <t>A. Ministerio de Educación (MINEDUC), Junta Nacional de Jardines Infantiles (JUNJI) y Fundación INTEGRA.</t>
  </si>
  <si>
    <t>Ministerio de Educación (MINEDUC), Junta Nacional de Jardines Infantiles (JUNJI) y Fundación INTEGRA.</t>
  </si>
  <si>
    <t>Creación e implementación de Unidad de Derechos Humanos</t>
  </si>
  <si>
    <t>Creación e implementación de la Unidad de Derechos Humanos en el Ministerio de Salud para el desarrollo de planes transversales de capacitación, sensibilización y promoción de los derechos humanos en los profesionales y funcionarios/as del Ministerio de Salud, Servicios de Salud , establecimientos de la red pública y Secretarías Regionales Ministeriales.</t>
  </si>
  <si>
    <t>Subsecretaría de Derechos Humanos; Ministerio de Educación; Universidades</t>
  </si>
  <si>
    <t>El 25 de agosto de 2020 se crea a través de Res. Exenta Nº 706, el Departamento de Derechos Humanos y Género.</t>
  </si>
  <si>
    <t>1. Aprobación Resolución exenta que crea la Unidad</t>
  </si>
  <si>
    <t>Res. Exenta Nº 706 del 25 de agosto de 2020. Acto Administrativo que crea el Departamento de Derechos Humanos y Género dependiente del Ministerio de Salud.</t>
  </si>
  <si>
    <t>2. N° de resoluciones o documentos con lineamientos dirigidos a la red institucional</t>
  </si>
  <si>
    <t>3. N° de documentos de respuesta a las orientaciones impartidas</t>
  </si>
  <si>
    <t>Diagnóstico sobre barreras territoriales en la entrega de beneficios Junaeb</t>
  </si>
  <si>
    <t>Realizar un estudio que levante diagnóstico y líneas de acción sobre las barreras territoriales que existen en la entrega de beneficios Junaeb.</t>
  </si>
  <si>
    <t>Diagnóstico ya realizado.</t>
  </si>
  <si>
    <t>1. Estudio publicado</t>
  </si>
  <si>
    <t>Durante el segundo semestre de 2020, se conformó un equipo de cuatro profesionales de Unidad de Estudios JUNAEB bajo la supervisión del jefe de unidad, para la realización de un análisis que se reportó en un informe titulado “Diagnóstico sobre barreras territoriales en la entrega de beneficios de JUNAEB”. El informe refleja la situación de los beneficios de JUNAEB el año 2020 y estuvo sometidos a revisiones y correcciones hasta el mes de marzo 2021. El ejercicio de diagnóstico determinó que hay dos zonas -zona insular y zona austral- en las que JUNAEB tiene un mayor nivel de desarrollo, esto se explica por los beneficios y servicios exclusivos o específicos que se entregan a los estudiantes originarios de aquellas zonas. Por otra parte, se identifican las zonas rurales y de sacrificio o riesgo de desastre natural, como territorios en los que JUNAEB tiene un menor desarrollo, evidenciando líneas de acción menos definidas. El diagnóstico posibilitó levantar recomendaciones para abordar barreras territoriales en programas institucionales.</t>
  </si>
  <si>
    <t>El diagnóstico se realizó bajo un diseño cualitativo descriptivo, utilizando como principal técnica de levantamiento de información la revisión documental y el análisis de contenido, complementado con una consulta a Direcciones Regionales de JUNAEB.</t>
  </si>
  <si>
    <t>El ejercicio de diagnóstico fue facilitado por la disponibilidad de información transversal sobre el diseño de programas de JUNAEB en el equipo responsable. Por otro lado, la imposibilidad de recolectar datos adicionales impidió al ejercicio disponer de información detallada. Estudios complementarios en esta línea de investigación serían recomendables.</t>
  </si>
  <si>
    <t>Implementación del Programa Acceso Cultural Regional</t>
  </si>
  <si>
    <t>Aumentar el acceso a bienes y servicios artísticos y culturales en comunas distintas a las capitales regionales, a través de la implementación de actividades artísticas en comunas priorizadas por el programa. Programa desconcentrado que fomenta el desarrollo cultural local a través de enfoque territorial y de derecho, con identidad regional.</t>
  </si>
  <si>
    <t>Implementación en desarrollo (3 componentes del programa) A saber: 1) Iniciativas Culturales con Identidad que contiene los PCI (Proyectos culturales con identidad); 2) Planificación Cultural Regional y 3) Premios Regionales de Arte y Cultura.</t>
  </si>
  <si>
    <t>Reorientaciones de ejecución en Pandemia según Protocolo programático. Adecuación de actividades presenciales a virtuales, todas enmarcadas en actividades artísticas, culturales y/o de encuentro.</t>
  </si>
  <si>
    <t>1. N° de actividades artísticas y culturales implementadas en el marco del programa, en las comunas priorizadas</t>
  </si>
  <si>
    <t>292 actividades. 
Meta ajustada en contexto pandemia: 400
2021</t>
  </si>
  <si>
    <t>1. Fórmula de cálculo:
[(Nº de actividades artísticas y culturales implementadas en el marco del programa, en las comunas priorizadas en el año t / Nº de actividades artísticas y culturales implementadas en el marco del programa, en las comunas priorizadas en el año t-1)-1] *100
2. Reporte:
Informe de actividades mensuales enviados por las SEREMIS (Instrumento de seguimiento programático regional ISPR).</t>
  </si>
  <si>
    <t>2. % de actividades artísticas y culturales del programa implementadas, respecto del total programadas</t>
  </si>
  <si>
    <t>73% de ejecución</t>
  </si>
  <si>
    <t>1. Fórmula de cálculo:
(N° de actividades artísticas y culturales del programa implementadas en el año t / N° de actividades artísticas y culturales del programa implementadas, respecto del total programadas *100 (500 actividades programadas e implementadas)
2. Reporte:
Informe de actividades mensuales enviados por las SEREMIS (Instrumento de seguimiento programático regional ISPR).</t>
  </si>
  <si>
    <t>Ejecución de Estrategias Programáticas regionales, correspondiente a actividades artísticas, culturales y/o de encuentro para el fortalecimiento de la identidad cultural regional. 
• EPR (estrategias programáticas regionales) todas ejecutadas, 1 por cada región del país.
• Cobertura comunal del 49.99% del territorio nacional, entendiendo los beneficiarios como comunas distintas a la capital regional. 
• Ejecución del 97,92% del presupuesto y un 73% (292 de 400 actividades comprometidas 2021)de ejecución de actividades (reportadas en ISPR faltando datos de 4 regiones lo que afecta este cálculo final )</t>
  </si>
  <si>
    <t>Municipalidades, SERNAM, Universidades, INJUV, SENAME, Centros, fundaciones y/o corporaciones Culturales Municipales, Programa Quiero Mi Barrio del MINVU y JUNAEB.</t>
  </si>
  <si>
    <t>Organizaciones Culturales y Comunitarias, Agrupaciones Folclóricas y Orquestas y Mesas Artísticas.</t>
  </si>
  <si>
    <t>Universidades, Municipios, Colectivos o Agrupaciones Artísticos Culturales.</t>
  </si>
  <si>
    <t>Solicitudes de información a través de transparencia</t>
  </si>
  <si>
    <t>Estudio “trayectoria institucional e implementación del programa acceso cultural regional: diseño de herramientas y técnicas de trabajo territorial, parte I y II”.</t>
  </si>
  <si>
    <t>Implementación del Programa Red Cultura</t>
  </si>
  <si>
    <t>Instalar procesos de intermediación en los ámbitos de activación comunitaria y planificación cultural con perspectiva territorial orientados a acrecentar el desarrollo cultural y artístico representativo de la diversidad existente en y entre las comunas del país. Mediante el desarrollo de procesos de planificación cultural municipal, planes de gestión de infraestructura cultural, apoyo al fortalecimiento de organizaciones culturales comunitarias y residencias de arte colaborativo con contenidos locales y enfoque de participación ciudadana.</t>
  </si>
  <si>
    <t>Planificación Cultural Participativa con énfasis en co-diseño con la comunidad para Planes Municipales de Cultura y Planes de Gestión de Espacios Culturales.</t>
  </si>
  <si>
    <t>Encuentros de Formación Cultural Comunitaria para potenciar conocimientos e incidencia de la comunidad en las políticas culturales locales, a través de las mesas de Organizaciones Culturales Comunitarias como instancias de participación.</t>
  </si>
  <si>
    <t>1. % de comunas del país que desarrollan procesos de planificación cultural comunal con participación ciudadana</t>
  </si>
  <si>
    <t>53.46%</t>
  </si>
  <si>
    <t>(185/346)*100 
178 comunas (Reporte H)</t>
  </si>
  <si>
    <t>2. % de comunas del país que desarrollan procesos de activación comunitaria</t>
  </si>
  <si>
    <t>(92/345)*100
191 comunas</t>
  </si>
  <si>
    <t>Las acciones programáticas aún se mantienen bajo la tensión de la emergencia sanitaria que enfrentamos desde marzo 2020, por lo tanto mantenemos sistemas de trabajo y coordinación que combinan lo virtual y lo presencial.</t>
  </si>
  <si>
    <t>Se estimulará el desarrollo cultural a través de procesos de activación comunitaria con herramientas de las artes. Se abrieran espacios culturales para las expresiones artísticas comunitarias y de programación con artistas, cultures, gestores culturales locales.</t>
  </si>
  <si>
    <t>Se activarán procesos participativos y de visibilización, se implementarán espacios de formación para la incidencia de la comunidad en instancias de gobernanza cultural local.</t>
  </si>
  <si>
    <t>FNSP, ACHM</t>
  </si>
  <si>
    <t>FNSP, ACHM, IberCultura Viva</t>
  </si>
  <si>
    <t>IberCultura Viva (pago membrecía anual)</t>
  </si>
  <si>
    <t>Encuesta de Satisfacción.</t>
  </si>
  <si>
    <t>Diseño de instrumentos de financiamiento descentralizados para el fomento de la creación musical</t>
  </si>
  <si>
    <t>Diseñar instrumentos de financiamiento descentralizados que fomenten la creación musical desde un enfoque territorial, y adaptar a la realidad local los instrumentos existentes.</t>
  </si>
  <si>
    <t>Corporación de Fomento de la Producción (CORFO)</t>
  </si>
  <si>
    <t>Recepción, evaluación y revisión de proyectos postulados al Concurso General de Proyectos del Fondo de Fomento de la Música Nacional, desde la convocatoria 2019 a la 2022.</t>
  </si>
  <si>
    <t>Selección y financiamiento de proyectos del Concurso General de Proyectos del Fondo de Fomento de la Música Nacional, desde la convocatoria 2019 a la 2022.</t>
  </si>
  <si>
    <t>1. N° de instrumentos de financiamiento diseñados o reformulados de forma descentralizada, para el fomento de la creación musical</t>
  </si>
  <si>
    <t>1 concurso del Fondo de Fomento de la Música Nacional, con 9 líneas y 21 modalidades, de distribución regional.</t>
  </si>
  <si>
    <t>2. % de regiones que cuentan con instrumentos de financiamiento para el fomento de la creación musical</t>
  </si>
  <si>
    <t>Dificultad: Se trata, más específicamente, de una desconcentración de recursos. Esto, debido a la complejidad de generar instrumentos de aplicación regional, dada la carga laboral tanto del nivel central como, y particularmente, de las diferentes Seremías de las Culturas, las Artes y el Patrimonio.</t>
  </si>
  <si>
    <t>Diseño, publicación, recepción, evaluación, selección y financiamiento de proyectos del Concurso General de Proyectos del Fondo de la Música, convocatorias 2019 a 2022.</t>
  </si>
  <si>
    <t>Sostener conversaciones con agentes de Fomento de cada una de las regiones, a modo de focalizar los esfuerzos en ciertos aspectos o etapas de la cadena de valor que tengan un menor desarrollo en la zona, a modo de focalizar la acción concursal en la superación de dichas dificultades al quehacer artístico-musical.</t>
  </si>
  <si>
    <t>Incorporación de enfoque productivo en el Programa de Habitabilidad Rural</t>
  </si>
  <si>
    <t>Contribuir a mejorar las condiciones de habitabilidad de usuarios de INDAP, que cumplan con los requisitos para ser beneficiarios de subsidio habitacional del Ministerio de Vivienda y Urbanismo, a través de la entrega de información que sea requerida por MINVU y asociadas a posibles inversiones de diseños de Recintos Complementarios a la vivienda (Ej: bodega, gallineros, cocina).</t>
  </si>
  <si>
    <t>Celebración de convenio de colaboración con el Ministerio de Vivienda y Urbanismo.
Convenio de colaboración entre el MINVU, MINAGRI, ODEPA e INDAP, de fecha 9 de marzo de 2020, aprobado mediante Resolución Exenta Nº 135356, de 26 de octubre de 2020, del Director Nacional INDAP.</t>
  </si>
  <si>
    <t>Capacitaciones a raíz de esta colaboración y articulación de usuarios para la postulación a los concursos de Habitabilidad rural.</t>
  </si>
  <si>
    <t>1. N° de usuarios de INDAP beneficiados con subsidios MINVU, acompañado con inversión de Recintos complementarios de vivienda entregados por INDAP</t>
  </si>
  <si>
    <t>9 usuarios en la Araucanía en proyecto piloto DR
17 usuarios para primera entrega en Sta María Bíobio para casas básicas y de fomento productivo.</t>
  </si>
  <si>
    <t>Sin monto asignado para INDAP</t>
  </si>
  <si>
    <t>A la fecha se encuentra concluido un Piloto en la Comuna de Toltén en la región de la Araucanía que tuvo por objetivo implementar una acción intersectorial vinculada a la Política Nacional de Desarrollo rural. Los productos fueron los siguientes:
1. Mejorar el equipamiento productivo de recintos complementarios con inversiones INDAP: Se propusieron kit productivos mejorados para estos 3 rubros definidos, acorde a los montos financiados por Prodesal y PDTI; buscando incentivar y mejorar el recinto complementario y que esté operativo. Estado concluido, toca difundir esta información a nivel nacional para futuras articulaciones con Minvu. 
2. Definir un estándar mínimo para 3 rubros productivos para que el recinto complementario que incorpora el Programa de habitabilidad rural tenga una mejor vinculación con el rubro productivo del usuario. Actualmente se está revisando por parte de Minvu, y debería culminar en un informe e incorporación de esta información productiva en los diseños de las casas por parte de Minvu.
3. Plan de capacitaciones para mayor alcance del Programa Habitabilidad rural a través de INDAP: Se presentó una propuesta de capacitaciones a Minvu, se está a la espera de la confirmación para poner en marcha
4. Implementar los 3 productos en la Comuna de Toltén: Se logró identificar proyectos y usuarios en común de ambos programas interesados en este trabajo, buscando equipar recintos complementarios ya construidos y que cumplían con el estándar exigido por INDAP los cuales fueron equipados con los kit productivos. Las inversiones se encuentran ejecutadas en 3 usuarios de la Comuna de Toltén.
si bien se realizó este Piloto, los productos descritos tienen un alcance potencial nacional; para usuarios en común entre PHR y Prodesal/PDTI.</t>
  </si>
  <si>
    <t>Usuarios INDAP deben acreditar que cuentan con un financiamiento de INDAP a través de un certificado emitido por dicho organismo. Esto con el fin de obtener un puntaje adicional al momento de la postulación.</t>
  </si>
  <si>
    <t>- Capacitación de funcionarios y difusión de la oferta Programática en equipos técnicos
- Carta intersectorial firmada por el Director Regional que permite acceder a un puntaje adicional para un usuario indap en el Programa de Habitabilidad rural
- Articulación de inversiones del Programa Prodesal/Pdti tanto como aporte copago del Programa o equipamiento de su vivienda complementaria una vez hecha la recepción de la casa
- Que la vivienda complementaria para la zona productiva que contiene el diseño de la casa, pueda ser congruente con el rubro productivo del agricultor (coordinación entre INDAP-Minvu)</t>
  </si>
  <si>
    <t>Cuentas Publicas institucionales</t>
  </si>
  <si>
    <t>Ejecución de proyectos en zonas extremas del país</t>
  </si>
  <si>
    <t>El Plan Especial de Desarrollo de Zonas Extremas (PEDZE) busca que los y las habitantes de las regiones que lo componen puedan acceder a prestaciones públicas de forma similar de quienes residen en el resto del país, instalando el principio de equidad social, considerando la variable territorial y las particularidades geográficas.
A través de la ejecución de proyectos (iniciativas propuestas en participaciones ciudadanas y demandas históricas de las regiones), se busca un desarrollo territorial más armónico y equitativo. En la actualidad, considera las regiones de Arica, Los Lagos, Aysén, Magallanes y Antártica Chilena.</t>
  </si>
  <si>
    <t>Programa Agua Potable Rural (APR), regiones de Arica Parinacota, Los Lagos, Aysén y Magallanes y de la Antártica Chilena.</t>
  </si>
  <si>
    <t>Proyectos de Obras Hidráulicas, Vialidad, Arquitectura, Dirección General de Aguas y Obras Portuarias en las regiones de Arica Parinacota, Los Lagos (Provincia Palena y Comuna de Cochamó), Aysén y Magallanes y de la Antártica Chilena.</t>
  </si>
  <si>
    <t>1. (N° de obras ejecutadas del PEDZE / Total de obras consideradas en el PEDZE) * 100</t>
  </si>
  <si>
    <t>-Año 2019: 138 de 171 que representan un 80.7%.
-Año 2020, Se incrementó el número de obras en el año 2020: 156 de 224 que representa 70%.
-Año 2021: 139 de 212 que representa 66%
- año 2021 segundo semestre 144 de 181 que representa un 80%.-</t>
  </si>
  <si>
    <t>Se consideró las obras totales del Plan ya sea terminadas o que hayan iniciado cualquiera de su etapas programadas en el PEDZE al 31 de marzo.-
-Segundo semestre del 2021 se considero las obras totales del Plan ya sea terminadas o que hayan iniciado cualquiera de sus etapas programadas en el PEDZE al 31 de octubre del 2021.- 
- A través del Decreto N°253 de fecha 20 de noviembre de 2020 se extendieron los Planes de Zonas Extremas de Región de Arica y Parinacota, la Región de Aysén del General Carlos Ibáñez del Campo y la Región de Magallanes y de la Antártica Chilena hasta el 31de diciembre de 2023. El Decreto establece que la Subsecretaría de Desarrollo Regional y Administrativo, mediante resolución visada por la Dirección de Presupuestos, determinará aquellas iniciativas que serán ejecutadas dentro de los últimos tres años de vigencia del Plan Especial.
Se encuentra en proceso de firma el Decreto de extensión del Plan especial de desarrollo de la provincia de Palena y la comuna de Cochamó, en la Región de Los Lagos, “Patagonia Verde”.</t>
  </si>
  <si>
    <t>130.716 millones</t>
  </si>
  <si>
    <t>29.146 millones</t>
  </si>
  <si>
    <t>El Plan en lo que se refiere al MOP se ha desarrollado conforme a lo esperado.</t>
  </si>
  <si>
    <t>Reuniones de Planificación y coordinación:
Gobierno Regional
- Municipalidades
- DAEM de Arica
- CMN
- Ministerio de Educación
SUBDERE
- Gobernación Provincial Palena, Región de Los Lagos
- Servicio de Salud del Reloncaví, Región de Los Lagos
-Asociación de Turismo de Magallanes
-Asociación de Ganaderos de Tierra del Fuego y Última Esperanza
-CONAF Magallanes</t>
  </si>
  <si>
    <t>Convenios de Programación. En la región de Magallanes existe un Convenio de Programación en el cual existen 7 proyectos que forman parte del PEDZE.</t>
  </si>
  <si>
    <t>Seguimiento por parte de los Gobiernos Regionales y la SUBDERE</t>
  </si>
  <si>
    <t>Levantamiento y diagnóstico de las familias que no cuentan con electricidad y otros servicios energéticos en sus hogares</t>
  </si>
  <si>
    <t>Generar un mapa de vulnerabilidad energética a nivel nacional que permita identificar territorialmente a las familias que no cuentan con electricidad y otros servicios energéticos.</t>
  </si>
  <si>
    <t>Elaboración de propuesta de medición y línea base por parte de PNUD. Propuesta a escala comunal utilizando como fuente de información la CASEN.</t>
  </si>
  <si>
    <t>Definición de criterios y análisis de capas de información geográfica disponibles para estimar la cantidad de viviendas sin suministro eléctrico.</t>
  </si>
  <si>
    <t>1. Propuesta de instrumentos de medición y línea base</t>
  </si>
  <si>
    <t>Se cuenta con el informe de propuesta de medición y línea base.</t>
  </si>
  <si>
    <t>2. Construcción de mapa de la vulnerabilidad energética del país. Finalizado y publicado al año 2021</t>
  </si>
  <si>
    <t>El mapa fue finalizado y publicado. Disponible en http://www.energia.gob.cl/rutadelaluz</t>
  </si>
  <si>
    <t>Presupuesto 2017 con dos transferencia a PNUD</t>
  </si>
  <si>
    <t>Las principales dificultades tuvieron relación con el nivel de actualización y precisión de las capas de información geográfica que se utilizaron para el mapa de vulnerabilidad. En algunos casos existen errores en la información y/o esta está incompleta por lo que los resultados del mapa podrían estar sobreestimados. No obstante, se trabajó directamente con las instituciones que entregan algunas de estas capas para poder precisar los datos y el resultado final.</t>
  </si>
  <si>
    <t>No se han definido acciones posteriores</t>
  </si>
  <si>
    <t>Se estima realizar una actualización anual del mapa.</t>
  </si>
  <si>
    <t>Colaboración con SEC, INE</t>
  </si>
  <si>
    <t>Convenio de transferencia con el Programa de las Naciones Unidas para el Desarrollo.
Para la elaboración del mapa se trabajó con conjunto con las Secretarías Regionales Ministeriales y se obtuvo información a través de los Municipios, Gobiernos Regionales y empresas distribuidoras.</t>
  </si>
  <si>
    <t>Planes de Prevención y/o Descontaminación Atmosférica</t>
  </si>
  <si>
    <t>Los Planes de Prevención y/o Descontaminación Atmosférica son un instrumento de gestión ambiental en Chile, los cuales buscan llevar al cumplimiento (o mantener el cumplimiento) de las normas de calidad del aire en un territorio determinado. 
Estos permiten garantizar la misma calidad del aire y por tanto el mismo derecho a vivir en un medio ambiente libre de contaminación en todo el territorio nacional.</t>
  </si>
  <si>
    <t>Superintendencia del Medio Ambiente</t>
  </si>
  <si>
    <t>Han sido tomados de razón por parte de CGR el PDA de Los Ángeles con fecha 14 de diciembre de 2018 y publicado el 25 de enero de 2019; el PPDA de Concón, Quintero y Puchuncaví con fecha 29 de marzo de 2019 y publicado el 30 de marzo de 2019 en el Diario Oficial; el PDA de Coyhaique por MP2,5 con fecha 9 de julio de 2019 y publicado en el Diario Oficial el 17 de julio de 2019; el PPDA de Concepción Metropolitano con fecha 10 de diciembre de 2019 y publicado el 17 de diciembre de 2019; el PDA de Curicó con fecha 9 de diciembre de 2019 y publicado el 20 de diciembre de 2019.</t>
  </si>
  <si>
    <t>Inicio del proceso de actualización del PDA del Valle Central de la Región del Libertador General Bernardo O’Higgins, considerando MP2,5. Con fecha 30 de septiembre de 2019, dicta la resolución exenta N° 1.180, del MMA, que aprueba el Anteproyecto del Plan de Descontaminación Atmosférica para el Valle Central de la Región del Libertador General Bernardo O’Higgins, siendo publicado en el Diario Oficial el día 7 de octubre de 2019, con lo cual se inició la consulta pública, la cual ya ha finalizado. Con fecha 4 de noviembre de 2020 el Consejo de Ministros para la Sustentabilidad aprueba el mencionado plan mediante Acuerdo N°24. Actualmente se encuentra en Contraloría General de la República para su toma de razón.
Con fecha 17 de mayo de 2019, se aprueba mediante resolución exenta N° 0496, del Ministerio del Medio Ambiente, el Anteproyecto del Plan de Descontaminación Atmosférica para la ciudad de Calama y su Área Circundante. Con fecha 22 de mayo de 2019, este anteproyecto fue publicado en el Diario Oficial para su consulta pública, se formuló el proyecto definitivo y se elaboró las respuestas a las más de 1.200 preguntas que llegaron durante la consulta pública, proceso ya finalizado. El 14 de agosto de 2020, se presenta al Consejo de Ministros para la Sustentablidad el Plan de Descontaminación Atmosférica para la ciudad de Calama y su zona circundante, el cual fue aprobado mediante Acuerdo N° 13/2020. Actualmente se encuentra en Contraloría General de la República para su toma de razón.
Con fecha 26 de septiembre de 2019 se publica en el Diario Oficial la Resolución de Inicio N° 1.105, del Ministerio del Medio Ambiente, para el proceso de elaboración del “Plan de Prevención y Descontaminación Atmosférica por Material Particulado MP10, como concentración anual, y latente por MP10 como concentración diaria, a la Provincia de Quillota y a las comunas de Catemu, Panquehue y Llaillay de la Provincia de San Felipe de Aconcagua”, actualmente se encuentra en proceso de elaboración de anteproyecto. Por otra parte, con fecha 4 de octubre de 2021 se publica en el Diario Oficial la Resolución de Inicio N° 1.112, del Ministerio del Medio Ambiente, para el proceso de elaboración del “Plan de Prevención Atmosférica por Dióxido de Azufre SO2, como concentración anual y de 24 horas a la comuna de Catemu”. Ambos procesos se acumulan mediante Resolución N° 1.445 del MMA, publicada en el Diario Oficial el 24 de diciembre de 2021. Actualmente se encuentra en proceso de elaboración de anteproyecto.
Con fecha 10 de marzo de 2021 se publica en el Diario Oficial la Resolución de Inicio N° 148, del Ministerio del Medio Ambiente, para el proceso de elaboración del “Plan de Descontaminación Atmosférica para la comuna de San Pablo, de la región de Los Lagos y para la macrozona centro-norte de la región de Los Lagos”, actualmente se encuentra en proceso de elaboración de anteproyecto.
Con fecha 10 de marzo de 2021 se publica en el Diario Oficial la Resolución de Inicio N° 147, del Ministerio del Medio Ambiente, para el proceso de revisión y actualización del Decreto Supremo N°47, de 2015, del Ministerio del Medio Ambiente, que “Establece Plan de Descontaminación Atmosférica para la comuna de Osorno”, actualmente se encuentra en proceso de elaboración de anteproyecto.
Con fecha 14 de agosto de 2020 se publica en el Diario Oficial la Resolución de Inicio N° 727, del Ministerio del Medio Ambiente, para el proceso de revisión del “Plan de Descontaminación Atmosférica por MP2,5 para las comunas de Temuco y Padre Las Casas y de actualización del Plan de Descontaminación Atmosférica por MP10 para las mismas comunas”. Con fecha 30 de diciembre de 2021 se aprueba la Resolución N° 1532, del MMA, que aprueba el Anteproyecto de dicho plan, y se publica en el Diario Oficial el 25 de enero de 2022, con lo cual se da inicio al proceso de Consulta Pública.
Con fecha 23 de julio de 2021 se publica en el Diario Oficial la Resolución de Inicio N° 536, del Ministerio del Medio Ambiente, para el proceso de revisión y actualización del Decreto Supremo N°48, de 2015, del Ministerio del Medio Ambiente, que “Establece Plan de Prevención y Descontaminación Atmosférica para las comunas de Chillán y Chillán Viejo”, actualmente se encuentra en proceso de elaboración de anteproyecto.
Con fecha 9 de agosto de 2021 se publica en el Diario Oficial la Resolución de Inicio N° 254, del Ministerio del Medio Ambiente, para el proceso de revisión y actualización del Decreto Supremo N°49, de 2015, del Ministerio del Medio Ambiente, que “Establece Plan de Descontaminación Atmosférica para las comunas de Talca y Maule”, actualmente se encuentra en proceso de elaboración de anteproyecto.</t>
  </si>
  <si>
    <t>1. N° de Planes de Prevención y/o Descontaminación Vigentes / N° de Declaraciones de Zona Latente y/o Saturadas (entre 2009-2021) será mayor o igual al 30%</t>
  </si>
  <si>
    <t>N° de Planes de Prevención y/o Descontaminación Vigentes = 15 (Tocopilla, Huasco, Andacollo, Concón-Quintero-Puchuncaví, RM, Rancagua, Curicó, Talca, Chillán, Concepción, Los Ángeles, Temuco, Valdivia, Osorno y Coyhaique)
N° de Declaraciones de Zona Latente y/o Saturadas (entre 2009-2021) = 20 (aquí se cuenta los 15 planes y se adiciona: Calama, Catemu, Linares, Copiapó y Puerto Montt)
15/20 = 75%
Reporte del indicador: 58.8%</t>
  </si>
  <si>
    <t>Señalar que los medios de verificación son los decretos respectivos que han sido publicados en el Diario Oficial.</t>
  </si>
  <si>
    <t>1. Las mayores dificultades, se han observado en la etapa de implementación de los PDA, en cuanto al financiamiento de medidas como el recambio de calefactores o el acondicionamiento térmico de viviendas existentes.
2. Otra dificultad, es el tiempo de tramitación por parte de la CGR en la toma de razón de los decretos, superando los 12 meses. (Los Ángeles 15 meses, Concepción 23 meses, Curicó 18 meses, Calama 7 meses (a enero 2022) y O´Higgins 8 meses (a enero 2022))
3. Elaboración en un tiempo extremadamente corto, pero justificado por la contingencia que afectó a la zona, del PPDA de Concón, Quintero y Puchuncaví y de la actualización de la Norma de SO2.</t>
  </si>
  <si>
    <t>: Con el fin de aumentar el número de recambio de calefactores, las distintas SEREMIs que deben implementar el Programa de Recambio de Calefactores en los PDAs, han establecido una gestión con los respectivos Gobiernos Regionales para la asignación de fondos a este Programa, el cual aumentará este número.</t>
  </si>
  <si>
    <t>Se coordinará con MINVU en el marco del Programa Casa Sustentable el incremento del número de aislaciones térmicas de los hogares establecidos en los Planes de Descontaminación. Con fecha 26 de diciembre de 2018 se aprueba, mediante Resolución Exenta N° 1426 del Ministerio de Medio Ambiente, convenio por $230.000.000 para ejecución del Programa Casa Sustentable en la comuna de Coyhaique. Las actividades de ejecución de obras para la intervención integral de las viviendas seleccionadas, que incluía el acondicionamiento térmico y el recambio de artefactos a leña por sistemas de calefacción más eficientes y menos contaminantes, finalizaron en noviembre de 2021 y se encuentra en cierre de rendiciones y revisión de informes finales.
Con fecha 28 de noviembre de 2019 se aprueba, mediante Resolución Exenta N° 1511 del Ministerio de Medio Ambiente, convenio por $181.000.000 para mejorar estándar energético de viviendas en la comuna de Coronel, vigente hasta noviembre 2022. El programa considera la intervención de un mínimo de cien viviendas con mejora en aislación térmica y nuevos equipos de calefacción eficientes y menos contaminantes. Actualmente el programa se encuentra en la etapa de selección de las viviendas sociales existentes potenciales a intervenir para el mejoramiento térmico, para luego realizar la instalación de sistemas de calefacción más eficientes y menos contaminantes.
Estos procesos mencionados, encontraron ciertas dificultades respecto a la operación en terreno, visitas y algunas implementaciones, producto del actual escenario de COVID-19. Sin embargo, para el caso de Coyhaique se logró finalizar con éxito y para Coronel, se han realizado coordinaciones para no producir retrasos importantes en lo indicado anteriormente.</t>
  </si>
  <si>
    <t>1. Cuenta pública participativa ministerial realizada durante el mes de mayo vía streaming, dado el contexto sanitario. Disponible en https://cuentaspublicas.mma.gob.cl/
2. Glosas presupuestarias. Rendición presupuestaria trimestral que se publica en el sitio web del Ministerio del Medio Ambiente. Disponible en https://mma.gob.cl/informacion-presupuestaria/.</t>
  </si>
  <si>
    <t>Formación en evaluación ambiental estratégica</t>
  </si>
  <si>
    <t>Curso on line de Evaluación Ambiental Estratégica, dirigido a funcionarios y funcionarias municipales, responsables o encargados de elaborar los instrumentos de planificación territorial de escala comunal: Planes Reguladores Comunales y Planes Seccionales.</t>
  </si>
  <si>
    <t>Se impartió curso e-Learning de Evaluación Ambiental Estratégica comenzó con fecha 06.06.2018, finalizando el 10.08.2018 cn 5 módulos</t>
  </si>
  <si>
    <t>1. N° de municipalidades con funcionarios inscritos / Total de municipalidades del país</t>
  </si>
  <si>
    <t>La formación en Evaluación Ambiental Estratégica no se logra evidenciar sólo por el porcentaje de municipios inscritos en el curso, sino más bien con el número de municipios cuyos funcionarios aprobaron el curso. Por esa razón se plantea una modificación y surge el indicador N°2.</t>
  </si>
  <si>
    <t>2. N° de municipalidades con funcionarios que finalizaron el curso / Total de municipalidades del país</t>
  </si>
  <si>
    <t>Es interesante destacar que dentro del universo de municipios inscritos (121), el porcentaje de aprobación fue del 45%</t>
  </si>
  <si>
    <t>Se observa que muchos profesionales abandonan la capacitación, por lo que el N° de Municipalidades con profesionales capacitados, disminuye respecto de los inscritos inicialmente.
Se observa que lo que se debiese registrar son aquellos profesionales que aprueben el curso, por lo que la base de datos a ocupar debe ser aquella que identifique a los alumnos aprobados, ya que ellos son los realmente capacitados en la herramienta.</t>
  </si>
  <si>
    <t>Por el momento no se contempla continuar dando este curso, no se cuenta con presupuesto.</t>
  </si>
  <si>
    <t>Contó con encuesta de satisfacción</t>
  </si>
  <si>
    <t>Asesorar y canalizar inquietudes y necesidades de los Consejos para la Recuperación Ambiental y Social en el contexto de los Planes de Recuperación Ambiental y Social</t>
  </si>
  <si>
    <t>Los Programas de Recuperación ambiental y social se han elaborado para los territorios de Huasco, Quintero, Puchuncaví y Coronel, los que presentan condiciones de exposición a agentes contaminantes debido al histórico desarrollo productivo en las respectivas zonas.
En ese contexto nace el Consejo para la Recuperación Ambiental y Social (CRAS), compuesto por representantes de organismos del Estado, la sociedad civil y el sector empresarial.
La acción será poner a disposición del CRAS un equipo profesional del Ministerio, elaborando una hoja de ruta para la inversión pública y privada, la que en el corto, mediano y largo plazo permita la implementación de medidas de solución a las problemáticas identificadas por dicho Consejo.</t>
  </si>
  <si>
    <t>Acompañamiento a los Consejos para la Recuperación Ambiental y Social CRAS de Huasco, Quintero- Puchuncaví y Coronel</t>
  </si>
  <si>
    <t>Institucionalización del trabajo de implementación de los PRAS, lo que contempla el acompañamiento de los CRAS a través de la creación del Departamento de Relacionamiento Comunitario cuyos objetivos son:
a) Diseñar y entregar lineamientos para la implementación de planes de relacionamiento comunitario, en territorios prioritarios, promoviendo y fortaleciendo la vinculación y comunicación entre el Ministerio del Medio Ambiente y la ciudadanía en la gestión de Políticas Públicas, Planes, Programas, Normas u otros Instrumentos estratégicos del Ministerio.
b) Promover y fortalecer espacios de diálogo que permitan una participación equilibrada de los distintos actores involucrados en materias ambientales, representativos de la comunidad a escala nacional, regional y local.
c) Coordinar, apoyar y supervisar la gestión estratégica, el desarrollo e implementación de los Programas para la Recuperación Ambiental y Social (PRAS).
d) Orientar, articular y coordinar los instrumentos de gestión ambiental que se desarrollen en los territorios que cuenten con Programas para la Recuperación Ambiental y Social.</t>
  </si>
  <si>
    <t>1. N° de reuniones de CRAS efectuadas versus programadas</t>
  </si>
  <si>
    <t>- Huasco: reuniones planificadas/reuniones realizadas: 2020 (8/6). 2021 (4/6)
- Quintero- Puchuncaví; reuniones realizadas/ reuniones planificadas: 2020 (13/12), 2021 (17/12)
- Coronel: reuniones planificadas/reuniones realizadas 2020 (10/12); 2021 (7/12)
Más abajo se detalla la forma de comunicación, la cual se tuvo que adaptar por las condiciones sanitarias y dificultades de conectividad de la comunidad (talleres, reuniones, comisiones).</t>
  </si>
  <si>
    <t>A la fecha de enero 2021, las sesiones de los CRAS han ocurrido de con modificaciones a lo planificado, debiéndose adaptar a las condiciones sanitarias y las restricciones que conlleva. De todas maneras se han mantenido las comunicaciones en distintas instancias, como talleres, reuniones informativas y mesas de trabajo. Sesionar con Quorums ha sido complejo, incluso a distancia, debido a las dificultades de conectividad.. En el contexto de la crisis sanitaria producto de covid 19, las sesiones del CRAS han tenido que ser realizadas en modalidad online en el caso de Quintero, en el caso de Huasco se han desarrollado reuniones informativas online, y en el caso de Coronel se ha mantenido comunicación via mail con los consejeros, además de reuniones con consejeros en diversas instancias (talleres, reuniones y comisiones).</t>
  </si>
  <si>
    <t>o Como facilitador se puede destacar que las sesiones de consejo están acordadas y estipuladas en el reglamento de funcionamiento interno de cada CRAS. En estos espacios se trata de promover el diálogo y acuerdo entre los diversos actores que constituyen el consejo.
o Uno de los obstáculos identificados, ha sido la dificultad de sesionar en el contexto de la crisis sanitaria, producto de la pandemia de covid- 19. Durante este periodo se han desarrollado en cada territorio distintas estrategias para mantener la comunicación con los consejeros CRAS, particularmente el contacto vía telefónica a través de los puntos focales de cada territorio, como también el envío de información de manera regular a los consejeros del CRAS además de reuniones v.</t>
  </si>
  <si>
    <t>a) Huasco: reuniones planificadas: segundos jueves de cada mes.
b) Quintero- Puchuncaví: último jueves de cada mes 
c) Coronel: reuniones planificadas: primeros jueves de cada mes.
Es importante señalar que en el contexto de la contingencia sanitaria, se han desarrollado sesiones online en Quintero- Puchuncaví reuniones informativas en Huasco y en Coronel se ha mantenido la vinculación con el CRAS por otros medios (mails, teléfono) además de reuniones más acotadas con grupos de consejeros, esto por las dificultades de conectividad.
La comunicación con los consejeros en la actualidad se está manteniendo a través de correos electrónicos, donde se les informa de los avances del PRAS así como también temas de interés asociados a la contingencia sanitaria.</t>
  </si>
  <si>
    <t>medidas con iniciativas, acciones y/o proyectos que avanzan su implementación de medidas PRAS, durante 2022. Ademas de estrategias de difusión y educación ambiental a la comunidad.
Se continuará con el desarrollo de las medidas que se encuentran en ejecución. Se ha incorporado el seguimiento con Indicadores de cumplimiento. Además de acciones de evaluación que permitan mejorar la implementación del Programa en los Territorios.</t>
  </si>
  <si>
    <t>Mesa de trabajo público, privada y ciudadana de diálogo y acuerdos permanentes (CRAS)</t>
  </si>
  <si>
    <t>en la mesa CRAS participan otros servicios públicos según el siguiente detalle:
En Huasco: Seremi de Salud, Seremi de Gobierno, Gobernación Provincial de Huasco, Consejo Regional, Alcalde, Concejales y DIPLADE del Gobierno Regional.
Quintero- Puchuncavi: Seremi de Medio Ambiente, Seremi de Salud, Seremi de Energía, Alcalde de Quintero y Alc
En Coronel: Seremi de Salud, Seremi de Energía, Seremi de Economía, Seremi MOP, Seremi de Vivienda y Urbanismo, Seremi de Desarrollo Social, Gobernación Provincial de Concepción, Consejo Regional, Armada de Chile, SERNAPESCA y Dirección Hospital de Coronel.</t>
  </si>
  <si>
    <t>En el CRAS, como instancia representativa de los actores del territorio, se hacen reportes permanentes de los avances de las medidas, se realizan capacitaciones, se reporta resultado del proceso de fiscalización y sanción de SMA, se reportan avances de los instrumentos propios del MMA vinculados al PRAS.
Toda esta información es entregada permanentemente a miembros de los respectivos consejos.
Asimismo, el MMA está realizando campaña comunicacional dirigida a los habitantes de los territorios de Huasco, QP y Coronel, informando a la comunidad sobre las medidas que se encuentran en el PRAS.</t>
  </si>
  <si>
    <t>Planificación e implementación participativa de Planes de Gestión Territorial Integral</t>
  </si>
  <si>
    <t>Elaboración participativa de 3 Planes de Gestión Territorial Integral (PGTI) a escala de paisaje (uno en cada región de O’Higgins, Maule y Biobío), con apoyo de organizaciones de la sociedad civil e incluyendo esquemas de gobernanza y portafolios de proyectos comunitarios para conservación de biodiversidad, recuperación de suelos degradados y resiliencia frente a los efectos del cambio climático.
Proyecto Global Environment Facility (GEF) Comunidades Mediterráneas sostenibles se ejecuta en el período 2015-2020. Actualmente, el proyecto está trabajando en 6 regiones del país (desde Valparaíso a La Araucanía) con 10 proyectos comunitarios en diseño e implementación.</t>
  </si>
  <si>
    <t>Creación de condiciones, capacitación y acompañamiento al despliegue de 3 Acuerdos de Subsidios con organizaciones de la sociedad civil co-ejecutoras (CEDESUS, ADEMA y CCCSN) para desarrollo de iniciativas a escala territorial (IET) en Pumanque-Lolol, Putú-Huenchullamí y San Nicolás.</t>
  </si>
  <si>
    <t>Implementación de etapa 3 de las IET (construcción participativa de capacidades locales, implementación de la estrategia mediante proyectos comunitarios).</t>
  </si>
  <si>
    <t>1. N° de planes diseñados y en implementación (3).</t>
  </si>
  <si>
    <t>3 PGTI elaborados y en implementación mediante estrategias de continuidad (aunque con restricciones debido a la situación sanitaria que vive el país por la Pandemia por COVID-19)</t>
  </si>
  <si>
    <t>El proceso de planificación territorial se desarrolló en el marco metodológico de la Guía para Iniciativas a Escala Territorial (GEF CMS, 2018).</t>
  </si>
  <si>
    <t>Dificultades: Restricciones de movilidad y reunión por medidas sanitarias preventivas.
Facilitadores: Activa participación de organizaciones de la sociedad civil en instancias en modalidad telemática de capacitación e intercambio de experiencias y lecciones aprendidas en cada uno de los 3 territorios.</t>
  </si>
  <si>
    <t>Sistematización de las lecciones aprendidas del proceso de IET en cada territorio (diciembre 2020 – febrero 2021).</t>
  </si>
  <si>
    <t>Edición final de informes de cierre y estrategias de continuidad (febrero 2021).</t>
  </si>
  <si>
    <t>Cursos en línea sobre gestión de paisajes socio-ecológicos sostenibles para líderes sociales y técnicos de apoyo de las IET</t>
  </si>
  <si>
    <t>Reuniones telemáticas con PNUD, FOSIS y MMA.</t>
  </si>
  <si>
    <t>Informe de Evaluación Final, en conformidad a normas PNUD-GEF</t>
  </si>
  <si>
    <t>Planificación e implementación participativa para paisajes productivos</t>
  </si>
  <si>
    <t>La acción se refiere al diseño, puesta en marcha e implementación de 15 proyectos (5 proyectos por región) a cargo de organizaciones comunitarias que contribuyan a las líneas estratégicas de los planes de gestión territorial integral elaborados para paisajes productivos de las Regiones de O’Higgins, Maule y Biobío.</t>
  </si>
  <si>
    <t>Proceso participativo para implementación de etapa de cierre de proyectos comunitarios en el marco de las IET desarrolladas por las OSC co-ejecutoras en Pumanque-Lolol, Putú-Huenchullamí y San Nicolás.</t>
  </si>
  <si>
    <t>Elaboración de informes de cierre y sistematización de resultados de proyectos comunitarios implementados en Pumanque-Lolol, Putú-Huenchullamí y San Nicolás.</t>
  </si>
  <si>
    <t>1. N° de proyectos diseñados y en implementación (15)</t>
  </si>
  <si>
    <t>19 proyectos en implementación y en etapa de cierre (17 iniciados en 2018 y 2 iniciados en 2019)</t>
  </si>
  <si>
    <t>El proceso de elaboración de proyectos comunitarios se desarrolló en el marco metodológico de la Guía para Iniciativas a Escala Territorial (GEF CMS, 2018) y de la Guía de Planificación Predial con Perspectiva de Paisaje (2019)</t>
  </si>
  <si>
    <t>Dificultades: Proceso de implementación y cierre de proyectos comunitarios ha tenido restricciones de movilidad y reunión por el contexto sanitario, dificultando la realización de actividades de cierre, preparación de informes técnicos y financieros, lo que ha requerido una gestión adaptativa y la solicitud de extensión de plazos de implementación. 
Facilitadores: Apoyo activo de las OSC co-ejecutoras en la articulación de las OC ejecutoras, asegurando acompañamiento, apoyo técnico y estrategias de continuidad y gestión adaptativa en terreno.</t>
  </si>
  <si>
    <t>Informes de Cierre de los 19 proyectos comunitarios en conformidad a la carta Gantt ajustada de cada proyecto y las extensiones de plazos según corresponda.</t>
  </si>
  <si>
    <t>Sistematización de lecciones aprendidas y resultados de cada proyecto comunitario, mediante acompañamiento de OSC co-ejecutoras para retroalimentación a los PGTI de cada territorio y desarrollo de estrategias de continuidad.</t>
  </si>
  <si>
    <t>- Reuniones con instituciones socias en regiones de O’Higgins, Maule y Ñuble (INDAP, CONAF, Seremis de Medio Ambiente, ASCC, ProChile) para identificación de oportunidades de apoyo para la implementación de proyectos comunitarios.</t>
  </si>
  <si>
    <t>Desarrollar la Planificación Ecológica para 36 municipios de las Regiones Metropolitana y de Valparaíso, correspondiente al área del proyecto Global Environment Facility: Corredores Biológicos de Montaña</t>
  </si>
  <si>
    <t>Protección de la biodiversidad y servicios ecosistémicos, a través de una gestión territorial que integra el fortalecimiento de los gobiernos locales en temas de protección de la biodiversidad; con la promoción de buenas prácticas productivas; y mediante el monitoreo de la biodiversidad.</t>
  </si>
  <si>
    <t>Planificación Ecológica a escala local de los 36 municipios. Comenzó en marzo 2018 el trabajo de ajuste metodológico a una escala local con expertos en la materia. Oficialmente inicia el proceso en septiembre 2018. Terminará en marzo 2020. Se incorpora en el trabajo de la planificación ecológica a los municipios del área del proyecto GEF, se entregará información y capacitación en la interpretación de los resultados para su uso. Se realizó taller de identificación de áreas relevantes de biodiversidad local con 22 municipios del área del proyecto. Se dieron inicio de los talleres de los comités regionales de las regiones Metropolitana y de Valparaíso en el mes de marzo 2019, junto con los talleres técnicos en ambas regiones en el mes de abril 2019. A la fecha, diciembre 2019, se han realizado todos los talleres regionales comprometidos en la consultoría y entregados los 5 informes de 6, sólo faltando el informe final de cierre con marzo 2020.</t>
  </si>
  <si>
    <t>A marzo 2020 el consultor hace entrega del informe final aprobado conforme por la contraparte técnica. Actualmente se trabaja en disponer los resultados en un Geoportal de la División de Recursos Naturales y Biodiversidad abierto a todo público.
http://gefmontana.cl/municipios-de-santiago-y-valparaiso-participan-de-primera-planificacion-ecologica-a-escala-local-del-pais/</t>
  </si>
  <si>
    <t>1. Planificación Ecológica a escala local de los 36 municipios, realizada</t>
  </si>
  <si>
    <t>Documentos y cartografía disponible y publicada en la web proyecto</t>
  </si>
  <si>
    <t>Se realizó un proceso de adaptación de la metodología OTAS regional 1:100.000 a escala local 1:25.000 mediante el trabajo con expertos en la materia.</t>
  </si>
  <si>
    <t>El consenso sobre la metodología y el manejo de las expectativas en su aplicación ha sido un factor de retraso, pero la discusión fue necesaria y ya estamos en condiciones de convocar los primeros talleres en enero del 2019. A la fecha del reporte, se cuenta con los resultados preliminares que serán trabajado en talleres de ajuste en la interpretación de los mapas con funcionarios municipales.</t>
  </si>
  <si>
    <t>En los próximos 6 meses se espera desarrollar los talleres finales de las recomendaciones y medidas para la zonificación de los Objetivos Ambientales Zonificados OAZ, además de un Seminario Ampliado con los actores territoriales para dar a conocer el proceso y sus resultados (Servicios Públicos, Asociaciones de Municipios, 36 Municipios, Academia y representante de organizaciones civiles). Se realizará difusión de los resultados vía web e impresión de material.
En el primer semestre del 2019 se han realizado los primeros talleres de los comités regionales en que participan diversos servicios públicos que tienen competencia sobre los recursos naturales y biodiversidad. Se les informó sobre los objetivos, metodología y proceso de la planificación ecológica. Paralelamente, se convocó a los actores técnicos poseedores de conocimiento e información sobre el territorio y los valores ambientales en biodiversidad y servicios ecosistémicos, participaron funcionarios de servicio públicos con competencia y organizaciones civiles activas en el área del proyecto. Se adjunta minuta de avances del proceso a junio 2019. A diciembre 2019, se han realizado todos los talleres regionales comprometidos en la consultoría obteniendo la información de relevancia y riesgo ecológico, que darán lugar a la zonificación de los Objetivos Ambientales Zonificados OAZ.</t>
  </si>
  <si>
    <t>A la fecha del reporte, la consultoría está terminada y en proceso de elaboración de un libro de los resultados del proceso de Planificación Ecológica a escala local y de disponer en una plataforma Geoportral del MMA los resultados para consulta y acceso a todo público. Incluye también la elaboración de una guía metodológica de la Planificación Ecológica a escala local y regional.</t>
  </si>
  <si>
    <t>En el segundo semestre del 2019 se realizará un taller ampliado en que se comunicará a la comunidad de los municipios participantes, sobre los avances de la planificación ecológica en sus comuna. A raíz de la emergencia sanitaria COVID19 en el país se suspendió la actividad programada en el mes de abril, readecuando la actividad de participación a la de entrega de los resultados mediante la disposición de los resultados en una plataforma Geoportal del MMA, para consulta de acceso abierto.</t>
  </si>
  <si>
    <t>Aun no se desarrollan el taller ampliado para la comunidad. Para el taller se contará con el apoyo del equipo consultor a cargo de la Universidad de Chile y de un equipo moderador con experiencia en manejo de trabajo con comunidad CERES – Centro de Innovación y Desarrollo Territorial. Actividad suspendida por la emergencia sanitaria COVID19. Se plantea hacer realizar un lanzamiento del libro y la guía metodológica a fin de año 2020.</t>
  </si>
  <si>
    <t>La convocatoria al taller ampliado será difundido a través de las contrapartes municipales. Actividad suspendida por la emergencia sanitaria COVID19.</t>
  </si>
  <si>
    <t>El proyecto GEF cuenta con una revisión de medio término a cargo de su agencia implementadora ONU Medio Ambiente, en donde se evaluará el nivel de cumplimiento de esta actividad comprometida.
Se podrá rendir en las cuentas pública anual del trabajo de la Seremi MA Metropolitana y de Valparaíso; y rendir cuentas sobre los avances a los concejos municipales a los cuales seamos invitados como proyecto GEF.</t>
  </si>
  <si>
    <t>El proyecto GEF cuenta con una evaluación de medio término a cargo de su agencia implementadora ONU Medio Ambiente, en donde se evaluará el nivel de cumplimiento de esta actividad comprometida. Programado el inicio de la evaluación para febrero 2020. La Revisión de Medio Término del proyecto se inició en abril de este año.</t>
  </si>
  <si>
    <t>Fomento de infraestructura verde en áreas urbanas y periurbanas</t>
  </si>
  <si>
    <t>Desarrollo de la Planificación Ecológica e Infraestructura y elaboración de Programas Regionales de Prioridades de Restauración en 4 regiones de la Eco región Mediterránea.
Se busca el fomento de infraestructura ecológica (Infraestructura verde) en áreas urbanas y periurbanas como mecanismo de adaptación al cambio climático y bienestar social: Diseño e implementación de modelos piloto y herramientas de gestión para el fomento y desarrollo de infraestructura verde en áreas urbanas y periurbanas y rurales como mecanismo de adaptación al cambio climático y bienestar social basado en ecosistemas.</t>
  </si>
  <si>
    <t>Se encuentran concluidas una guía de Planificación Ecológica a escala local y Regional y un libro de Planificación ecológica a escala local en el marco del Proyecto GEF MMA/ONU ambiente Corredores Biológicos de Montaña, que sirva como referencia para que nuevos territorios diseñen su Infraestructura ecológica (o verde). Se concluyó el diseño de la Infraestructura ecológica o verde en áreas urbanas y periurbanas a escala local en el marco de la Planificación Ecológica por el Proyecto GEF/MMA/ONU Ambiente Corredores de Montaña (GEF Montaña), en comunas de la Región Metropolitana y Valparaíso que hacen parte de ese proyecto. Se hizo un Seminario sobre planificación ecológica local y se generó un repositorio de la cartografía producida, incluyendo la infraestructura ecológica, el cual está a disposición de todo público, de los gobiernos regionales y locales de la RM y Valparaíso. Acción cerrada.
Ver en: https://gefmontana.mma.gob.cl/gobernanza-y-gestion-ambiental-local/planificacion-ecologica/</t>
  </si>
  <si>
    <t>Se concluyó estudio para reunir insumos para presentar manifestación de interés para de un Acuerdo de Producción Limpia (APL) para la Restauración del Corredor Biológico Bosques de Casablanca-Peñuelas-Quilpué, en Valparaíso. Se está próximo a establecer la inclusión de este territorio como también para Putú-Huencchllamí, en Maule, , y otros territorios en otras regiones, como áreas del proyecto GEF MMA(CONAF)/ FAO Restauración de Paisajes Mediterráneos, como una forma de darle continuidad a las acciones. El perfil de proyecto (PIF) de es esta iniciativa fue formalizado por el Consejo del GEF, lo que ha permitido que a presente se cuente con recursos para preparar un Documento de Proyecto en detalle (PRODOC), y reservar recursos para iniciar la implementación en 2022, sujeto a la aprobación del Proyecto por el Consejo del GEF a fin de este año. Se incluyó el mecanismo de Acuerdo de Producción Limpia en el PRDOC del Proyecto GEF MMA/FAO Restauración de Paisajes, con lo cual se podrá dar continuidad a la acción durante la fase de implementación de este Proyecto. Acción concluida.</t>
  </si>
  <si>
    <t>1. N° de planificaciones ecológicas realizadas / Total de planificaciones comprometidas</t>
  </si>
  <si>
    <t>2/2 (se concluyeron las dos acciones estratégicas planificadas)</t>
  </si>
  <si>
    <t>La Guía de Planificación Ecológica a escala local el libro permitirán formalizar y comunicar los aprendizajes del proceso de diseño de Infraestructura ecológica, adquiridos por el proyecto GEF MMA ONU Ambiente Corredores Biológicos de Montaña, en las regiones Metropolitana y Valparaíso. Estas herramientas están ya a disposición pública de municipios, gobiernos regionales, y todo actor que desee consultarla, cubriendo un vacío en la materia. Está desarrollada y disponible en el sitio web del Proyecto GEF Montaña la Planificación Ecológica local del área de intervención de esta iniciativa (36 municipios, en la RM y Valparaíso), Así también, el documento de proyecto GEF MMA(CONAF)/FAO Restauración de Paisajes, enviado a revisión por el GEF en diciembre 2021, Mediterráneos, incluyó los paisajes del Corredor Biológico Bosques de Casablanca-Quilpué-Peñuelas y Putú HUenchullamí, de las regiones de Valparaíso y Maule, respectivamente, y otros territorios de otras regiones, como potenciales prioridades de intervención para la restauración de paisajes.</t>
  </si>
  <si>
    <t>Dificultades: Debido a la situación país, no se ha obtenido financiamiento público para avanzar con mayor alcance en estas acciones, particularmente en acciones de restauración en los paisajes señalados. La problemática social y la situación derivada de la pandemia se mantendrán muy probablemente durante el próximo año. Otra dificultad tiene que ver con la posibilidad de hacer acciones en terreno o contactar presencialmente actores, que también es limitada por el efecto pandemia. 
Facilitadores: 
El teletrabajo ha introducido una forzante en el aprendizaje y empleo de plataformas de videoconferencias y trabajo de equipo on line. Sin duda esto ha generado nuevas capacidades y ha introducido una aceleración de todos aquellos procesos que no requieren presencia. Dado que la realización de la Guía de Planificación Ecológica Local y el estudio para el APL de restauración requieren múltiples coordinaciones, estas nuevas capacidades han favorecido el proceso y la inclusión de actores, cuya participación presencial no hubiese sido fácil. La puesta a disposición en la web de los resultados de la Planificación Ecológica Local por parte del Proyecto GEF Montaña constituye un gran aporte no solo en términos de difusión sino de entregar herramientas para realizar la planificación ecológica. 
Un facilitador adicional es la percepción creciente de que se requiere de enfoques innovadores para la gestión territorial. En tal sentido, tanto el APL en incubación como la guía de Planificación Ecológica Local, constituyen herramientas innovadoras y un salto cualitativo respecto de respuestas clásicas. Por supuesto, es necesario, seguir avanzando, pero la disposición mostrada hasta este momento frente a estas propuestas por parte de los actores, es favorable.</t>
  </si>
  <si>
    <t>Acción Estratégica 1: Se efectuó una actividad de lanzamiento y difusión de guía y libro:
https://gefmontana.mma.gob.cl/gobernanza-y-gestion-ambiental-local/planificacion-ecologica/
https://gefmontana.mma.gob.cl/proyecto-gef-montana-presenta-resultados-de-la-planificacion-ecologica-a-escala-local/ 
Eventualmente podría efectuarse una actividad de difusión más amplia que la primera. Se envió un oficio de difusión a organismos públicos de la RM y Valparaíso. Se adjunta oficio.
Acción estratégica 2: Una vez concluida la consultoría del APL de Restauración para el Corredor Bosque de Casablanca-Qulpué-Peñuelas, se acordará junto a la SEREMI de Valparaíso y la Agencia de Sustentabilidad y Cambio Climático, y los potenciales actores adherentes, las oportunidades y o eventuales pasos operativos o acciones habilitantes, para presentar una manifestación de interés para un acuerdo de producción limpia en restauración y biodiversidad, en el Corredor Biológica Casablanca-Quilpué-Peñuelas, Región de Valparaíso. (sigue vigente, no se ha podido efectuar aún por efecto pandemia y no obtención de recursos públicos). Esta actividad se redefinió debido a las dificultades para obtener recursos públicos, de la siguiente manera: La continuidad de las acciones relativa al APL de Restauración Corredor Bosque de Casablanca-Qulipué-Peñuelas, fueron incluidas el Documento de Proyecto GEF MMA(CONAF)/FAO Restauración de Paisajes, para revisión y aprobación por el GEF, iniciativa que debiese iniciar su implementación en el primer semestre 2022. Con este ajuste la Acción Estratégica quedó cumplida.
Acción estratégica 3: Se espera concluir el PRODOC del Proyecto GEF (MMA/FAO sobre restauración de paisajes, durante el segundo semestre 2021 y enviarlo al Consejo del GEF para su validación a fin de este año, e inicio implementación en e primer semestre 2022. Se procurará que los territorios antes aludidos se integren en la preparación del documento de Proyecto GEF (MMA/FAO sobre restauración de paisajes, de manera de darle continuidad a los esfuerzos. El PRODOC del Proyecto GEF (MMA/FAO Restauración de paisajes fue enviado al Consejo del GEF en diciembre 2021, para su validación a fin de este año, e inicio implementación en el primer semestre 2022. La acción se encuentra concluida.</t>
  </si>
  <si>
    <t>Acciones Estratégicas nuevas:
Acción Estratégica 1: Está próximo a suscribirse un acuerdo de colaboración entre MMA y MINVU, en apoyo a la implementación de la Política Nacional de Parques Urbanos, incluida la Infraestrctura Verde, entre los criterios ambientales de esa política. Esto permitirá dar continuidad a esta línea de trabajo.
Acción Estratégica 2: La División de Recursos Naturales colabora con la Universidad de Chile (Facultad de Arquitectura) como contraparte del proyecto “Conexus: co-produciendo soluciones basadas en la naturaleza y restauración de ecosistemas: nexo transdisciplinario para la sostenibilidad urbana”, Esta iniciativa internacional, liderada por varias universidades de distintos países, incluye pilotos de infraestructura verde, y la exploración de vías para su escalamiento. Tiene un área de estudio en la ciudad de Santiago, y también en otras capitales de la Región. Es una línea incipiente que está definiendo como aborda la temática, pero que es promisoria por cuanto vincula aplicaciones de la ciencia y política pública. Se aportan documentos adjuntos sobre esta iniciativa.</t>
  </si>
  <si>
    <t>La Guía de Planificación Ecológica Local captura todo el aprendizaje desplegado para el desarrollo de la Planificación Ecológica de la Infraestructura verde, lo que incluyó reuniones con actores locales para legitimar las propuesta y discutir alcances que importan a los distintos actores, y capturar opiniones con metodologías participativas. En el caso del estudio para un futuro APL de restauración, se ha realizado talleres con actores públicos y privados, toda vez que se procura motivarlos a participar de la iniciativa.</t>
  </si>
  <si>
    <t>Se constituyó una mesa de trabajo para el desarrollo de la Guía, con profesionales de la División de Recursos Naturales y Biodiversidad y del Proyecto GEF Corredores Biológicos de Montaña, para acompañar la formulación de la Guía, cuya ejecución ha estado a cargo de académicos de la Facultad de Geografía de la Universidad de Chile. En el caso del APL Restauración existe una mesa técnica formada por la SEREMI MMA de Valparaíso, División de recursos Naturales del MMA Nivel Central y Agencia de Sustentabilidad y Cambio Climático. Esta mesa se ampliará en el marco de un futuro APL.</t>
  </si>
  <si>
    <t>Talleres ampliados para presentación de resultados. Finalidad: lograr una mayor apropiación y adhesión a los objetivos buscados por APL en incubación.</t>
  </si>
  <si>
    <t>La información se pone a disposición del público a través de SINIA en el caso de consultorías públicas. También los resultados, o parte de ellos, se podrán informar más adelante a través de Reportes del Estado del Medio Ambiente, seguimiento de la Estrategia Nacional de Biodiversidad, por ejemplo.</t>
  </si>
  <si>
    <t>La Guía de Planificación Ecológica fue revisada por la mesa técnica MMA-GEF Montaña, y se la han incorporaron ajustes en función de las observaciones realizadas. Respecto del estudio para el APL de Restauración, este contó con una contraparte técnica que acompañó el proceso. Avances se presentaron en talleres con actores públicos y privados, se ha incorporó ajustes a la propuesta, en función de las observaciones y aportes recibidos. 
Se desarrollan todas las evaluaciones pertinentes a una consultoría.</t>
  </si>
  <si>
    <t>Implementar el Programa Pequeñas Localidades, desde una perspectiva de equidad territorial</t>
  </si>
  <si>
    <t>El objetivo del Programa consiste en proveer de espacios públicos, equipamiento e infraestructura básica de calidad a territorios rezagados. Lo anterior desde una mirada de equidad territorial, que involucra la provisión de bienes y servicios públicos y servicios integrales de infraestructura, para resolver brechas y déficit asociados al mejoramiento de la calidad de vida de la población. 
Las 5 primeras localidades a ser intervenidas son: San Juan Bautista, comuna de Juan Fernández, región de Valparaíso; Horcón, comuna de Puchuncaví, región de Valparaíso; Til-Til, comuna de Til-Til, región Metropolitana; Curacautín, comuna de Curacautín, región de La Araucanía; Bahía Mansa, comuna de San Juan de la Costa, región de Los Lagos.</t>
  </si>
  <si>
    <t>Avance en los Planes de Desarrollo de las 5 localidades</t>
  </si>
  <si>
    <t>1. % de cumplimiento del componente urbano de los Planes de Desarrollo de las cinco localidades</t>
  </si>
  <si>
    <t>84% de avance (dato sin considerar la localidad de Juan Fernández)
67% de avance (dato considerando la localidad de Juan Fernández)</t>
  </si>
  <si>
    <t>De las 5 localidades piloto seleccionadas durante el año 2016, 4 se encuentran terminando la implementación del programa. La localidad de Juan Fernández suspendió la implementación del programa por falta de factibilidad para desarrollar los proyectos. Sin embargo, durante el año 2021, se retomó la etapa de diagnóstico y elaboración del Plan de Desarrollo.
2. La metodología para determinar el porcentaje de avance del Plan de Desarrollo de cada localidad, se ha mejorado, ya que se ha establecido un peso a cada una de las obras ejecutadas por su envergadura.</t>
  </si>
  <si>
    <t>2. N° de subsidios asignados del componente habitacional de los Planes de Desarrollo de las cinco localidades</t>
  </si>
  <si>
    <t>Durante el año 2021, se retomó la etapa de diagnóstico y elaboración del Plan de Desarrollo.</t>
  </si>
  <si>
    <t>Seguimiento</t>
  </si>
  <si>
    <t>A través del componente multisectorial, se deberán reconocer todas las acciones, gestiones y/o recursos necesarios y relevantes que complementen el proceso de desarrollo de la pequeña localidad. De esta manera, se deberán llevar a cabo las acciones necesarias para la articulación conjunta y pertinente de actores, iniciativas y programas gubernamentales y del sector privado (fundaciones, empresas, personalidades jurídicas funcionales, universidades, etc.). Se han sostenido reuniones con MOP, SUBDERE, ECONOMIA, TURISMO, BBNN, MINAGRI, entre otros.</t>
  </si>
  <si>
    <t>1. Existen convenios de cooperación con los 5 municipios de las localidades seleccionadas. 
2.Existe un convenio de colaboración y transferencia con la Dirección de Obras Portuarias, para el diseño del Borde Costero de Horcón.</t>
  </si>
  <si>
    <t>Proveer información y vincular a familias de campamentos no catastrados por el Ministerio de Vivienda y Urbanismo a la oferta habitacional regular de los programas habitacionales existentes</t>
  </si>
  <si>
    <t>Proveer información y vincular a las familias de campamentos no catastrados por el Ministerio de Vivienda y Urbanismo a la oferta habitacional regular de los programas habitacionales existentes, mediante mesas técnicas regionales de trabajo.</t>
  </si>
  <si>
    <t>Compromiso cumplido. No se ha desarrollado nuevas mesas técnicas. 
Durante 2018 y 2019, se catastraron la totalidad de los campamentos informados por las regiones, una vez finalizado el catastro surgieron nuevas tomas de terrenos, por ende, se desarrollaron 15 Mesas Técnicas entre las regiones de Tarapacá y Araucanía, en estas instancias se informaron a 3.500 familias aprox. sobre el acceso a los programas regulares de Minvu. Adicionalmente, entre julio y octubre, se realizaron reuniones en las regiones Los Ríos y Metropolitana generando procesos informativos a las familias sobre la oferta programática del MINVU, esto consideró aproximadamente a 1000 familias.</t>
  </si>
  <si>
    <t>1. N° de Mesas Técnicas implementadas / 13 Mesas Técnicas comprometidas a implementar</t>
  </si>
  <si>
    <t>15 mesas técnicas realizadas</t>
  </si>
  <si>
    <t>Durante 2018 y 2019, se catastraron la totalidad de los campamentos informados por las regiones, una vez finalizado el catastro surgieron nuevas tomas de terrenos, por ende, se desarrollaron 15 Mesas Técnicas entre las regiones de Tarapacá y Araucanía, en estas instancias se informaron a 3.500 familias aprox. sobre el acceso a los programas regulares de Minvu.</t>
  </si>
  <si>
    <t>Compromiso Pais (TECHO - MDS- Universidad Adolfo Ibañez y Sandro Solari)
ONEMI
Cámara Chilena de la Construcción
FOSIS</t>
  </si>
  <si>
    <t>TECHO y Minvu participan de la Mesa "Compromiso País", para abordar la problemática de campamentos desde un enfoque multidimensional.</t>
  </si>
  <si>
    <t>Reducir brecha digital y conectividad para grupos excluidos</t>
  </si>
  <si>
    <t>Avanzar en la adopción de medidas positivas para facilitar el acceso universal y de calidad a internet, con mayor enfoque en las comunidades excluidas y los grupos en situación de exclusión o discriminación, a través de la implementación de puntos wi fi gratuitos.</t>
  </si>
  <si>
    <t>Corporación Nacional de Desarrollo Indígena; Servicio Nacional del Adulto Mayor; Ministerio de la Mujer y la Equidad de Género</t>
  </si>
  <si>
    <t>La Subsecretaría de Telecomunicaciones (SUBTEL), a través del Consejo de Desarrollo de las Telecomunicaciones (CDT), adjudicó 398 nuevas zonas WiFi, las cuales forman parte del Segundo Periodo de Postulación de proyecto “WiFi 2.0”.Estas se suman a las 110 Zonas WiFi adjudicadas en el primer periodo de postulación, totalizando así 508 zonas WiFi 2.0, las cuales, a su vez, se adicionan a las 1.244 Zonas WiFi ya existentes a lo largo del país.</t>
  </si>
  <si>
    <t>Las características técnicas de los nuevos puntos WiFi, que son mejores con respecto a los ya existentes, consideran:
Velocidad de acceso promedio de 140 Mbps de bajada y 35 Mbps de subida por Zona WiFi, lo que asegura desde 2 Mbps por usuario cuando se esté utilizando la máxima capacidad (140 Mbps/70 Mbps= 2 Mbps).
Capacidad de 70 usuarios simultáneos (en promedio).
Se exige mediante bases la Ciberseguridad a modo de protección para los usuarios.</t>
  </si>
  <si>
    <t>398 puntos de acceso</t>
  </si>
  <si>
    <t>Estos correspondeN a 50 puntos en Arica y Parinacota, 35 puntos en Tarapacá Cordillera, 12 en Antofagasta, 33 en Valparaíso Centro,23 en RM Cordillera, 165 en Lib. Bdo. O´Higgins y 80 en Maule, los que deberán ser implementados durante el año 2022</t>
  </si>
  <si>
    <t>Se cambió la fecha del segundo periodo de postulación de diciembre de 2020 a inicios del año 2021, en donde se presentaron mas interesados en el concurso, pero aun así en ciertas zonas no hubo oferentes.</t>
  </si>
  <si>
    <t>Levantamiento de información y requerimientos, en materia de conectividad, por parte de autoridades regionales, comunales y locales</t>
  </si>
  <si>
    <t>Meta 4: Articular acciones de prevención y acción post desastres que garanticen el ejercicio de derechos sin discriminación</t>
  </si>
  <si>
    <t>Implementación de la Política Nacional de Relaves</t>
  </si>
  <si>
    <t>Estrategia que busca hacerse cargo de los pasivos ambientales dejados por faenas mineras que culminaron su funcionamiento, previo a que existiera la actual legislación ambiental que responsabiliza a las compañías de estos emplazamientos. 
Los riesgos que revisten estos pasivos mineros se dan principalmente por la presencia de metales pesados, o por la eventual contaminación de agua subterránea. 
También hay problemas con las emisiones atmosféricas debido al arrastre de material particulado.</t>
  </si>
  <si>
    <t>Servicio de Evaluación Ambiental; Servicio Nacional de Geología y Minería</t>
  </si>
  <si>
    <t>Se envió borrador al SEA relativo a la guia de compensación de emisiones dentro del SEIA mediante relaves en situación de abandono.
Se envió DS35 que modifica al DS50 y DS248 para la firma del Presidente de la República. 
Se contestara este mes (diciembre 2021) la consulta publica del DS35.</t>
  </si>
  <si>
    <t>Se contestara este mes (diciembre 2021) la consulta publica del DS35. se recibieron mas de 1200 preguntas al borrador del DS35 que modificará al DS248 y al DS50.</t>
  </si>
  <si>
    <t>1. Informes semestrales sobre avances de la Política Nacional de Relaves</t>
  </si>
  <si>
    <t>Informe primer semestre 2021</t>
  </si>
  <si>
    <t>La Política pasó a denominarse Plan Nacional de Depósitos de Relaves para una Minería Sostenible. Además, cabe mencionar a pesar de la emergencia sanitaria, las mesas que modifican el DS248 sesionaron con regularidad. Se terminó la consulta ciudadana. Asimismo, se le dio el N° 35 al DS que modifica al DS50 y reemplaza al DS248 para la firma del Presidente de la República.</t>
  </si>
  <si>
    <t>Lanzamiento del Plan de Depósitos de Relaves.</t>
  </si>
  <si>
    <t>Ingreso del DS35 en diciembre.</t>
  </si>
  <si>
    <t>El plan de relaves contempló una instancia de coordinación con la Dirección General de Aguas dado la cercanía de competencias con Sernageomin, en lo relativo a la modificación del DS248.</t>
  </si>
  <si>
    <t>Se realizó una mesa de trabajo en la cual participaron activamente Consejo Minero, Sonami, Alta Ley, Cochilco, entre otros.</t>
  </si>
  <si>
    <t>Se firmó un convenio de colaboración con el SEA y además, se firmaron dos convenios con consultoras ambientales</t>
  </si>
  <si>
    <t>Se publicó en la pagina web de nuestro ministerio y contó con la participación de mas de 1200 preguntas.</t>
  </si>
  <si>
    <t>Análisis de las implicancias en la evaluación ambiental relacionadas al Cambio Climático y Emisión de Gases de Efecto Invernadero</t>
  </si>
  <si>
    <t>Realizar una consultoría que permita analizar las implicancias de las temáticas de Cambio Climático y Emisión de Gases de Efecto Invernadero en la evaluación ambiental de proyectos presentados al Sistema de Evaluación de Impacto Ambiental (SEIA).</t>
  </si>
  <si>
    <t>Se elaboraron TdR para consultoría sobre Cambio Climático y su relación o aplicación al SEIA. La consultoría se termino durante el mes de marzo de 2020 y el ultimo hito fue la presentación al Director Ejecutivo del SEA.</t>
  </si>
  <si>
    <t>1. Informe final consultoría</t>
  </si>
  <si>
    <t>TDR publicados para la contratación de la Consultoría</t>
  </si>
  <si>
    <t>Se solicito revisión de la temática y comparación internacional respecto de la misma</t>
  </si>
  <si>
    <t>La consultoría fue adjudicada durante el mes de agosto de 2019, definiendo su objetivo general como sigue: "Analizar si es posible considerar las variables del cambio climático que se deben tener en cuenta en la evaluación de impacto ambiental de proyectos asociados al SEIA, tanto en la evaluación de impactos, en la determinación de riesgos, así como en la definición de medidas de mitigación y adaptación necesarias para su control y adecuación y la manera en que puedan adaptarse las RCA al referido cambio climático". La consultoría se termino durante el mes de marzo 2020 y el ultimo hito fue la presentación al Director Ejecutivo del SEA el 20 de marzo de 2020.</t>
  </si>
  <si>
    <t>Elaboración de informe final (Informe final y anexos) y Presentación de resultados (proceso de difusión).</t>
  </si>
  <si>
    <t>Actualizar los Instrumentos de levantamiento de información de afectados por emergencias, desastres o catástrofes, para asegurar equidad</t>
  </si>
  <si>
    <t>Actualizar los instrumentos de levantamiento de información, conforme a los estándares del Manual Esfera, con el propósito de que todas las personas, independiente de su situación económica, nacionalidad, lugar de residencia, tengan acceso a que se levante su situación post desastre en un tiempo razonable para que puedan acceder a la oferta estatal y/o municipal de medidas de mitigación.</t>
  </si>
  <si>
    <t>Ministerio de Desarrollo Social y Familia - Subsecretaría de Servicios Sociales</t>
  </si>
  <si>
    <t>Elaboración, diseño e impresión de los instrumentos Ficha Básica de Emergencia y Ficha Básica de Emergencia Hídrica, modificados y creados según los comentarios recibidos por la Mesa de Trabajo con Académicos, Reunión de Coordinación con Ministerio del Interior, ONEMI, Ministerio de Vivienda, Ministerio de Agricultura y Ministerio de Desarrollo Social y Familia, y Validación Territorial con municipios de manera presencial o vía online.</t>
  </si>
  <si>
    <t>Aprobación de los instrumentos Ficha Básica de Emergencia y Ficha Básica de Emergencia Hídrica a través de resolución exenta de la Subsecretaría de Servicios Sociales, y puesta en marcha en el territorio.</t>
  </si>
  <si>
    <t>1. % de cumplimiento de indicadores definidos en Manual Esfera</t>
  </si>
  <si>
    <t>No aplica.</t>
  </si>
  <si>
    <t>Para cambiar la Ficha Básica de Emergencia, se debió cambiar el Decreto N° 156 que Aprueba Plan Nacional de Protección Civil, donde está inserta la FIBE. Este cambio tardó muchos meses, lo que retrasó el avance del compromiso. Finalmente el cambio propuesto ha entrado en vigencia el pasado Mayo de 2020.
Se elaboró el nuevo formulario conforme a las observaciones recibidas por las distintas instituciones y reuniones establecidas.
Los nuevos formularios FIBE y FIBEH fueron revisados por Fiscalía del Ministerio de Desarrollo Social y Familia y aprobados mediante Resolución de la Subsecretaría de Servicios Sociales (REX n°18 de 2021 y n°160 de 2021) en los meses de febrero y marzo del presente año, habilitando así el uso de ambos instrumentos y el uso de la nueva plataforma SISE.</t>
  </si>
  <si>
    <t>Utilización de los instrumentos FIBE y FIBEH por parte de las municipalidades en situaciones de emergencias, catástrofes y/o desastres.</t>
  </si>
  <si>
    <t>Reuniones de coordinación entre los Ministerios del Interior, Desarrollo Social y Familia, y Vivienda.
Reuniones con determinados Municipios de manera presencial para recoger observaciones sobre la FIBE.
Validación y observaciones recibidas por municipios vía Online respecto de mejoras a la FIBE.</t>
  </si>
  <si>
    <t>Se implementó una mesa de trabajo técnica para determinar e implementar los cambios que se realizarán al instrumento FIBE.
Se realizó una Mesa de Trabajo con Académicos del área de la Gestión del Riesgo de Desastres para ver mejoras a la FIBE.</t>
  </si>
  <si>
    <t>Incorporación de nuevas variables sociodemográficas en el Sistema Información Estadístico</t>
  </si>
  <si>
    <t>Realizar gestiones intersectoriales para evaluar la factibilidad de incorporar nuevas variables de caracterización sociodemográficas en el Sistema Estadístico Institucional. Esto con el objetivo de poner a disposición de organismos del Sistema de Protección Civil que lo requieran para sus propios fines, la afectación de población y viviendas.</t>
  </si>
  <si>
    <t>Instituto Nacional de Estadísticas; Ministerio de Desarrollo Social y Familia; Departamento de Extranjería e Inmigración; Servicio Nacional de la Discapacidad; Servicio Nacional del Adulto Mayor</t>
  </si>
  <si>
    <t>Incorporación de nuevas variables sociodemográficas en el Sistema Información Estadístico.</t>
  </si>
  <si>
    <t>1. Informe de factibilidad respecto de la incorporación de nuevas variables de caracterización en población afectada</t>
  </si>
  <si>
    <t>El informe estadístico anual 2019, elaborado y difundido el segundo semestre de 2020, mantiene la desagregación por sexo, tanto de
capacitaciones, como de algunas emergencias. Lamentablemente, no fue posible integrar todas las variables sociodemográficas del Informe 2018
(discapacidad, pueblo originario, nacionalidad, etc.), ya que esta
información no fue accesible debido a las nuevas dinámicas por la pandemia COVID19 para la recolección de información.</t>
  </si>
  <si>
    <t>No fue posible integrar todas las variables sociodemográficas del Informe 2018
(discapacidad, pueblo originario, nacionalidad, etc.), ya que esta
información no fue accesible debido a las nuevas dinámicas por la pandemia COVID19 para la recolección de información. para actualizar y complementar la información que se gestiona como institución, se han sostenido conversaciones con los encargados de la FIBE del MDS, ya que ellos levantan información más detallada y desagregada de las emergencias, pero aún se está evaluando la factibilidad de incorporar
estos datos al Sistema Estadístico Institucional en informes sucesivos.</t>
  </si>
  <si>
    <t>No fue posible integrar todas las variables sociodemográficas del Informe 2018 (discapacidad, pueblo originario, nacionalidad, etc.), ya que esta información no fue accesible debido a las nuevas dinámicas por la pandemia COVID19 para la recolección de información. Para actualizar y complementar la información que se gestiona como institución, se han sostenido conversaciones con los encargados de la FIBE del MDSyF, ya que ellos levantan información más detallada y desagregada de las emergencias, pero aún se está evaluando la factibilidad de incorporar estos datos al Sistema Estadístico institucional para un próximo informo. Puesto que las condiciones adversas se han mantenido, no es factible anticipar avances mayores para el próximo informe.</t>
  </si>
  <si>
    <t>Intercambio de experiencias con MDSyF para evaluar la factibilidad de incorporar mayor desagregación de datos al Sistema Estadístico institucional.</t>
  </si>
  <si>
    <t>Contactos con el MDS para la incorporación de data recabada a través de las fichas FIBE.</t>
  </si>
  <si>
    <t>Fortalecer el Enfoque de enfoque de derechos humanos en programas de ONEMI</t>
  </si>
  <si>
    <t>Fortalecer el enfoque de derecho en el Programa de Participación Comunitaria, de Microzonificación de Riesgos y Recursos, Programa Integral de Seguridad Escolar y el Programa de Equipos Comunitarios de Respuesta. 
Estos programas apuntan a fortalecer las capacidades en distintos segmentos de la población, mediante educación informal y no formal, contribuyendo a una cultura de prevención y autoaseguramiento.</t>
  </si>
  <si>
    <t>Municipalidades; Ministerio de Vivienda y Urbanismo; Ministerio de Educación; Superintendencia de Educación</t>
  </si>
  <si>
    <t>Fortalecer el enfoque de derecho en actividades de Microzonificación de Riesgos y Recursos, Programa Integral de Seguridad Escolar y el Programa de Equipos Comunitarios de Respuesta. 
Estos programas apuntan a fortalecer las capacidades en distintos segmentos de la población, mediante educación informal y no formal, contribuyendo a una cultura de prevención y autoaseguramiento.</t>
  </si>
  <si>
    <t>1. N° de acciones de fortalecimiento del enfoque de derechos humanos implementadas en los respectivos programas comprometidos, acorde a la planificación del departamento de prevención comunitaria</t>
  </si>
  <si>
    <t>1. En Microzonificación se incorpora el enfoque de derechos a partir de la elaboración del Manual de Instrucción, considerando las recomendaciones de la Asistencia Técnica de la Subsecretaría de Derechos Humanos.
A partir de la revisión del material de enfoque de Derechos y de la Asistencia Técnica, se definió la elabboración de un curso de Enfoque de Derechos y Transeccionalidad en la GRD que está incorporado en el nuevo Plan de DDHH, con base en un convenio de colaboración conjunta con la Subsecretaría.</t>
  </si>
  <si>
    <t>El desarrollo del curso pretende que sea aplicable a los contextos de Microzonificación de Riesgos y Recursos, del Programa Integral de Seguridad Escolar y del Programa de Equipos Comunitarios de Respuesta.</t>
  </si>
  <si>
    <t>A partir de la reanudación del trabajo con la Subsecretaría de DD.HH., se han establecido elementos clave para la implementación de la AE, a partir de los cuales se está planificando el nuevo curso sobre enfoque de derechos.</t>
  </si>
  <si>
    <t>Durante el primer semestre 2022 se planificará la elaboración del Curso sobre enfoque de derechos humanos y RRD.</t>
  </si>
  <si>
    <t>Conferencias telemáticas con la Subsecretaría de Derechos Humanos.</t>
  </si>
  <si>
    <t>En proceso de elaboración y firma.</t>
  </si>
  <si>
    <t>Taller de Asistencia Técnica de la Subsecretaría de DD.HH.</t>
  </si>
  <si>
    <t>Ampliación cuadro de transmisión de lengua de señas en emergencias mayores</t>
  </si>
  <si>
    <t>Realizar gestiones con Asociación Nacional de Televisión (ANATEL) para promover en los canales de televisión la factibilidad de ampliar el cuadro de transmisión, de manera que la traducción en lengua de señas se visibilice masivamente en aquellos puntos de prensa correspondiente a emergencias mayores.</t>
  </si>
  <si>
    <t>Asociación Nacional de Televisión</t>
  </si>
  <si>
    <t>1. Transmisión de puntos de prensa con apertura de cuadro que permita observar traducción en lengua de señas</t>
  </si>
  <si>
    <t>Se mantiene vigente el adendum al convenio de colaboración entre ONEMI y la Asociación Nacional de Televisión, firmado el 2019, en virtud de contar con un servicio de intérprete de lengua de señas para ser utilizado en las transmisiones oficiales en casos de emergencias de alto impacto nacional que impliquen activación de COE. Durante este año, se activó en dos oportunidades la lengua de señas en ONEMI: por los incendios forestales en la zona centro (enero) y evacuación preventiva por sismo de mayor actividad en Nueva Zelanda (marzo).</t>
  </si>
  <si>
    <t>Acción finalizada.</t>
  </si>
  <si>
    <t>La acción se da por completada.</t>
  </si>
  <si>
    <t>Reuniones de trabajo con Anatel y los canales de televisión.</t>
  </si>
  <si>
    <t>Promover la difusión masiva de mensajes preventivos y de preparación inclusivos</t>
  </si>
  <si>
    <t>Promover la elaboración y difusión, por diversos canales, de material inclusivo para generar una cultura de preparación y prevención en población especialmente vulnerable.</t>
  </si>
  <si>
    <t>Ministerio de Desarrollo Social y Familia, y Servicios dependientes; Ministerio de la Mujer y la Equidad de Género; Subsecretaría de Derechos Humanos</t>
  </si>
  <si>
    <t>1. N° de materiales de difusión elaborados para distintos públicos estratégicos, con enfoque inclusivo (género, discapacidad, NNA, entre otros)</t>
  </si>
  <si>
    <t>1 documento elaborado</t>
  </si>
  <si>
    <t>En contexto de la pandemia del Covid-19, es indispensable entregar recomendaciones para adecuar las instalaciones de los albergues para prevenir los contagios, implementando acciones que mitiguen el riesgo de transmisión de persona a persona. 
Con este fin, se emitió la Guía para la administración de albergues municipales pandemia covid-19 con la incorporación de temáticas transversales ( adulto mayor, persona con discapacidad, personas con enfermedades crónicas e inmunodeprimidas, Personas con VIH/SIDA y Personas LGBTIQ+,niños, niñas, adolescentes (NNA), Género y Personas Migrantes.El día 14 de mayo 2020 se efectuó el lanzamiento virtual del "Documento Género y Reducción del Riesgo de Desastres, acercamiento a nivel local", el cual busca instalar la perspectiva de género en la gestión de los municipios para enfrentar riesgos y desastres socio naturales.</t>
  </si>
  <si>
    <t>2. N° de actividades de difusión que incorporan material con enfoque inclusivo</t>
  </si>
  <si>
    <t>Entre el 4 y 5 de marzo se efectuó en ONEMI el Curso "Gestión del Riesgo y Género", auspiciado por USAID y la Academia Nacional de Protección Civil. 
EL 21 de abril se realizó el conversatorio y estreno del cortometraje “La memoria de mis manos”. Actividades que buscan visibilizar la importancia del enfoque de género en la GRD.
El 20, 27 y 28 de abril, se realizarón los talleres de planes regionales de emergencia con la inclusión de temáticas transversales, con la participación de todas las Direcciones Regionales de ONEMI. Los talleres tuvieron como objetivo entregar las orientaciones necesarias para la incorporación de las temáticas transversales principalmente en género, discapacidad, persona mayor y niño, niña y adolescentes (NNA), para la actualización de los planes regionales de emergencia.</t>
  </si>
  <si>
    <t>Durante 2020 se ha debido adecuar las estrategias de difusión a las condiciones creadas por la pandemia COVID-19. Esto ha incidido especialmente en las en las actividades de difusión. Pese a lo anterior, el desarrollo y consolidación de formatos telemáticos permitieron realizar las actividades en el contexto de esta acción estratégica. Acción cumplida en consonancia con la planificación institucional.</t>
  </si>
  <si>
    <t>Coordinación de la cooperación entre ONEMI y USAID-OFDA.</t>
  </si>
  <si>
    <t>Visibilizar el enfoque de derechos humanos en instancias de coordinación con organizaciones de la sociedad civil que inciden en Fase de Recuperación</t>
  </si>
  <si>
    <t>Promover la consideración del enfoque de derechos en las instancias de coordinación, diseño de proyectos e intervención, en rehabilitación y reconstrucción, con aquellas organizaciones de la sociedad civil con mandato humanitario con las que la Oficina Nacional de Emergencias del Ministerio del Interior y Seguridad Pública trabaja.</t>
  </si>
  <si>
    <t>1. N° de actividades que contemplen contenidos relacionados a la promoción del enfoque de derechos</t>
  </si>
  <si>
    <t>5. Durante el segundo semestre 2021 y enero 2022 se efectuaron 3 actividades de coordinación en materias afines: 2 reuniones de coordinación interna de la Mesa Comunidades Migrantes; y 1 encuentro con organizaciones de ayuda humanitaria, voluntariado y sociedad civil. Asimismo, se concluyó la elaboración del borrador de los Lineamientos Nacionales sobre Movilidad Humana en el Contexto del Cambio Climático y los Desastres bajo una perspectiva integral de derechos e interseccionalidad. 
En lo referido a Dimensión Animal, el trabajo que se realizó en 2021 fue incorporar elementos de dimensión animal en la plantilla única de plan de emergencia. Por otra parte, la mesa GRD Dimensión Animal durante 2021 elaboró dos documentos de recomendaciones para la comunidad referidas a animales de producción y animales de traspatio en emergencias. Ambas recomendaciones están concluidas pero están en proceso de diseño gráfico. Por otra parte, recientemente se elaboró un documento sobre tenencia responsable de mascotas en barrios transitorios de emergencia, documento que también está en diseño gráfico.</t>
  </si>
  <si>
    <t>En referencia a Dimensión Animal, el texto actual menciona el trabajo en un protocolo de rescate según art. 38° Ley 21.020. Esa referencia ya no aplica debido a un pronunciamiento de Jurídica de ONEMI que indica que para dar cumplimiento al art. 38° la dimensión animal debe ser incorporada en los planes.</t>
  </si>
  <si>
    <t>Por su naturaleza, la acción es de ejecución permanente en diversas instancia, tales como reuniones coordinadas por de MovidosxChile y otras reuniones ad-hoc; reuniones de la Mesa de Coordinación de Ayuda Humanitaria / Inter-redes; la mesa de dimensión GRD-animal, que viene a abordar una nueva temática de coordinación humanitaria; la Mesa sobre Comunidades Migrantes y GRD; la Mesa sobre Movilidad Humana en el contexto del Cambio Climático y los Desastres; y los foros de GRD de APEC. 
Cabe señalar que el ritmo de reuniones de estas instancias que abordan temáticas desde la perspectiva de derechos se ha visto afectada por el contexto de la Pandemia COVID-19, lo que ha incidido en una disminución de actividades, especialmente en la Mesa de Ayuda Humanitaria y Dimensión Animal.</t>
  </si>
  <si>
    <t>En diversas instancia, tales como reuniones mensuales coordinadas por la Red de Ayuda Humanitaria Internacional; a través del Consejo Técnico de MovidosxChile y otras reuniones ad-hoc; en reuniones de la Mesa de Coordinación de Ayuda Humanitaria / Inter-redes; por medio de la mesa de dimensión GRD-animal, que viene a abordar una nueva temáticas en coordinación humanitaria; y a través del desarrollo de actividades de la Mesa sobre Migración y GRD.</t>
  </si>
  <si>
    <t>Mesa de Coordinación de Ayuda Humanitaria / Inter-redes; por medio de la mesa de dimensión GRD-animal, que viene a abordar una nueva temáticas en coordinación humanitaria; y a través del desarrollo de actividades de la Mesa sobre Migración y GRD.</t>
  </si>
  <si>
    <t>Renovación de la Política Nacional para la Gestión del Riesgo de Desastres</t>
  </si>
  <si>
    <t>Instrumento Nacional para la Gestión del Riesgo de Desastres que de continuidad a la actual Política Nacional, trazando lineamientos al año 2030, que aborden transversalmente el Enfoque de Protección de Derechos mediante los objetivos y acciones estratégicas que establece su instrumento operativo (Plan Nacional para la Gestión del Riesgo de Desastres 2019-2030 en elaboración).</t>
  </si>
  <si>
    <t>Plataforma Nacional para la Reducción del Riesgo de Desastres; Subsecretaría de Derechos Humanos</t>
  </si>
  <si>
    <t>Instrumento Nacional para la Gestión del Riesgo de Desastres que de continuidad a la actual Política Nacional, trazando lineamientos al año 2030, que aborden transversalmente el Enfoque de Protección de Derechos mediante los objetivos y acciones estratégicas que establece su instrumento operativo (Plan Nacional para la Gestión del Riesgo de Desastres 2020-2030 en elaboración.</t>
  </si>
  <si>
    <t>1. Una política nacional para la GRD aprobada mediante acto administrativo a junio 2019</t>
  </si>
  <si>
    <t>La nueva Política Nacional para la Reducción del Riesgo de Desastres 2020­2030 entró oficialmente en viogencia a partir de la promulgación dell Decreto Supremo 434 de 2020. Simultáneamente, mediante el Decreto Exento 1392 del Ministerio del Interior y Seguridad Pública, se ha refrendado el Plan Estratégico Nacional para la Reducción del Riesgo de Desastres 2020­2030.</t>
  </si>
  <si>
    <t>Actividad completada.</t>
  </si>
  <si>
    <t>Reuniones de trabajo desde el año 2017 al 2018 en torno a una Mesa intersectorial denominada Fortalecimiento Institucional.</t>
  </si>
  <si>
    <t>Equipo interdisciplinario de ONEMI revisó y validó la formulación de indicadores desarrollados con apoyo de consultora técnica de la Oficina de las Naciones Unidas para la Reducción del Riesgo de Desastres (UNDRR).</t>
  </si>
  <si>
    <t>Apoyo de una consultora técnica de UNDRR para la formulación de indicadores del Plan Estratégico Nacional para la RRD.</t>
  </si>
  <si>
    <t>Comunicaciones por oficio y a través de puntos focales de la Plataforma Nacional para la Reducción del Riesgo de Desastres.</t>
  </si>
  <si>
    <t>Restauración ecológica de zonas afectadas por desastres</t>
  </si>
  <si>
    <t>Concurso Especial en Restauración Ecológica y Social del Fondo de Protección Ambiental.
El Fondo Protección Ambiental tiene como objetivos cofinanciar iniciativas ciudadanas ambientales orientadas a la protección o reparación del medio ambiente, el desarrollo sustentable, la preservación de la naturaleza o la conservación del patrimonio ambiental.
Durante este año está previsto realizar un concurso especial sobre restauración ecológica en apoyo a las comunidades y ecosistemas afectados por los incendios de la reciente temporada. Los Proyectos se ejecutarán en 5 regiones del país: Valparaíso, Metropolitana, O´Higgins, Maule y Biobío.</t>
  </si>
  <si>
    <t>El inicio de los proyectos fue a partir del mes de diciembre de 2017, coincidiendo con el periodo estival 2018, lo que generó un retraso en el inicio de la ejecución de varios de los proyectos. No obstante, los 8 proyectos finalizaron su ejecución, ya que la fecha de término original era el 30 de abril de 2019, mientras que aquellos ampliados (5 proyectos), finalizaron el 30 de agosto de 2019.
Si bien la ejecución de actividades de los proyectos ha finalizado, se siguen evidenciando dificultades en el proceso de revisión y aprobación de las rendiciones financieras. De los 8 proyectos, 5 han finalizado técnica, financiera y administrativamente; aquel que tenía un saldo no rendido al mes de mayo 2020, realizó su devolución en junio del presente año. De los 3 restantes, uno debió cerrarse con término unilateral en el mes de julio 2020, debido a incumplimientos en ámbitos financieros establecidos en el Contrato (plazos para entrega de rendición de gastos). Los otros 2 se encuentran en proceso de revisión de informes, principalmente financieros.</t>
  </si>
  <si>
    <t>Todos los proyectos debían elaborar e implementar un Programa de Educación Ambiental, considerando dos grupos objetivos, comunidad escolar y sociedad civil. Una vez finalizada la ejecución de los Proyectos, el 100% de ellos ejecutó actividades asociadas al cumplimiento de este objetivo, ya sea mediante el desarrollo de charlas, talleres o capacitaciones, y la elaboración de documentos que respalden el respectivo programa. Cada programa está dirigido a la prevención de los incendios, sus consecuencias ambientales, sociales y económicas, y la importancia de la ejecución de las actividades que se están llevando a cabo en el proyecto respecto de la restauración ecológica.</t>
  </si>
  <si>
    <t>1. N° de proyectos ejecutados</t>
  </si>
  <si>
    <t>10 proyectos adjudicados, 8 proyectos ejecutados (1 desistido en la región de Valparaíso, 1 con cierre unilateral en la región Metropolitana).
De los 8 proyectos ejecutados, 3 finalizaron sus actividades el 30 de abril de 2019, mientras los restantes 5 solicitaron ampliación y finalizaron el 30 de agosto de 2019.
A la fecha, 5 proyectos ya finalizaron sus diferentes procesos, es decir, fueron cerrados técnica, financiera y administrativamente, con todos sus informes revisados y aprobados, y saldos no utilizados devueltos en conformidad. La distribución de estos proyectos es la siguiente: 2 de la Región del Biobío, 1 de la Región de Valparaíso, 1 de la Región del Maule, y 1 de la Región Metropolitana.
De los otros 3 proyectos, uno ejecutado en la región de O´Higgins debió darse por finalizado con cierre unilateral en julio del presente año, por incumplimientos financieros establecidos en el Contrato, realizando además la gestión de cobranza de la garantía por el saldo adeudado y no rendido en conformidad. Los 2 restantes, continúan en proceso de revisión, principalmente en el ámbito financiero, a través de sus correspondientes informes bimestrales. Uno fue ejecutado en la región del Maule, y el otro en la región de O´Higgins.</t>
  </si>
  <si>
    <t>Proyecto desistido es todo aquel que no concretiza la firma de contrato de aportes no reembolsables, por lo cual no se hace entrega de los recursos adjudicados ni comienza la ejecución de sus actividades. Un proyecto con cierre unilateral corresponde a aquel que ha presentado incumplimientos en su ejecución, ya sea de carácter técnico o financiero, lo que motiva a comenzar la formalización de término y devolución de recursos entregados. En caso de haber recursos gastados y no justificados, o no devolución de los mismos, se derivan los antecedentes al Consejo de Defensa del Estado.</t>
  </si>
  <si>
    <t>Aspectos dificultadores: Las instituciones ejecutoras, especialmente las Fundaciones o Instituciones privadas, presentaron dificultades para presentar la documentación que verificaba los gastos realizados (por ejemplo facturas), ya que nuestra normativa exigía la rendición con los documentos originales, o en su defecto fotocopias legalizadas ante notario. Además, debían hacer entrega de la conciliación bancaria, documento que permitía verificar que el monto transferido y los movimientos de caja, correspondían a los gastos rendidos en cada periodo. Sin embargo, con el transcurso de la ejecución, está dificultad se fue aminorando, lo que se refleja en que la mayoría de los proyectos finalizados y cerrados son de instituciones privadas.
Aspectos facilitadores: Todos los Proyectos contaron con el apoyo de al menos cinco organismos asociados. Un Establecimiento Educacional de la zona aledaña a la ejecución, dos organizaciones comunitarias, territoriales o funcionales (juntas de vecinos, organizaciones de mujeres, clubes deportivos, centros de madres, organizaciones indígenas, comunidades agrícolas, entre otros), y dos órganos de la Administración del Estado (gobiernos regionales, provinciales y/o municipales). Estas organizaciones participaron y apoyaron los proyectos, generando mayores impactos y contribuyendo a su sostenibilidad, aportando recursos tangibles e intangibles, relevando su experiencia y siendo parte de los beneficiarios directos de la ejecución de éste.</t>
  </si>
  <si>
    <t>Con la finalidad de asegurar el buen término de cada uno de los proyectos, así como la correcta ejecución de sus actividades, cada encargado regional realizó seguimiento en terreno a los proyectos durante el segundo semestre de 2019 e inicios del presente año. Esta acción permitió avanzar en la entrega de informes bimestrales como en el cierre de proyectos.
Los encargados regionales realizaron, en la mayoría de los casos, seguimiento en terreno de los avances y problemas de ejecución de los proyectos. Se hizo hincapié en la importancia de poder llegar a buen término con las ejecuciones de actividades y presupuestarias, dado lo relevante que era para cada uno de los territorios los proyectos adjudicados.</t>
  </si>
  <si>
    <t>Ampliar el término de ejecución de los proyectos, lo cual requiere para su formalización del trabajo coordinado entre los encargados regionales FPA, su respectiva contraparte de Nivel Central y la División Jurídica.
Se realizó la ampliación de 5 proyectos, los que cumplieron con los trámites administrativos establecidos en las bases del concurso.
Relevar que no obstante la realización de seguimiento y ampliaciones de los proyectos, la mayor dificultad presentada es la rendición financiera, en particular la entrega de las conciliaciones bancarias, documentos obligatorios para aprobar las rendiciones, lo que a la fecha no ha permitido tener más proyectos cerrados.</t>
  </si>
  <si>
    <t>Dentro de las instancias de participación ciudadana que contempló cada proyecto, se consideraban aquellas que conformaban el respectivo programa de educación ambiental, por ejemplo: charlas, talleres o capacitaciones, dirigidas a comunidad educativa y organizaciones de la sociedad civil. Además, todo proyecto debía incluir actividades de difusión de convocatoria masiva, tanto al inicio o lanzamiento de la iniciativa, lo que se realizó en el 100% de ellas, como al finalizar su ejecución (cierre o muestra de resultados).</t>
  </si>
  <si>
    <t>Cada proyecto contó con organismos asociados, facilitando y apoyando su buena ejecución. En este sentido, la mayoría de estos organismos asociados correspondió a instituciones públicas (CONAF, INDAP, Municipios, etc.), organizaciones de la sociedad civil (Juntas de vecinos, Comités de Agua Potable Rural, Establecimientos educacionales), los cuales además participaron en las actividades en terreno descritas en cada uno de los proyectos.
Todos los proyectos contaron con el apoyo de los organismos asociados señalados, ya fueran públicos o privados.</t>
  </si>
  <si>
    <t>Todos los participantes y ejecutores de proyectos, pueden hacer reclamaciones o denuncias a través de la OIRS institucional. Asimismo, el mismo programa cuenta con las visitas de supervisión y seguimiento.
Todos los proyectos, al momento de la entrega del Informe de Término de Proyecto Técnico, debe responder el Cuestionario de término de proyecto en el cual se realizan diversas consultas sobre la ejecución del proyecto, logro de los objetivos, impacto y obtención de resultados, entre otras.</t>
  </si>
  <si>
    <t>Cada proyecto, en mayor o menor grado, incluía instancias de mecanismos de rendición de cuentas o informativas hacia la ciudadanía. Todo proyecto debía realizar una actividad de cierre o muestra de resultados, convocando a autoridades, asociados y ciudadanía en general. Además, cada organismo ejecutor en conjunto con su contraparte regional o nacional del FPA, coordinaba la presentación de los resultados finales del proyecto en alguna actividad masiva de carácter regional o nacional.</t>
  </si>
  <si>
    <t>Restauración de ecosistemas degradados</t>
  </si>
  <si>
    <t>Actualizar el Plan de Trabajo de Restauración Ecológica para contribuir a prevenir a la degradación de los ecosistemas y sus servicios.
Fomentar y movilizar el desarrollo de las capacidades país e institucionales de nivel nacional, con alcance regional, para priorizar y responder a los desafíos que plantea la restauración de los ecosistemas degradados.
Esta instancia pretende abordar la problemática socio-ecológica generada por los incendios de la temporada reciente y por la degradación de los ecosistemas y la biodiversidad en un sentido más amplio, estará dotada de un Plan de Trabajo, que incluirá acciones de corto, mediano y largo plazo, en los ámbitos de restauración, prevención, gestión y desarrollo de capacidades, el que se espera implementar progresivamente en el tiempo.</t>
  </si>
  <si>
    <t>Acción estratégica 1: En el marco de una reunión de trabajo de la mesa intersectorial de género y cambio climático, se sometió el borrador del Plan de Restauración a una evaluación de la consideración del enfoque de género en su formulación, a través de una lista de chequeo. Se recogieron una serie de recomendaciones que permitieron mejorar la inclusión de este enfoque en el documento en preparación. Concluyeron los talleres del Consejo Asesor de Restauración, permitiendo capturar e incorporar sus sugerencias al Plan de Restauración en los ámbitos de financiamiento, priorización, capacidades, monitoreo, prevención. Esta acción está cerrada.
Acción estratégica 2: Se avanzó significativamente, y se espera concluir durante en el segundo semestre de 2021 la formulación del segundo borrador del Plan Nacional de Restauración de Paisajes para someterlo al Consejo de Ministros para la Sustentabilidad. Durante este proceso se ha, enriquecido el documento con las observaciones de la consulta pública y, los énfasis levantados en los talleres nacional y regionales , los aportes emanados del propio Ministerio del Medio Ambiente. Actualmente se está capturando la retroalimentación del Consejo Asesor de la Restauración. y se efectuará una difusión final en talleres macro-regionales. Con estas acciones se concluirá el proceso de formulación, para iniciar la tramitación del documento para su aprobación por el CMS, durante el segundo semestre de 2021. Se presentó el Plan Nacional de Restauración en reunión de asesores de ministros. Se capturaron observaciones que fueron incorporadas al documento. Finalmente se presentó el documento ante el Consejo de Ministros para la Sustentabilidad en diciembre de 2021, siendo aprobado por esta instancia. La acción está cerrada.</t>
  </si>
  <si>
    <t>Acción estratégica 3: Fue aprobado por el GEF (Fondo para el Medio Ambiente Mundial un perfil de proyecto (PIF) para la Restauración de Paisajes de la zona mediterránea y se inició la formulación de detalle del mismo (PRODOC), para presentarla ante el GEF a fin de este año, con miras a iniciar su implementación en 2022.. Fue enviado el documento de PRODOC del Proyecto de Restauración de Paisajes al GEF, en el mes de diciembre de 2021, para su revisión y aprobación, con miras a iniciar su implementación en el primer semestre de 2021. Este era el hito previsto. La acción se encuentra cerrada.
Acción Estratégica 4: Concluyó la consultoría para preparar los insumos para la presentación de una manifestación de interés para un Acuerdo de Producción Limpia para la Restauración en el Paisaje Corredor biológico Bosques de Casablanca-Quilpué-Peñuelas, en la Región de Valparaíso. Este territorio, junto a otros situados en otras regiones de la ecorregión mediterránea, será muy probablemente incluido como paisaje de restauración en el marco del Proyecto GEF antes aludido. Se incluyó el Acuerdo de Producción Limpia como un mecanismo de continuidad en el marco del Proyecto GEF MMA/FAO Restauración de Paisajes, a partir de ello será posible contribuir en el fortalecimiento de condiciones para al participación de los privados en el APL La acción se encuentra cerrada.</t>
  </si>
  <si>
    <t>1. Plan de trabajo en Restauración Ecológica actualizado</t>
  </si>
  <si>
    <t>Se está convergiendo a un Plan Nacional de Restauración, ya aprobado por el Consejo de Ministros para la Sustentabilidad en diciembre 2021</t>
  </si>
  <si>
    <t>Todas las acciones actualizan el Plan de Restauración Ecológico y lo potencian</t>
  </si>
  <si>
    <t>2. N° de Acciones ejecutadas/ N° de acciones planificadas</t>
  </si>
  <si>
    <t>4/4 (Se ha cumplido con la totalidad de las acciones estratégicas comprometidas.</t>
  </si>
  <si>
    <t>Las cuatro acciones mencionadas contribuyeron contribuyen al afianzar las condiciones habilitantes para la formulación y futura implementación del Plan Nacional de Restauración de Paisajes.</t>
  </si>
  <si>
    <t>sin recursos asignados</t>
  </si>
  <si>
    <t>Dificultades: Una dificultad muy importante que se está experimentando es la escasez de financiamiento público para avanzar en las acciones, producto de restricciones presupuestarias relacionadas con la Pandemia Covid. 
Facilitadores. La aprobación del Plan de Restauración de Paisajes 2021-2030) por el CMS, genera condiciones interesantes en el contexto internacional, toda vez que el Plan se contribuye a los objetivos de la Década de la Restauración de Naciones Unidas y a la iniciativa 20x20 (20 millones de ha al 2020 en proceso de restauración, en Latinoamérica y El Caribe, 30 millones adicionales al 2030). Esto nos coloca en un escenario desafiante, pero con bastante potencial de colaboración, intercambio y eventualmente posibilidades de movilizar financiamiento hacia la restauración, desde distintas fuentes. A la buena acogida del tema de restauración de paisajes en los diversos actores territoriales, públicos, privados, institucionales, locales, nacionales, e internacionales, se suma la inclusión de un NDC de restauración en la Estrategia Climática del país. Esto se traduce en un mayor compromiso y visibilidad del tema restauración, y le da mayor proyección al Plan. EL NDC se refiere a “Al año 2021 se contará con Plan Nacional de Restauración a Escala de Paisajes, que considerará la incorporación, a procesos de restauración, de 1.000.000 hectáreas de paisajes al 2030, priorizando en aquellos con mayor vulnerabilidad social, económica y ambiental”.</t>
  </si>
  <si>
    <t>Acción estratégica 1: Se editará el documento del Plan Nacional de Restauración de Paisajes en versión digital para difusión.
Acción estratégica 2: Se efectuarán los ajustes al documento PRODOC, solicitadas por el GEF, para la validación por esta instancia.</t>
  </si>
  <si>
    <t>Acción Estratégica 3: Se participará en un Seminario sobre restauración.
Acción Estratégica 4: Se efectuará una nota comunicacional sobre la aprobación del Plan de Restauración de Paisajes.</t>
  </si>
  <si>
    <t>Webinar de difusión del Plan en marco de consulta pública</t>
  </si>
  <si>
    <t>Los avances se han presentado también frente al Comité Técnico del Plan de Restauración, que incluye a INFOR, CONAF, WWF, WRI. Además, se comentó sobre el Plan en Webinar internacional de WRI. Recientemente se creó el Comité Asesor de Restauración, instancia ante la cual también se presentó el Plan Nacional de Restauración, con miras a iniciar el trabajo de esta instancia en pos de la restauración de nuestros paisajes. Se efectuó reunión con asesores de los ministros, lo cual permitió recoger observaciones que fueron incorporadas al Plan.</t>
  </si>
  <si>
    <t>El Plan de se presentó en el marco del ETICC (Comité Técnico Interministerial de cambio Climático), para abordar la inclusión del enfoque de género.</t>
  </si>
  <si>
    <t>Se encuentra avanzado un Convenio de colaboración con el Instituto Forestal, el cual incluye el tema Restauración de Paisajes. Se concluyó un acuerdo MMA-INDAP que contribuirá a generar sinergias en materia de conservación, restauración, buenas prácticas, entre otros. Además de CONAF, que es co-ejecutor del Proyecto GEF Restauración de Paisajes, el SAG e INDAP se incorporaron como socios estratégicos de este Proyecto, aportando también al cofinanciamiento.</t>
  </si>
  <si>
    <t>Se aprobó el Proyecto GEF/MMA/PNUD sobre instrumentos económicos para la conservación de la biodiversidad. Se espera su inicio durante los primeros meses de 2022. Se incorporó la temática restauración en el Proyecto GEF MMA/ONU ambiente Conservación de Humedales Costeros, en sus cinco áreas de intervención, en sinergia con el Plan Nacional de Restauración de Paisajes.</t>
  </si>
  <si>
    <t>Actualizar los Instrumentos de Planificación Territorial desde un enfoque de equidad territorial y derecho a vivir en zonas seguras</t>
  </si>
  <si>
    <t>Incorporar los contenidos de equidad territorial y derecho a vivir en zonas seguras en la elaboración de los Instrumentos de Planificación Territorial a nivel nacional.</t>
  </si>
  <si>
    <t>Elaboración de bases de licitación del estudio para el desarrollo de la Guía para la elaboración de estudios de riesgo de los IPT.</t>
  </si>
  <si>
    <t>1. N° de Planes Reguladores actualizados elaborados bajo metodología de evaluación de riesgos, instruida mediante Circular División de Desarrrollo Urbano (DDU) / Total de planes reguladores actualizados</t>
  </si>
  <si>
    <t>Para realizar esta acción era necesario realizar un estudio para elaborar una Guía metodológica para Estudios de Riesgo de los IPT, el que se licitó en 2017, desarrollándose parcialmente en 2018.
Actualmente se está llevando a cabo un segundo proceso de licitación, dado que el primer proceso se declaró desierto. 
Se espera contratar en el primer semestre de 2022 y así poder completar la guía y luego instruirla por Circular DDU para su aplicación.</t>
  </si>
  <si>
    <t>Respecto al indicador, es necesario precisar el alcance de largo plazo de éste (la elaboración de un Instrumento de Planificación Territorial (IPT) desde su inicio hasta su publicación en el Diario oficial demora entre 6 y 7 años), teniendo presente que cuando el denominador se refiere al “total de planes reguladores actualizados”, esta medición se aparta del ámbito directo de acción de MINVU, puesto que en el caso de los Planes Reguladores Comunales (PRC) , su actualización corresponde a una facultad privativa de las municipalidades, no así respecto de los Planes Reguladores Intercomunales o Metropolitanos (PRI o PRM) que es facultad de las Secretaría Regionales Ministeriales de V. y U. Sin embargo, es relevante considerar que el proceso de actualización de un IPT, involucra a varios actores en su elaboración y en las diversas instancias o hitos previos a su publicación y entrada en vigencia (Ministerio del Medio Ambiente y Contraloría General de la República, Consejos Regionales y Concejos Municipales principalmente).
Del mismo modo, se debe tener presente que los IPT contemplan dentro de su formulación o actualización, procesos de participación ciudadana y consultas públicas, que tienen tiempos de realización que también pueden exceder las programaciones iniciales de aprobación de los IPT, esto, acentuado hoy por la situación sanitaria que atraviesa el país, tema que fue presentado y consultado a la CGR.
No obstante, respecto de la actualización de los IPT incorporando el enfoque de reducción de riesgo de desastres (RRD), es necesario destacar que desde el año 2018 se ha incorporado formalmente el criterio de elegibilidad dentro del Programa de Asistencia Técnica y Financiera de nuestro ministerio.</t>
  </si>
  <si>
    <t>Si bien no ha sido posible dar cuenta de avances en la materia a partir del indicador específico que se menciona en este reporte, es posible señalar que MINVU ha incorporado el enfoque de riesgo de desastres en materia de IPT.
También, es necesario indicar que a partir del año 2018 (proyecto de presupuesto 2019), se comienza a definir la selección de estudios nuevos considerando el enfoque de Reducción de Riesgo de Desastres, incorporado formalmente el criterio de elegibilidad al Programa. A partir de la formulación presupuestaria del año 2019 (presupuesto año 2020) se formaliza la división en dos secciones de la Cartera Regular del programa IPT, privilegiando en una de ellas las iniciativas orientadas actuar de mejor manera frente a eventos catastróficos futuros incorporando el enfoque de prevención y prospectivo para la reducción de riesgo de desastres de origen natural y antrópico.</t>
  </si>
  <si>
    <t>Licitación e inicio de estudio para completar el desarrollo de una Guía metodológica para la Elaboración de Estudios de Riesgo de los IPT</t>
  </si>
  <si>
    <t>En proceso de elaboración de Planes Reguladores</t>
  </si>
  <si>
    <t>Reuniones Minvu - Municipios - Gobierno Regional</t>
  </si>
  <si>
    <t>Convenio de colaboración Minvu - Municipios</t>
  </si>
  <si>
    <t>Seguimiento a acciones comprometidas por el Ministerio de Vivienda y Urbanismo en el Plan Nacional de Cambio Climático</t>
  </si>
  <si>
    <t>En el marco de la Política Nacional de Cambio Climático, se genera el “Plan Nacional de Cambio Climático”; instrumento público formulado para establecer los lineamientos de adaptación al cambio climático para las ciudades de Chile. 
El objetivo del Plan consiste en incrementar el número de ciudades y asentamientos humanos en Chile que adopten e implementen planes y políticas hacia la inclusión, la eficiencia de los recursos, la mitigación, la adaptación al cambio climático y la resiliencia frente a los desastres. 
A partir de lo anterior, en el Plan se plantean una serie de medidas que deberán ser implementadas por los distintos servicios, por lo que la acción específica consiste en monitorear la implementación de dichas medidas en el horizonte de duración del Plan (2030), desde una perspectiva que garantice el ejercicio de derechos sin discriminación.</t>
  </si>
  <si>
    <t>Corporación Nacional Forestal; Ministerio de Agricultura; Ministerio de Obras Públicas; Ministerio de Desarrollo Social y Familia; Subsecretaría de Desarrollo Regional; Secretaría de Planificación de Transporte; Comisión Nacional de Seguridad del Tránsito; Unidad Operativa del Control de Tránsito; Servicio Hidrográfico y Oceanográfico de la Armada; Gobiernos Regionales; Municipalidades</t>
  </si>
  <si>
    <t>MM18: Reducir emisiones de GEI asociadas a Viviendas, del Plan de Acción Nacional de Cambio Climático 2017-2022. 
Gas Efecto Invernadero (GEI).</t>
  </si>
  <si>
    <t>MM19: Reducir emisiones de GEI asociadas a Urbanismo, del Plan de Acción Nacional de Cambio Climático 2017-2022.
Gas Efecto Invernadero (GEI).</t>
  </si>
  <si>
    <t>1. % de cumplimiento de indicadores de acciones MINVU en Plan Nacional de Cambio Climático</t>
  </si>
  <si>
    <t>MM18= 4 acciones con un promedio de 64% en el ámbito de vivienda
MM19= 4 acciones con un promedio de 58%</t>
  </si>
  <si>
    <t>M18 considera:
A1. Actualizar la Reglamentación Térmica.
A2. Dar continuidad y fortalecer la Calificación Energética de Vivienda.
A3. Desarrollar el Código de Construcción Sustentable para Viviendas (estándar viviendas sustentables) y el Sello de Construcción Sustentable.
A4. Continuar con en el Programa Subsidio Acondicionamiento Térmico de Viviendas.
M19 considera:
A1. Reducir el déficit de áreas verdes en el país, por medio de inversión en parques y
plazas.
A2. Generar estándares y recomendaciones que permitan el diseño de proyectos de
espacio público, y elementos que lo componen, que se adapten a la geografía y otras
características propias de cada lugar.
A3. Avanzar en la incorporación de la movilidad como elemento clave de la planificación
urbana, privilegiando modos de transporte no motorizados.
A4. Fortalecer el enfoque medio ambiental en el desarrollo de planes maestros de barrios.</t>
  </si>
  <si>
    <t>2. Informe explicativo del sistema de seguimiento de acciones del Plan Nacional de Cambio Climático</t>
  </si>
  <si>
    <t>Informe explicativo del sistema de seguimiento elaborado</t>
  </si>
  <si>
    <t>El informe fue elaborado por la Secretaría Ejecutiva de Construcción Sustentable de MINVU</t>
  </si>
  <si>
    <t>Para esta acción se considerará el Plan de acción nacional de cambio climático 2017 -2022. 
La medida se encuentra institucionalizada y existe actualmente en la institución una Política de Sustentabilidad y Cambio Climático que permitirá dar continuidad a los objetivos de esta acción.</t>
  </si>
  <si>
    <t>Medida institucionalizada</t>
  </si>
  <si>
    <t>Incorporación de la variable Riesgo de Desastres en Proyectos de Inversión Pública</t>
  </si>
  <si>
    <t>Incorporar las variables asociadas a la reducción del riesgo de desastres en el sistema nacional de inversiones a través de una metodología para identificación de riesgo y medidas de gestión, en la evaluación social de las iniciativas de inversión pública.</t>
  </si>
  <si>
    <t>Oficina Nacional de Emergencia; Ministerio de Vivienda y Urbanismo</t>
  </si>
  <si>
    <t>Mesa 4.5.2 de la Plataforma Nacional de Gestión de Riesgo de Desastres Naturales, conformada por Ministerio de Desarrollo Social, Oficina Nacional de Emergencia del Ministerio del Interior y Seguridad Pública, Ministerio de Vivienda y Urbanismo, Ministerio de Obras Públicas y Centro de Investigación para la Gestión Integrada del Riesgo de Desastres.</t>
  </si>
  <si>
    <t>1. Metodología para la Reducción de Riesgos de Desastres en Proyectos de Infraestructura Pública, publicada y vigente</t>
  </si>
  <si>
    <t>Elaborada y publicada en http://sni.ministeriodesarrollosocial.gob.cl/download/metodologia-complementaria-para-la-evaluacion-de-riesgo-de-desastres-de-proyectos-de-infraestructura-publica/?wpdmdl=3158</t>
  </si>
  <si>
    <t>La metodología ya se ha aplicado a proyectos del área de salud y deportes</t>
  </si>
  <si>
    <t>sin presupuesto asignado</t>
  </si>
  <si>
    <t>1. Falta de recursos para transferir capacidades a regiones (capacitación).
2. Falta incorporar un clasificador o descriptor en la ficha IDI de proyectos que indique si se trata de un proyecto adaptado al riesgo de desastres.</t>
  </si>
  <si>
    <t>1. En enero 2018 se efectúa calibración y aplicación del piloto con MOP, MINVU, ONEMI, CIGIDEN, MDS, IND, MINJU.
2. Marzo 2018 fue publicada la metodología y comienza plan de capacitación de la metodología.
3. Entre marzo - noviembre 2018 se han capacitado a más de 80 funcionarios públicos en la aplicación de la metodología de riesgo de desastres de los ministerios de vivienda urbanismo, salud, justicia, ministerio de desarrollo social, poder judicial, PDI, carabineros, IND, entre otros.</t>
  </si>
  <si>
    <t>Se realizó una mesa entre Ministerio de Desarrollo Social, Oficina Nacional de Emergencia del Ministerio del Interior y Seguridad Pública, Ministerio de Vivienda y Urbanismo, Ministerio de Obras Públicas y Centro de Investigación para la Gestión Integrada del Riesgo de Desastres para Plataforma Nacional de Gestión de Riesgo de Desastres Naturales.</t>
  </si>
  <si>
    <t>1. Convenio MDS-CEPAL. Se contrató a experto en multicriterio para la elaboración de escalas y umbrales de la metodología. 
2. Convenio CIGIDEN- ONEMI. Apoyo de académicos a través del convenio de cooperación con ONEMI, entidad que lideró la implementación de la acción 4.5.2. del plan estratégico nacional para la gestión del riesgo de desastres 2015-2018.</t>
  </si>
  <si>
    <t>Diversos seminarios, congresos, talleres, reuniones y eventos con entidades como CEPAL, CLAPES UC, BID, Red GRICCIP</t>
  </si>
  <si>
    <t>Está publicado en la página web del Ministerio de Desarrollo Social: http://sni.ministeriodesarrollosocial.gob.cl/download/metodologia-complementaria-para-la-evaluacion-de-riesgo-de-desastres-de-proyectos-de-infraestructura-publica/?wpdmdl=3158
Además, esta acción está siendo reportada en: 
1. Plataforma de Gestión del Riesgo de Desastres de ONEMI. 
2. Tercer Informe Bienal de Actualización de Chile sobre Cambio Climático. 
3. Plataforma de Monitoreo Marco de Sendai</t>
  </si>
  <si>
    <t>Trata de Personas y Tráfico de Migrantes</t>
  </si>
  <si>
    <t>Meta 1: Producir información cuantitativa y cualitativa respecto a la trata de personas y tráfico de migrantes en nuestro país a los fines de incrementar el conocimiento del fenómeno para la toma de decisiones de política pública</t>
  </si>
  <si>
    <t>Elaborar información cuantitativa y análisis de carácter cualitativo respecto a la trata de personas, con enfoque de derechos humanos</t>
  </si>
  <si>
    <t>Incrementar el conocimiento del fenómeno para la toma de decisiones de políticas públicas.</t>
  </si>
  <si>
    <t>Estado: Actualización anual de información relativa a Trata de Personas y Tráfico Ilícito de Migrantes.
Acción estratégica: Entrega anual de cifras de otorgamiento de visas a víctimas de Trata de Personas y Tráfico Ilícito de Migrantes Agravado, para su publicación en canales oficiales.</t>
  </si>
  <si>
    <t>1. Recopilación de datos y N° anual de informes realizados</t>
  </si>
  <si>
    <t>Datos actualizados entregados en enero de 2021</t>
  </si>
  <si>
    <t>Entrega de datos estadísticos</t>
  </si>
  <si>
    <t>Mesa intersectorial sobre trata de personas</t>
  </si>
  <si>
    <t>denuncias del delito de trata de personas ante ambas policías, ministerio público y programa denuncia seguro</t>
  </si>
  <si>
    <t>sitio web publico http://tratadepersonas.subinterior.gob.cl</t>
  </si>
  <si>
    <t>Actas de reuniones ampliadas de la "Mesa intersectorial sobre trata de personas"</t>
  </si>
  <si>
    <t>Promover que los grupos vulnerables frente a la trata de personas tengan conocimiento sobre sus derechos</t>
  </si>
  <si>
    <t>Generar contenidos e información para informar a la población en general y a los grupos vulnerables en particular, sobre la trata de personas.</t>
  </si>
  <si>
    <t>Difusión de campañas de la MITP para la prevención de este delito año 2021</t>
  </si>
  <si>
    <t>1. N° anual de acciones / Actividades en promoción de derechos</t>
  </si>
  <si>
    <t>10 actividades de promoción de derechos para grupos especialmente vulnerables, realizadas por la "Mesa intersectorial sobre trata de personas"</t>
  </si>
  <si>
    <t>Actividades de promoción y campaña de sensibilización a grupos especialmente vulnerables: niñez migrantes, niñez en situación de trabajo infantil, niñez en situación de ESCNNA, mujeres y migrantes.</t>
  </si>
  <si>
    <t>Recursos sujetos a definición presupuestaria anual.</t>
  </si>
  <si>
    <t>Difusión de campañas de la MITP para la prevención de este delito</t>
  </si>
  <si>
    <t>Mesa intersectorial sobre Trata de Personas.</t>
  </si>
  <si>
    <t>denuncias por el delito de trata de personas en ambas policías, Ministerio Público y Programa Denuncia Seguro</t>
  </si>
  <si>
    <t>Publicación de avances y documentos oficlales en el sitio web http://tratadepersonas.subinterior.gob.cl</t>
  </si>
  <si>
    <t>Actas de reuniones periódicas de la "Mesa intersectorial sobre Trata de Personas"</t>
  </si>
  <si>
    <t>Meta 2: Implementar y dar seguimiento al Plan de Acción Nacional contra la Trata de Personas</t>
  </si>
  <si>
    <t>Implementación del Protocolo 29 de la Organización Internacional del Trabajo (OIT) relativo al Convenio sobre el trabajo forzoso</t>
  </si>
  <si>
    <t>El Ministerio del Trabajo y Previsión Social realizará todos los trámites necesarios para dar cumplimiento a su obligación de sumisión, en su calidad de constituyente de OIT.</t>
  </si>
  <si>
    <t>Ministerio de Relaciones Exteriores; Secretaría General de la Presidencia</t>
  </si>
  <si>
    <t>El Protocolo 29 fue ratificado el 19 de enero de 2021. El mismo tratado internacional, fue incorporado a la legislación nacional mediante el Decreto N°48, que Promulga el Convenio sobre el Trabajo Forzoso, 1930, y su Protocolo de 2014, Ambos de la Organización Internacional del Trabajo, del Ministerio de Relaciones Exteriores, publicado en el Diario Oficial de 16 de septiembre de 2021.</t>
  </si>
  <si>
    <t>Las unidades ministeriales a cargo de la materia, han elaborado unos "lineamientos para la implementación del Protocolo 29" que contiene las bases para el diseño de un Plan de Acción Nacional (PAN) para la Implementación del Protocolo 29. Dicha tarea contará con la asistencia de una "Comisión Asesora Ministerial", creada por Decreto N°31 que Crea Comisión Asesora Ministerial para la Implementación del Protocolo de 2014 Relativo al Convenio sobre el Trabajo Forzoso de 1930 (P029), de la Organización Internacional del Trabajo. La Comisión ya ha sostenido reuniones y se está trabajando en la elaboración del aludido PAN.</t>
  </si>
  <si>
    <t>1. Oficio a OIT comunicando cumplimiento trámite de sumisión</t>
  </si>
  <si>
    <t>El objetivo se cumplió con creces. La meta era someter el Protocolo 29 (que es un paso previo a la ratificación) y en definitiva lo que se ha logrado es ratificar el mismo. Ello consta en el Oficio 8994, de 24 de Diciembre de 2020, de MINREL, dirigido a la Misión Diplomática en Ginebra, Suiza, con el instrumento de ratificación anexo, que se adjunta a este reporte.</t>
  </si>
  <si>
    <t>N.A.</t>
  </si>
  <si>
    <t>N.A,</t>
  </si>
  <si>
    <t>Se desarrolló un Seminario con participación de los actores sociales interesados en la temática y público en general, donde expertos sobre la materia, en particular especialistas de la Organización Internacional de Trabajo, expusieron el contenido y objetivos del instrumento. Además, se consultó formalmente a las organizaciones más representativas de Empleadores y Trabajadores sobre sus observaciones y postura en torno a la factibilidad de ratificación del instrumento internacional.
Se consulto opinión a los ministerios pertinentes y a las organizaciones de trabajadores y de empleadores.</t>
  </si>
  <si>
    <t>Reuniones preliminares con la Dirección del Trabajo y la Secretaría Ejecutiva de la Mesa Intersectorial sobre Trata de Personas del Ministerio del Interior.</t>
  </si>
  <si>
    <t>Fomentar la identificación de casos de trata de personas por parte de las y los funcionarios responsables de hacer cumplir la Ley, a través de un programa especial de capacitación</t>
  </si>
  <si>
    <t>Capacitar anualmente a estudiantes y personal docentes de Establecimientos de Educación Superior, respecto del control y prevención del delito de Trata de Personas, enfocado a personas de todas las edades y sexo.</t>
  </si>
  <si>
    <t>La Policía de Investigaciones mediante la Brigada de Trata de Personas Metropolitana, Iquique y Arica capacitaron en las siguientes materias:
- Capacitación a aspirantes de segundo año de la Escuela de Investigaciones, respecto al método investigativo de los delitos de Trata de Personas, Trafico de Migrantes y Facilitación a la Prostitución Internacional.
- Se participó en el Webinar on line, en calidad de expositores, "Fenómeno de Trata de Personas en Chile", dirigido a la Policía nacional de Perú.
- Se participó como expositor en el Webinar, "Trata de personas y Trafico de Migrantes", dirigido a los miembros del Programa de Asistencia Contra el Crimen Transnacional Organizado.(El Pacto)
- El 29 y 30 de marzo del presente año funcionarios de la Brigada Investigadora de Trata de Personas de Iquique recibieron una capacitación de la Fiscalía Nacional del Ministerio Publico, sobre el Trafico de Migrantes y Asociación Ilícita.</t>
  </si>
  <si>
    <t>La Brigada de Trata de Personas de Arica, pese a su reciente constitución 28.DIC.020ha participado activamente en capacitaciones, tanto por el delito de Trafico Ilicitito de Migrantes, como Trata de Personas; impartida por la Unidad Especializada en Lavado de Dinero, Delitos Económicos, Delitos Medioambientales y Crimen Organizado (ULDECCO), de la Fiscalía Nacional.</t>
  </si>
  <si>
    <t>1. Programa de capacitación</t>
  </si>
  <si>
    <t>2. N° de participantes certificados</t>
  </si>
  <si>
    <t>La crisis sanitaria actual ha obligado a realizar el 90% de las capacitaciones de manera on line y se ha tenido que adecuar las actividades a esta modalidad.</t>
  </si>
  <si>
    <t>En los meses de junio y julio del presente año, se proyecta realizar una capacitación dirigida a la totalidad de los funcionarios de la Región Metropolitana, que cumplen funciones como contralores de Departamento de Policía Internacional Aeropuerto, con el objeto de identificar casos de Trata de Personas y/o Trafico de Migrantes.</t>
  </si>
  <si>
    <t>Curso para Operadores Fronterizos en Zonas Desérticas y Altiplánicas</t>
  </si>
  <si>
    <t>Incrementar la Cooperación Internacional con organismos policiales</t>
  </si>
  <si>
    <t>Promover la Cooperación Internacional con organismos policiales de otros países, que se dediquen a la investigación del Delito de Trata de Personas, por medio de Conferencias o Reuniones.</t>
  </si>
  <si>
    <t>La Policía de Investigaciones, continua con la misión de promover la cooperación internacional con organismos de otros países, que se dediquen a la investigación del delito de Trata de Personas, enfocado a todas las edades y sexo.
Se realizo reunión via on line con los representantes de las ONC Bogotá- Colombia, Quito-Ecuador, La Paz - Perú, Lima - Bolivia y Santiago - Chile, con la finalidad de tratar el delito de Trafico de Migrantes y delitos conexos que tienen relación con ciudadanos de nacionalidad venezolana, situación que afecta directamente a todos los países mencionados anteriormente.</t>
  </si>
  <si>
    <t>En la Primera Reunión de Altos Mandos Policiales y Unidades Especializadas RAMPOL PERU - CHILE, con fecha 06 de mayo de presente año y en coordinación con la División de Trafico Ilícito de Migrantes de la DIRCTPTIM-Policía Nacional del Perú, se realizó Webinar denominado "Trata de Personas y Trafico de Migrantes en Pandemia"</t>
  </si>
  <si>
    <t>1. Programa de cooperación</t>
  </si>
  <si>
    <t>2. Actas de conclusiones</t>
  </si>
  <si>
    <t>Se realizan constantes reuniones de coordinación con oficiales de la Policía de Investigaciones de Chile agregados en las misiones diplomáticas de Chile en el exterior, con la finalidad de solicitar información de importancia en investigaciones en curso llevadas por unidades especializadas en la Trata de Personas.
Existe una activa participación como puntos focales en la red internacional contra la Trata de Personas, organizada por el pacto Europa-Latino América (Programa de Asistencia Contra el Crimen Transnacional Organizado)</t>
  </si>
  <si>
    <t>La División de Investigación de Delitos de Alta Complejidad (DIVIAC) de la Policía Nacional de Perú, proporciono información relacionada ingreso por un paso no habilitado, lo que generó investigaciones en curso.</t>
  </si>
  <si>
    <t>Se proyecta realizar reunión con ISON de Estados Unidos, con la finalidad de buscar lineamientos para investigaciones contra el trafico ilícito de migrantes.</t>
  </si>
  <si>
    <t>Diseñar e implementar plan nacional de capacitación para las y los funcionarios públicos en sensibilización, detección y derivación de casos de trata de personas con enfoque de derechos humanos</t>
  </si>
  <si>
    <t>Fortalecimiento de la capacidad estatal para detectar situaciones de trata de personas. 
Reforzar el control y persecución del delito y mejorar los procesos de intervención de los órganos encargados. 
Realizar charlas sobre trata de personas a planteles de formación policial.</t>
  </si>
  <si>
    <t>Subsecretaría de Derechos Humanos; Carabineros de Chile; Policía de Investigaciones de Chile</t>
  </si>
  <si>
    <t>Plan nacional de capacitación para funcionarios públicos aprobado</t>
  </si>
  <si>
    <t>N° de las y los funcionarios públicos capacitados</t>
  </si>
  <si>
    <t>1. Plan Nacional de Capacitación aprobado</t>
  </si>
  <si>
    <t>Aprobado</t>
  </si>
  <si>
    <t>Aprobado en reunión de "Mesa Intersectorial sobre trata de personas" 25 de junio de 2019</t>
  </si>
  <si>
    <t>2. N° de las y los funcionarios capacitados</t>
  </si>
  <si>
    <t>3.248 funcionarios(as) públicos(as) capacitados en periodo del plan contra la trata de personas 2019 - 2022</t>
  </si>
  <si>
    <t>Dato al 31 de diciembre de 2021.</t>
  </si>
  <si>
    <t>3. N° anual de personal de formación capacitado</t>
  </si>
  <si>
    <t>420 funcionarios capacitados año 2021</t>
  </si>
  <si>
    <t>Dato al 31 de diciembre de 2021</t>
  </si>
  <si>
    <t>4. N° anual de charlas realizadas</t>
  </si>
  <si>
    <t>5 charlas para funcionarios(as) público(as) realizadas año 2021</t>
  </si>
  <si>
    <t>Dato al 31 de diciembre de 2021. Actividades para funcionarios(as) públicos(as) en periodo del plan contra la trata de personas 2019 - 2022, un total de 10 charlas.</t>
  </si>
  <si>
    <t>Diseño y coordinación de actividades del "Plan de capacitación para funcionarios públicos" 2022</t>
  </si>
  <si>
    <t>Ejecución de actividades del "Plan de capacitación para funcionarios púbicos 2022"</t>
  </si>
  <si>
    <t>Mesa intersectorial sobre Trata de Personas</t>
  </si>
  <si>
    <t>Denuncias del delito de trata de personas, ante ambas policías, Ministerio Público y Programa Denuncia Seguro</t>
  </si>
  <si>
    <t>Actas de reuniones periódicas de la "Mesa Intersectorial sobre Trata de Personas"</t>
  </si>
  <si>
    <t>Jornadas de capacitación en derechos humanos a personas que asisten a víctimas de trata de personas</t>
  </si>
  <si>
    <t>Desarrollar jornadas de capacitación en enfoque de derechos, género e interculturalidad, u otras, destinadas a los integrantes de la subcomisión. 
Fortalecer competencias técnicas de las instituciones que brindan asistencias a las víctimas de trata de personas.</t>
  </si>
  <si>
    <t>1. N° de jornadas realizadas</t>
  </si>
  <si>
    <t>2. N° de personas que participan en jornadas</t>
  </si>
  <si>
    <t>Generar mecanismos de coordinación con los consulados en temáticas relativas al retorno asistido y protegido de víctimas y facilitación de entrega de documentos de identidad y otros</t>
  </si>
  <si>
    <t>Establecer y consolidar protocolo con procedimiento que permita mayor protección y asistencia a las víctimas de trata de personas, en colaboración con otros Estados.</t>
  </si>
  <si>
    <t>Actualizción del "Protocolo de retorno asistido y protegido de víctimas de trata de personas" en la subcomisión de asistencia a víctimas de la "Mesa Intersectorial sobre Trata de Personas"</t>
  </si>
  <si>
    <t>1. Protocolo de retorno asistido elaborado y validado</t>
  </si>
  <si>
    <t>Protocolo de retorno asistido elaborado 2021</t>
  </si>
  <si>
    <t>El Protocolo de retorno asistido, será validado en próxima reunión de la "Mesa Intersectorial sobre Trata de Personas" en marzo 2022.</t>
  </si>
  <si>
    <t>Validación del protocolo en "Mesa Intersectorial sobre Trata de Personas" en marzo 2022</t>
  </si>
  <si>
    <t>Difusión del Protocolo con consulados de Chile en el exterior y de países de origen de las víctimas con representación en Chile.</t>
  </si>
  <si>
    <t>Denuncias del delito de trata de personas ante ambas policías, Ministerio Público y Programa Denuncia Seguro</t>
  </si>
  <si>
    <t>Meta 3: Abordar el delito de tráfico ilícito de migrantes de manera complementaria con el Plan de Acción Nacional contra la Trata de personas</t>
  </si>
  <si>
    <t>Difusión de Orientaciones Técnicas para la asistencia a Víctimas</t>
  </si>
  <si>
    <t>Difundir las Orientaciones Técnicas para la asistencia a víctimas de Trata de personas, tráfico ilícito de migrantes y explotación Sexual comercial de niñas, niños y adolescentes en los establecimientos de salud.</t>
  </si>
  <si>
    <t>Se continúa con difusión y apoyo de Resol. Exenta N° 400 del 09.03.2018 que aprueba orientaciones técnicas sobre detección, atención y primera respuesta en salud a personas víctimas de trata, tráfico ilícito de migrantes y explotación sexual y comercial de niños, niñas y adolescentes.</t>
  </si>
  <si>
    <t>Distribución de las orientaciones técnicas a los 29 Servicios de Salud y 16 SEREMIS de Salud.</t>
  </si>
  <si>
    <t>1. N° de acciones de difusión realizadas / N° total de acciones de difusión comprometidas</t>
  </si>
  <si>
    <t>Se realizaron jornadas de sensibilización en todo el pais entre 2018-2020 (Ultimas via zoom en mayo 2021)</t>
  </si>
  <si>
    <t>Acciones en coordinación con la División de Prevención de Enfermedades de la Subsecretaría de Salud Pública y Mesa Intersectorial sobre Trata de Personas con el Ministerio del Interior.</t>
  </si>
  <si>
    <t>Sin presupuesto asignado</t>
  </si>
  <si>
    <t>Refuerzo de difusión de Orientaciones Técnicas por Videoconferencia.</t>
  </si>
  <si>
    <t>Jornadas Intersectoriales de sensibilización sobre Trata de Personas y ESCNNA</t>
  </si>
  <si>
    <t>Participación de Fundación Libera la Trata en jornadas tanto presenciales como vía telematicas</t>
  </si>
  <si>
    <t>Departamento Extranjera y Migración del Ministerio del Interior; SEREMI SALUD; Brigada Investigadora de Trata de Personas PDI; OS 9 CARABINEROS; MINISTERIO DEL INTERIOR, OIM</t>
  </si>
  <si>
    <t>Departamento Extranjera y Migración del Ministerio del Interior; SEREMI SALUD; Brigada Investigadora de Trata de Personas PDI; OS 9 CARABINEROS; MINISTERIO DEL INTERIOR</t>
  </si>
  <si>
    <t>Reforzar mecanismos policiales de detección e investigación en los delitos de trata y tráfico de personas</t>
  </si>
  <si>
    <t>Carabineros reforzará los mecanismos policiales de detección e investigación de organizaciones criminales dedicadas al tráfico y trata de personas, afianzando la comunicación con las comunidades migrantes.</t>
  </si>
  <si>
    <t>"Cooperación Internacional:
1.- Trabajo en conjunto entre Chile y Ecuador, donde Carabineros de Chile y la Policía de Investigaciones de Chile a contar del segundo semestre del año 2019, capacitarán en materia de Trata de Personas y Tráfico Ilícito de Migrantes a la Policía de Ecuador, enfatizando en diferentes técnicas investigativas que se pueden realizar en este delito. 
2.- Se crearan puntos focales de información entre las Policías de Chile y de Ecuador, para realizar trabajos de cooperación en conjunto en los delitos de Trata de Personas y Tráfico Ilícito de Migrantes".
Se hace presente que el día viernes 08,05.2020, se efectuó reunión de trabajo con los Oficiales que componen el equipo de trabajo, estableciendo las actividades realizadas respecto a la presente acción por parte de la Dirección de Control de Drogas durante el año 2019. 
Asimismo se efectuó un trabajo de coordinación con la secretaria ejecutiva de la mesa intersectorial de trata de personas, Srta. Fabiola Cifuentes, quien manifestó que durante el año 2020 se realizará un trabajo en conjunto con la República del Ecuador, conforme a las acciones estratégicas señaladas, pero que debido a la contingencia sanitaria a nivel mundial, se están coordinando los cursos de acción para poder llevar a cabo dicho compromiso, manteniéndose pendiente una fecha determinada en la cual se concretará.
Se mantienen pendientes las coordinaciones internacionales en el ámbito de la cooperación internacional debido a la pandemia. Sin embargo, en el mes de marzo del presente año se participó de una reunión de coordinación con el Estado Plurinacional de Bolivia para realizar estrategias de trabajo en conjunto en esta temática.</t>
  </si>
  <si>
    <t>1. Mecanismo diseñado e implementado</t>
  </si>
  <si>
    <t>1. Mecanismo diseñado e implementado 1.- Capacitaciones: cantidad de capacitaciones y número de policías ecuatorianos capacitados en los delitos de trata y tráfico de personas. 2.- Casos: Cantidad de denuncias y delitos de trata y tráfico de personas, en los cuales se ha solicitado información bilateral entre las Policías de Chile y Ecuador.</t>
  </si>
  <si>
    <t>2. Dictación de instrucciones internas</t>
  </si>
  <si>
    <t>3. Implementación de equipos de trabajo</t>
  </si>
  <si>
    <t>Mediante Orden N° 4, de fecha 07.05.2018, de la Subdirección General de Carabineros, se conformó un equipo de trabajo cuya misión es diseñar e implementar todos las acciones que permitan dar cumplimiento a las tareas específicas que establece el Plan Nacional de Derechos Humanos para Carabineros de Chile, determinándose las acciones, objetivos y tareas específicas. 
Mediante la resolución exenta nro. 44, de fecha 24.04.2020, de la Dirección Control Drogas e Investigación Criminal, se estableció la conformación de equipo de trabajo quedando compuesto por la Capitán María Aravena Núñez (SEBV), Capitán Hernán Núñez Uribe (LABOCAR) y Tte. Cassandra Avilez Hernández (O.S.9).</t>
  </si>
  <si>
    <t>Las dificultades para la implementación ha sido el coordinar las agendas del personal experto en el ámbito de trata y tráfico ilícito de migrantes que capacite al personal investigativo de las instituciones. 
Se mantienen pendientes las coordinaciones internacionales en el ámbito de la cooperación internacional debido a la pandemia. Sin embargo, en el mes de marzo del presente año se participó de una reunión de coordinación con el Estado Plurinacional de Bolivia para realizar estrategias de trabajo en conjunto en esta temática.</t>
  </si>
  <si>
    <t>Coordinación con policías nacionales e internacionales, además de organismos gubernamentales y estatales nacionales.</t>
  </si>
  <si>
    <t>Programas Especializados en Explotación Sexual Comercial Infantil y Adolescente (PEE)</t>
  </si>
  <si>
    <t>El programa tiene como finalidad contribuir a garantizar la protección de niños, niñas y adolescentes víctimas de explotación sexual comercial para el pleno ejercicio de sus derechos y desarrollo integral, entregando atenciones que contribuyan a su proceso reparatorio. Específicamente, el tratamiento a través de la intervención de este programa especializado, busca interrumpir la situación de explotación sexual comercial de la que son víctimas los niños, niñas y adolescentes; reparar el daño psicosocial existente; concretar el acceso a las prestaciones sociales pertinentes, en el ámbito local, para su efectiva protección, reparación y ejercicio de sus derechos. 
Además, busca fortalecer los recursos protectores de las familias y/o adultos significativos que aseguren la protección de los niños, niñas y adolescentes atendidos. 
En la actualidad, se encuentran en ejecución 18 proyectos PEE, a lo largo del país.</t>
  </si>
  <si>
    <t>Organismos Colaboradores Acreditados que ejecutan PEE</t>
  </si>
  <si>
    <t>Incluir en la oferta programática de SENAME Programas Especializados en Explotación Sexual Comercial Infantil y Adolescente (PEE)</t>
  </si>
  <si>
    <t>1. % de niños, niñas y adolescentes (NNA) egresados por causales asociadas a la intervención del Programa Especializado en Explotación Sexual Comercial Infantil y Adolescente, que no reingresan en un periodo de 12 y/o 24 meses a proyectos de la misma línea, respecto del total de NNA egresados en los mismo períodos</t>
  </si>
  <si>
    <t>468 que no reingresan (12m)/495 egresados (2019) =94,54%
466 que no reingresan (24m)/495 egresados (2019)=9414%
223 que no reingresan (12m)/228 egresados (2020)=97,80%</t>
  </si>
  <si>
    <t>Se extraen los egresos del 2019 y se calcula si tuvo reingreso durante los próximos 12 meses y 24 meses desde su último egreso.
Lo mismo se hizo para los egresos del 2020.</t>
  </si>
  <si>
    <t>2. N° de NNA egresados por cumplimiento del Plan de Intervención Individual / N° de NNA egresados * 100</t>
  </si>
  <si>
    <t>244 con PII logrado/495 egresados (2019)=49,29%
116 con PII logrado/228 egresados (2020)=50,87%</t>
  </si>
  <si>
    <t>Se calcularon los egresos del 2019 y 2020 y se evaluó el PII logrado a un 100%.</t>
  </si>
  <si>
    <t>Tercer Marco para la Acción contra la Explotación Sexual Comercial Infantil y Adolescente</t>
  </si>
  <si>
    <t>Conjunto de compromisos sectoriales dirigidos a la prevención del fenómeno de la explotación sexual comercial, incluida la trata de niños, niñas y adolescentes (NNA); la protección y atención de víctimas; la restitución de sus derechos; y la sanción a los eventuales responsables.</t>
  </si>
  <si>
    <t>Organismos públicos comprometidos y organismos colaboradores acreditados</t>
  </si>
  <si>
    <t>Participar e integrar la Mesa del tercer Marco junto con el intersector y asumir compromisos contra la Explotación Sexual comercial infantil y adolescente</t>
  </si>
  <si>
    <t>1. Informes periódicos de avances y cumplimiento de compromisos sectoriales</t>
  </si>
  <si>
    <t>Se adjunta informe final, se elaboro en conjunto con el Ministerio de Justicia</t>
  </si>
  <si>
    <t>Reuniones Bilaterales con los Organismos Colaboradores Acreditados (OCA) de SENAME</t>
  </si>
  <si>
    <t>Reuniones Bilaterales con las instituciones</t>
  </si>
  <si>
    <t>Realización de pericias sobre vulnerabilidad y desarraigo</t>
  </si>
  <si>
    <t>Diseño y desarrollo de pericias que den cuenta sobre fenómeno de vulnerabilidad y desarraigo conforme a los requerimientos del sistema de administración de justicia, y acorde a estándares de derechos humanos.</t>
  </si>
  <si>
    <t>Continuar con la capacitación y levantamiento de necesidades en esta materia.</t>
  </si>
  <si>
    <t>Reunión con jefaturas competentes para iniciar la revisión conjunta de estándares internacionales así como también de aquellas pericias que efectivamente se han llevado a cabo en nuestro Servicio, con el objetivo de comenzar a definir los criterios mínimos que deberán añadirse a los peritajes actuales toda vez que se esté investigando este delito</t>
  </si>
  <si>
    <t>1. N° anual de pericias con los estándares que se busca incorporar</t>
  </si>
  <si>
    <t>SIN INFORMACIÓN</t>
  </si>
  <si>
    <t>Todavía no se genera la normativa a implementar. Nos encontramos aun en etapa de capacitación a los/as funcionarios/as</t>
  </si>
  <si>
    <t>2. Habilitación en todas las sedes regionales para el desarrollo de pericias</t>
  </si>
  <si>
    <t>SIN INFORMACION</t>
  </si>
  <si>
    <t>Todavía no se genera la normativa a implementar. Nos encontramos aún en etapa de capacitación a los/as funcionarios/as</t>
  </si>
  <si>
    <t>Reuniones periódicas de la Mesa Intersectorial sobre Trata de Personas, además de participación en foros y webinars en la materia</t>
  </si>
  <si>
    <t>Coordinaciones con el Instituto carlos Ybar del SML, encargado de capacitación y extensión, para generar una nueva capacitación para funcionarios/as</t>
  </si>
  <si>
    <t>Firma del CONVENIO INTERSECTORIAL PARA APROBAR E IMPLEMENTAR EL PLAN DE ACCIÓN CONTRA LA TRATA DE PERSONAS DE LA COMISIÓN INTERSECTORIAL SOBRE TRATA DE PERSONAS</t>
  </si>
  <si>
    <t>Participación en reuniones de coordinación interinstitucional</t>
  </si>
  <si>
    <t>Los y las funcionarias de la Policía de Investigaciones de Chile (PDI), funcionarios de la Brigada de Investigación de Trata de Personas (BRITRAP), deberán participar periódicamente de reuniones nacionales y regionales, a fin de coordinar las acciones en materia de control y prevención del delito de Trata de Personas. 
Se consideran especialmente para estas coordinaciones las mesas de trabajo: mesa intersectorial del Ministerio del Interior y Seguridad Pública, mesa regional de Ministerio de Justicia y Derechos Humanos, acuerdos binacionales de cooperación suscritos por el Ministerio de Interior y Seguridad Pública que inciden en PDI.</t>
  </si>
  <si>
    <t>Ministerio del Interior y Seguridad Pública; Ministerio Público; Ministerio del Trabajo y Previsión Social; Ministerio de Justicia y Derechos Humanos; Ministerio de Relaciones Exteriores; Carabineros de Chile; Armada de Chile</t>
  </si>
  <si>
    <t>La Brigada de Trata de Personas representa a la Policía de Investigaciones de Chile en la Mesa Intersectorial de Trata de Personas, dependiente del Ministerio del Interior y Seguridad Publica, siendo el organismo asesor permanente encargado de coordinar un Plan de Acción Nacional contra la Trata de Personas, en materias de prevención, timas, sanción y cooperación internacion, participando activamente en reuniones de coordinaciones, perteneciendo ademas a la Subcomision de Fiscalización y Prevención de dicha Mesa Intersectorial</t>
  </si>
  <si>
    <t>Se trabaja en conjunto con con el comité Regional de Iquique en la Erradicación del Trabajo Infantil y la Protección del Adolescente Trabajador.</t>
  </si>
  <si>
    <t>1. Programa de trabajo</t>
  </si>
  <si>
    <t>Mesa Intersectorial de Trata de Personas</t>
  </si>
  <si>
    <t>La Brigada de Trata de Personas representa a la Institución en la Mesa intersectorial</t>
  </si>
  <si>
    <t>2. Actas de resultados</t>
  </si>
  <si>
    <t>3. Presentaciones</t>
  </si>
  <si>
    <t>Debido al contexto sanitario actual, se suspendieron reuniones programadas, buscando alternativas virtuales para realizar los encuentros, los que lamentablemente no se han podido concretar.</t>
  </si>
  <si>
    <t>La Brigada de Trata de Arica participa trabaja en conjunto con el Departamento de Derechos Humanos</t>
  </si>
  <si>
    <t>Se continuara trabajando en la Mesa Técnica Interinstitucional en materia de infancia y adolescencia</t>
  </si>
  <si>
    <t>Efectuar capacitación anual a las y los funcionarios de Pasos Fronterizos</t>
  </si>
  <si>
    <t>Capacitar anualmente a las y los distintos funcionarios que ejerzan funciones de las distintas Reparticiones Institucionales, como también de otras Instituciones en materia de investigación y prevención de Trata de Personas y Tráfico Ilícito de Migrantes.</t>
  </si>
  <si>
    <t>Ministerio del Interior y Seguridad Pública; Ministerio Público; Gobernación Provincial</t>
  </si>
  <si>
    <t>Anualmente, los funcionarios participa en de clases en Curso de Especialización en Extranjería y Policía Internacional, en la Escuela de Investigaciones Policiales, sobre Ley N° 20.507 que Tipifica los delitos de Tráfico Ilícito de Migrantes y Trata de Personas y establece normas para su prevención y más efectiva persecución criminal.</t>
  </si>
  <si>
    <t>3. Certificación de los y las capacitados</t>
  </si>
  <si>
    <t>4. N° de los y las capacitadas anual respecto a total de los y las capacitadas establecidos en programa</t>
  </si>
  <si>
    <t>En relación a las actividades proyectadas a corto plazo, la Brigada Investigadora de Trata de Personas no ha agendado actividades, producto del aumento de migración en la región</t>
  </si>
  <si>
    <t>Se impartirá una capacitación a los funcionarios policiales que se desempeñan como contralores en los funcionarios policiales que se desempeñan como contralores en los diferentes pasos fronterizos de la región.</t>
  </si>
  <si>
    <t>Protocolo Intersectorial contra la Trata de Personas</t>
  </si>
  <si>
    <t>Implementar acciones de carácter permanente para prevenir y combatir la trata de personas en Chile, y garantizar la protección y asistencia de las víctimas de la misma, prestando especial atención a las mujeres y la infancia, y el respeto pleno de los derechos humanos.</t>
  </si>
  <si>
    <t>Ministerio de Relaciones Exteriores; Ministerio de Defensa Nacional; Ministerio de Justicia y Derechos Humanos; Ministerio de Salud; Ministerio de Educación; Ministerio del Trabajo y Previsión Social; Servicio Nacional de la Mujer y la Equidad de Género; Servicio Nacional de Menores; Ministerio Público; Carabineros de Chile; Policía de Investigaciones de Chile; Dirección General del Territorio Marítimo y de Marina Mercante</t>
  </si>
  <si>
    <t>Derivación e ingreso de casos de victimas de trata de personas al Protocolo Intersectorial año 2021</t>
  </si>
  <si>
    <t>Actualización del "Protocolo intersectorial de asistencia a víctimas de Trata de Personas", incorporando procedimientos de la Ley N°21.057 que "regula entrevistas grabadas en video y, otras medidas de resguardo de menores de edad, víctimas de delitos sexuales"</t>
  </si>
  <si>
    <t>1. N° de cumplimientos de prestaciones comprometidas a partir del análisis de casos / Total de prestaciones comprometidas por las instituciones tras el análisis de caso</t>
  </si>
  <si>
    <t>100%-247 prestaciones año 2020</t>
  </si>
  <si>
    <t>Durante el año 2020, ingresaron 47 víctimas al "Protocolo Intersectorial de atención a víctimas de trata de personas". De este total, se solicito un total 247 prestaciones. De las prestaciones comprometidas por las instituciones, todas fueron brindadas, Por lo anterior, se informa un 100% de cumplimiento del indicador. Fuente: Programa de apoyo a víctimas - Subsecretaría de Prevención del Delito.</t>
  </si>
  <si>
    <t>Publicación "Casos ingresados al Protocolo Intersectorial sobre asistencia a víctimas de trata de personas" año 2021</t>
  </si>
  <si>
    <t>Difusión del Informe y publicación en el sitio web de la "Mesa Intersectorial sobre Trata de Personas"</t>
  </si>
  <si>
    <t>Publicación de avances y documentos oficiales, en el sitio web http://tratadepersonas.subinterior.gov.cl</t>
  </si>
  <si>
    <t>Subsecretaría de Justicia</t>
  </si>
  <si>
    <t>Reinserción Social de Personas Privadas de Libertad</t>
  </si>
  <si>
    <t>Meta 1: Mejorar las condiciones carcelarias en Chile</t>
  </si>
  <si>
    <t>Plan maestro para el mejoramiento de las condiciones carcelarias</t>
  </si>
  <si>
    <t>Desarrollar diagnóstico de la situación actual de las condiciones carcelarias y la elaboración de un plan maestro que mejore las condiciones de habitabilidad de los establecimientos penales.</t>
  </si>
  <si>
    <t>Reunión de trabajo de la Mesa Técnica con representantes de Gendarmería. Durante este ciclo se realizaron 2 reuniones de la Mesa de trabajo, el 20 de noviembre del 2020 y el 28 de abril de 2021, esta última abocada a validar el Diagnóstico de las Condiciones Carcelarias 2019 y el Plan Maestro.</t>
  </si>
  <si>
    <t>Presentación a Jefatura del Departamento de Reinserción Social Adultos, de documento con “El Plan Maestro para el mejoramiento de las condiciones carcelarias”, propuesta validada por Gendarmería. La validación fue realizada por la Jefa del Depto de Adultos, respuesta entregada también vía correo electrónico.</t>
  </si>
  <si>
    <t>1. Informe Final del Diagnóstico y Plan Maestro</t>
  </si>
  <si>
    <t>Informe de Diagnóstico y Plan Maestro realizado .</t>
  </si>
  <si>
    <t>Indicador de resultado. El diagnóstico y el Plan Maestro ya fue realizado en acuerdo con Gendarmería de Chile.</t>
  </si>
  <si>
    <t>La presente contingencia sanitaria ha dificultado la continuidad y fluidez del desarrollo de este trabajo. Por otro lado, ha habido cambios de las contrapartes técnicas de Gendarmería.</t>
  </si>
  <si>
    <t>Sin acciones estratégicas comprometidas, por término de la acción.</t>
  </si>
  <si>
    <t>Mesa de trabajo con Gendarmería</t>
  </si>
  <si>
    <t>Proyecto de gestión de las visitas semestrales del Poder Judicial a los establecimientos penitenciarios</t>
  </si>
  <si>
    <t>Desarrollar e implementar un sistema de gestión, seguimiento y reportabilidad, a través de la aplicación de una pauta estandarizada, de las visitas semestrales de jueces; sin perjuicio de las funciones que le corresponderán al Mecanismo Nacional de prevención de la tortura, una vez aprobado.</t>
  </si>
  <si>
    <t>Solicitud presupuestaria para el año 2021, que permita financiar el valor del desarrollo informático asociado al sistema de gestión de visitas de cárcel.</t>
  </si>
  <si>
    <t>Construcción de una planilla manual de reportabilidad, como alternativa ante la imposibilidad de costear la plataforma informática.</t>
  </si>
  <si>
    <t>1. 40% de las pautas estandarizadas ingresadas al sistema de gestión</t>
  </si>
  <si>
    <t>90% de las visitas semestrales de cárcel recepcionadas durante el año 2021 ingresadas en la planilla de desarrollo propio.</t>
  </si>
  <si>
    <t>El reporte del indicador se está informando con una alternativa manual de planilla, de desarrollo propio, que contiene las observaciones de las visitas semestrales de cárcel y que permite reportabilidad muy limitada y no corresponde a la plataforma informática.
Se consideran las visitas semestrales de cárcel ingresadas a partir del 01 de enero de 2021 y hasta el 30 abril de 2021.</t>
  </si>
  <si>
    <t>A raíz de que no fue posible la construcción de una plataforma informática de desarrollo propio, como se propuso para 2018-2019, se debió cotizar con una empresa externa, que valoriza el desarrollo informático en 1.697 U.F., debido a lo cual se desarrolló una petición presupuestaria para el año 2020 y 2021, sin obtener recursos para el presente año. Se realiza nueva petición presupuestaria fuera de marco.
Como medida alternativa, se ha diseñado una planilla propia, que contiene las observaciones del Poder Judicial en las visitas semestrales de cárcel, la que tiene múltiples limitaciones, pero permite una reportabilidad básica. Con ella se informa y se da por cumplida esta acción, ante la imposibilidad de contar con una plataforma informática dentro del periodo que comprende este Plan Nacional de Derechos Humanos.</t>
  </si>
  <si>
    <t>Proyecto de ley que garantice el control jurisdiccional en la etapa de ejecución de la pena</t>
  </si>
  <si>
    <t>Elaboración, con participación de la sociedad civil, de un Proyecto de Ley que garantice el control jurisdiccional en la etapa de ejecución de la pena, con enfoque de derechos humanos.</t>
  </si>
  <si>
    <t>Ministerio Secretaría General de la Presidencia; Subsecretaría de Derechos Humanos</t>
  </si>
  <si>
    <t>En proceso de elaboración del informe financiero respecto a las necesidades presupuestarias asociadas al proyecto.</t>
  </si>
  <si>
    <t>1. Elaboración texto de Proyecto de Ley</t>
  </si>
  <si>
    <t>Avance en la realización del informe financiero.</t>
  </si>
  <si>
    <t>Indicador de resultado, por lo que se reportará al final del proceso.</t>
  </si>
  <si>
    <t>2. N° de instancias de participación con sociedad civil</t>
  </si>
  <si>
    <t>Instancia 1: Diálogos participativos
Instancia 2: Mesa de trabajo con expertos penitenciarios.</t>
  </si>
  <si>
    <t>Instancia 1: Diálogos Participativos (julio 2018) Instancia 2: Mesa de trabajo con expertos penitenciarios (2do semestre 2019) Se realizó mesa de trabajo para la revisión del borrador de anteproyecto en la que participaron representantes de organismos de la sociedad civil, tales como la Asociación de Pensamiento Penal Chile (APP) y la Asociación de Abogadas Feministas (Abofem).</t>
  </si>
  <si>
    <t>Se ha concluido un borrador del anteproyecto de ley, por lo que ahora se requiere contar con los insumos necesarios para poder elaborar el informe financiero. Desde el poder judicial se han comprometido a la entrega de una serie de datos relacionados con tribunales a lo largo del país, sin embargo, ello no ha ocurrido a la fecha.</t>
  </si>
  <si>
    <t>Presentación del anteproyecto a las autoridades del Ministerio de Justicia y Derechos Humanos.</t>
  </si>
  <si>
    <t>Presentación del proyecto de ley a Segpres.</t>
  </si>
  <si>
    <t>Se realizó una mesa de trabajo para la revisión del borrador de anteproyecto en la que participaron representantes de la Defensoría Penal Pública, Gendarmería de Chile y diversas universidades.</t>
  </si>
  <si>
    <t>Voto de personas privadas de libertad</t>
  </si>
  <si>
    <t>Evaluar la situación de las personas privadas de libertad para ejercer su derecho a voto cuando no están condenados a pena aflictiva.</t>
  </si>
  <si>
    <t>En un principio, se derivó el estudio de la acción a la División Jurídico-Legislativa de la Segpres. Sin embargo, dada la naturaleza del estudio, y tras una modificación realizada a la acción antes de su ingreso a la Contraloría, la Segpres determinó que esta acción corresponde a la División de Estudios de dicho Ministerio, por lo que fue derivado a dicha división.</t>
  </si>
  <si>
    <t>Actualmente tiene el informe encargado. Para la elaboración del estudio, se solicitaron algunos insumos a la Subsecretaría de Derechos Humanos respecto a Información desagregada de aquellas personas que se encuentran privadas de libertad, pero que eventualmente podrían votar.
Se ha trabajado en base a otros documentos sobre la materia a nivel de evidencia comparada.
Finalmente, se tiene estudio titulado "Derecho a sufragio en personas privadas de libertad: evidencia comparada"</t>
  </si>
  <si>
    <t>1. Estudio de diagnóstico elaborado</t>
  </si>
  <si>
    <t>Se han sostenido reuniones con el Servicio Electoral (Servel) y con la Subsecretaría de Derechos Humanos, sobre la materia.
Además, se ha realizado una revision bibliografica y de evidencia comparada.
Se realiza estudio Derecho a sufragio en personas privadas de libertad: evidencia comparada.</t>
  </si>
  <si>
    <t>Este indicador debe ser revisado, pues la acción fue modificada antes de ingresar el Plan Nacional a la Contraloría, y hoy el estudio apunta a una evaluación, más que un diagnóstico.</t>
  </si>
  <si>
    <t>2. Diseño de mecanismo de votación</t>
  </si>
  <si>
    <t>Sin avances a la fecha</t>
  </si>
  <si>
    <t>Este indicador debe ser revisado, pues no se puede proponer un mecanismo de votación sin tener una evaluación previa.</t>
  </si>
  <si>
    <t>Debido a la complejidad e importancia del tema, se elabora el estudio diagnóstico "Derecho a sufragio en personas privadas de libertad: evidencia comparada" el cual, da cuenta de la situación penal y derecho a sufragio en Chile, proyectos de ley, situación judicial y evidencia comparada en la materia.</t>
  </si>
  <si>
    <t>Se considera robustecer la investigación, con otros reportes y contenido emanado por actores claves en esta materia.</t>
  </si>
  <si>
    <t>Se revisan documentos a nivel comparado y diversos estudios en la materia.
Se elabora estudio "Derecho a sufragio en personas privadas de libertad: evidencia comparada"</t>
  </si>
  <si>
    <t>Reuniones con Servel y Subsecretaría de DDHH.</t>
  </si>
  <si>
    <t>En el marco de una Mesa de Trabajo con el Servel sobre reformas políticas y electorales, uno de los temas concurridos fue precisamente la potencialidad y dificultad técnica de acceder al voto por parte de privados de libertad.</t>
  </si>
  <si>
    <t>Meta 2: Diseño e Implementación de una Política Pública Penitenciaria orientada a grupos que requieren especial atención</t>
  </si>
  <si>
    <t>Levantamiento de información sobre la situación actual de algunos grupos de población penitenciaria que requieren de especial atención</t>
  </si>
  <si>
    <t>Diagnóstico sobre la situación de Mujeres, diversidad sexual, personas extranjeras, personas adultas mayores, pertenecientes a pueblos indígenas, y personas con discapacidad, relevando dos o tres ámbitos por categorías, de acuerdo a las principales vulneraciones de sus derechos y a las recomendaciones de organismos de derechos humanos.</t>
  </si>
  <si>
    <t>Gendarmería de Chile; Comité Asesor Ministerial para la Reinserción Social</t>
  </si>
  <si>
    <t>Elaboración del informe final según los grupos considerados para el diagnóstico (personas trans y niños y niñas que se encuentran con sus madres en los establecimientos penitenciarios y de la mujer embarazada privada de libertad).</t>
  </si>
  <si>
    <t>1. Informe Final del Diagnóstico</t>
  </si>
  <si>
    <t>Indicador de resultado.</t>
  </si>
  <si>
    <t>Coordinación interinstitucional con Gendarmería.</t>
  </si>
  <si>
    <t>Redacción final Informe diagnóstico.</t>
  </si>
  <si>
    <t>Coordinación con gendarmería de Chile para el traspaso de información.</t>
  </si>
  <si>
    <t>Elaboración e implementación de una política pública que comprenda procedimientos y protocolos adecuados para atender las necesidades de grupos de población penitenciaria que requieren de especial atención</t>
  </si>
  <si>
    <t>1. A partir del diagnóstico anterior, construir los instrumentos de política pública relativos a la materia que garanticen el respeto de sus derechos humanos (protocolos, instrucciones y otras herramientas necesarias).
2. Ejecución de la política orientada a grupos que requieren especial atención y verificar su aplicación en el tiempo. Esta ejecución incluye el proceso de capacitación.</t>
  </si>
  <si>
    <t>Gendarmería de Chile; Subsecretaría de Derechos Humanos</t>
  </si>
  <si>
    <t>Supervisión y seguimiento de los acuerdos alcanzados en la "Mesa de trabajo interinstitucional para abordar la situación de los niños y niñas que conviven con sus madres en establecimientos penitenciarios y de las mujeres embarazadas privadas de libertad".</t>
  </si>
  <si>
    <t>Supervisión al cumplimiento de la Resolución Exta. N° 5716 del 20 de Noviembre de 2020, que instruye sobre el respeto y garantía de la identidad y expresión de género de las personas Trans privadas de libertad.</t>
  </si>
  <si>
    <t>1. Documento de Política e instrumentos de procedimientos y protocolos</t>
  </si>
  <si>
    <t>Gendarmería publicó dos protocolos para personas Trans y uno para embarazadas privadas de libertad.</t>
  </si>
  <si>
    <t>- Se han capacitado en 2021, en identidad de género y Protocolo trans, a un total de 670 funcionarios/as de Gendarmería.
- Se creó la pestaña LGBTI en el Módulo de Clasificación a fin de levantar información sobre identidad de género de las personas y así contar con el número de población trans privadas de libertad. A septiembre de 2021 se cuentan aprox. 98 personas que se auto declaran trans.</t>
  </si>
  <si>
    <t>Gendarmería estableció una mesa de trabajo permanente para la implementación de los protocolos de personas Trans, para el sistema abierto y el sistema cerrado,</t>
  </si>
  <si>
    <t>Gendarmería en colaboración con el Ministerio de la mujer y la equidad de género y el Ministerio de Justicia y DDHH acuerdan un protocolo para mujeres embarazadas privadas de libertad.</t>
  </si>
  <si>
    <t>Incorporar enfoque de derechos humanos en la producción de información estadística de Gendarmería de Chile</t>
  </si>
  <si>
    <t>Revisión de los instrumentos de registro interno de la Unidad de Estadística de Gendarmería de Chile a los fines de verificar si contemplan enfoque de derechos e implementar las mejoras que se requiera para asegurar el levantamiento periódico y fiable de información con enfoque de derechos humanos.</t>
  </si>
  <si>
    <t>1. Revisión de cumplimiento de estándares de derechos humanos de instrumentos de registro del Departamento de Estadísticas y Estudios Penitenciarios</t>
  </si>
  <si>
    <t>Cumplido.</t>
  </si>
  <si>
    <t>La Institución se reunió con la Subsecretaría de DDHH, quienes entregaron recomendaciones para realizar la revisión de registros del con Enfoque de DDHH. El Departamento de Estadísticas y el Depto de PPDDHH de Gendarmería revisaron todo ese material e identificaron una serie de temáticas en las que se realizará la primera revisión, la cual, de acuerdo a las priorización entregada por la Institución se abocará a la población del Sistema Cerrado.</t>
  </si>
  <si>
    <t>2. Propuesta de mejora de instrumentos de registro</t>
  </si>
  <si>
    <t>Los profesionales de los Departamentos y Unidades, relacionados con los registros identificados como necesarios para un primer levantamiento de estadísticas con enfoque de DDHH, participaron de capacitación en esta materia. Revisados los registros, existen asimetrías respecto de la información requerida. La propuesta de mejora es publicar los antecedentes a modo de boletín para concientizar respecto a la importancia de contar con estos antecedentes al interior de la Institución.</t>
  </si>
  <si>
    <t>3. % de implementación de mejoras de instrumentos de registro</t>
  </si>
  <si>
    <t>Las asimetrías en los registros requeridos: 
En algunos casos existen antecedentes sistematizados, y en cambio en otras temáticas definidas, no existen registros respecto al material.</t>
  </si>
  <si>
    <t>Subsecretaría de DDHH</t>
  </si>
  <si>
    <t>Fortalecer la coordinación interna para la aplicación de procedimientos técnicos y de seguridad</t>
  </si>
  <si>
    <t>Constituir una Mesa Técnica para desarrollar y mantener una coordinación permanente con la Subdirección Operativa, Subdirección Técnica y Directores Regionales, para el análisis de instructivos de procedimientos, orientaciones técnicas y procedimientos de seguridad, para el tratamiento de las personas que integran el grupo de diversidad sexual.</t>
  </si>
  <si>
    <t>Las comisiones definidas para la implementación del protocolo están trabajando en los ajustes necesarios a los procesos penitenciarios e implementando de acuerdo a los recursos disponible.</t>
  </si>
  <si>
    <t>1. Constitución de Mesa Técnica.</t>
  </si>
  <si>
    <t>Mesa constituida el 15 de julio de 2019</t>
  </si>
  <si>
    <t>La Mesa técnica se conformó por representantes de distintos departamentos y unidades de las tres Subdirecciones de la institución (Técnica, Operativa y de Administración y Finanzas)</t>
  </si>
  <si>
    <t>2. Protocolo de tratamiento y atención a la diversidad sexual, elaborado.</t>
  </si>
  <si>
    <t>Protocolo sancionado a través de la Res. Ex. N°5716 del 20 de noviembre del 2020.</t>
  </si>
  <si>
    <t>Se incluye Protocolo en sección de Archivos Adjuntos</t>
  </si>
  <si>
    <t>3. Propuesta de mejora de tratamiento y atención a la diversidad sexual.</t>
  </si>
  <si>
    <t>Se definieron distintas comisiones, las cuales están trabajando en las mejoras. Las principales mejoras dicen relación con crear una Resolución para las poblaciones del Sistema Abierto, Postpenitenciario y Telemático y en la bajada para la efectiva implementación de dicha noirmativa.</t>
  </si>
  <si>
    <t>4. % de implementación de propuestas de mejora de tratamiento y atención a la diversidad sexual.</t>
  </si>
  <si>
    <t>Se dicta la Resolución.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
Respecto a la implementación de la normativa, se contempla realizar un levantamiento el año 2022.</t>
  </si>
  <si>
    <t>Los principales hitos de la Acción corresponden a la dictación de las Resoluciones 5716 del 20.11.2020 que aprueba Disposiciones que Instruyen sobre el respeto y garantía de la Identidad de Género de las personas Trans privadas de Libertad en los establecimientos penitenciarios de los subsistemas cerrado y semiabierto y de aquellas que visitan estos establecimientos. Y la *Res.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t>
  </si>
  <si>
    <t>Actualización de procedimientos penitenciarios</t>
  </si>
  <si>
    <t>Modificación de procedimientos de seguridad y de reinserción social para incorporar en ellos enfoque de derechos.</t>
  </si>
  <si>
    <t>1. Plan de mejoras de procedimientos de seguridad y orientaciones técnicas elaborado</t>
  </si>
  <si>
    <t>Se realiza propuesta a través del Of. Ord. N°163 del 04 de junio del 2021</t>
  </si>
  <si>
    <t>2. % de implementación de plan de mejoras de procedimientos de seguridad y orientaciones técnicas</t>
  </si>
  <si>
    <t>3. Plan de mejoras de procedimientos de reinserción social y orientaciones técnicas elaborado</t>
  </si>
  <si>
    <t>4. % de implementación de plan de mejoras de procedimientos de reinserción social y orientaciones técnicas</t>
  </si>
  <si>
    <t>Programa de Difusión del Protocolo de Buen Trato Penitenciario</t>
  </si>
  <si>
    <t>Articular a nivel nacional un programa de difusión que promueva el Protocolo de Buen Trato Penitenciario del grupo Lesbianas, Gays, Bisexuales, Trans, Intersex, en total respeto de los derechos humanos de la población privada de libertad.</t>
  </si>
  <si>
    <t>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la resolución EX. N° 5716 que aprueba disposiciones que instruyen sobre el respeto y garantía de a identidad y expresión de género de las personas trans privadas de libertad.</t>
  </si>
  <si>
    <t>Meta 3: Política intersectorial para el fortalecimiento de la oferta en Reinserción Social</t>
  </si>
  <si>
    <t>Comité Asesor Ministerial para la Reinserción Social</t>
  </si>
  <si>
    <t>Asesorar al Ministerio de Justicia y Derechos Humanos en la formulación de su política de reinserción social, manteniendo su composición intersectorial y multidisciplinaria.</t>
  </si>
  <si>
    <t>Reunión del Comité Asesor Ministerial para la Reinserción en 2021, con el objeto de continuar trabajando en las acciones destinadas a la ejecución del Programa +R.</t>
  </si>
  <si>
    <t>Reuniones a nivel regional, lo que ha permitido efectuar un trabajo en reinserción social coordinado y con pertinencia local.</t>
  </si>
  <si>
    <t>1. Sesiones anuales del Comité Asesor Ministerial para la reinserción Social</t>
  </si>
  <si>
    <t>1 sesión del Comité Asesor Ministerial para la Reinserción Social</t>
  </si>
  <si>
    <t>Se mantiene el trabajo desarrollado por el Comité Asesor tanto a nivel nacional como a nivel regional a través de video reuniones.</t>
  </si>
  <si>
    <t>2. Cuenta Pública Anual del Comité Asesor Ministerial para la Reinserción Social de cada año</t>
  </si>
  <si>
    <t>1 Cuenta Pública ministerial</t>
  </si>
  <si>
    <t>La cuenta pública se lleva a cabo en el mes de marzo de 2022.</t>
  </si>
  <si>
    <t>Las reuniones tanto a nivel regional como nacional se han reanudado, generando las acciones que han facilitado el proceso de reinserción social por medio de capacitaciones y colocación laboral de las personas privadas de libertad.</t>
  </si>
  <si>
    <t>Reuniones del Comité Asesor Ministerial para la Reinserción en 2021. Reactivar y mantener el trabajo desarrollado a nivel nacional y regional, se efectúan constantemente revisión del protocolo sanitario, con el objeto de reanudar las actividades de capacitación, se ha fomentado la instancia para generar sensibilización de la empresa privada como estrategia para lograr un proceso de reinserción de las/os infractores de ley.</t>
  </si>
  <si>
    <t>Se ha fortalecido el trabajo interinstitucional para permitir el acceso a instituciones de educación, capacitación y micro emprendimientos. Para ello se han realizado jornadas de sensibilización con los profesionales, quienes serán los encargados de efectuar el levantamiento de las necesidades de las personas privadas de libertad y la respectiva derivación.</t>
  </si>
  <si>
    <t>Se han efectuado mesas de trabajo para la formulación de un Manual de apoyo para los organismos encargados de la ejecución de la oferta, con el objeto de unificar las acciones que favorezcan el proceso de reinserción. 
Por otra parte, se está trabajando en la especialización de los facilitadores de los cursos, con el propósito de fortalecer la entrega de conocimiento de acuerdo a las condiciones de los usuarios o usuarias.</t>
  </si>
  <si>
    <t>Desarrollo de una Política Pública coordinada en materia de educación de las personas privadas de libertad</t>
  </si>
  <si>
    <t>Desarrollar una Política Pública de Educación con enfoque de género para personas privadas de libertad, que dote al Estado de un mejor sistema de financiamiento, institucionalidad, curriculum, perfeccionamiento docente e infraestructura, asegurando con ello el derecho al acceso, la calidad y la continuidad educativa.</t>
  </si>
  <si>
    <t>Gendarmería de Chile; Ministerio de Educación; Ministerio de la Mujer y la Equidad de Género; Comité Asesor Ministerial para la Reinserción Social</t>
  </si>
  <si>
    <t>Reuniones mensuales de la Comisión Mixta de Educación. Las reuniones de la Comisión Mixta de Educación han buscado ir monitoreando mes a mes lo que va aconteciendo en las unidades penales en relación a los procesos educativos. Se ha trabajado en los siguientes temas: 
• ACTIVIDADES EDUCATIVAS DE LOS COLEGIOS SEPTIEMBRE 2021. Monitoreo de las actividades educativas desarrolladas en los colegios que están al interior de las unidades penales (SE ADJUNTA informe de septiembre 2021, en relación a las actividades educativas que se están realizando en cada uno de los establecimientos educacionales)
• ELABORACIÓN CONVENIO COMISIÓN MIXTA. Revisión de una nueva propuesta de Convenio de la Comisión Mixta. Que actualiza el firmado el 2013. El convenio ha sido revisado en diversas reuniones con el resto de los participantes, restando el visto bueno de algunos de ellos para poder continuar su tramitación.
• ORIENTACIONES EDUCATIVAS PARA LOS ESTABLECIMIENTOS EDUCACIONALES 2021. Envío del segundo instructivo 2021 de orientaciones para el desarrollo de procesos educativos durante la pandemia. Se enviaron orientaciones a los equipos directivos.
• PROYECTO EDUCATIVO INTERCULTURALES. El Ministerio de Educación, a través de la Coordinación Nacional de Educación de Personas Jóvenes y Adultas, convocó a una jornada para reflexión y ver la posibilidad de implementar Proyectos Educativos con pertinencia cultural y religiosa. La jornada se realizó con los coordinadores regionales y supervisores, directivos de los establecimientos educacionales en contextos de encierro, profesionales civiles y uniformados de Gendarmería responsables de los procesos educativos en las unidades penales del país. La jornada se realizó el 30.11.2021</t>
  </si>
  <si>
    <t>Elaboración del Plan de Trabajo de la Comisión Mixta de Educación.</t>
  </si>
  <si>
    <t>1. Documento de Política Pública elaborado</t>
  </si>
  <si>
    <t>Sin documento de Política Pública de Educación</t>
  </si>
  <si>
    <t>Se comenzó a trabajar el documento de Plan de Trabajo 2020-2022 el 13 de marzo de 2020. Producto de la contingencia, de la necesidad de ir evaluando la posibilidad del retorno presencial a clases y el permanente seguimiento de los procesos educativos a distancia, es que la elaboración de este plan no se retomó. Para este año 2021 se ha tenido como base el lineamiento de trabajo elaborado por el Ministerio de Educación para los años 2019-2022 y las Orientaciones entregadas por el MINEDUC para el año 2021.</t>
  </si>
  <si>
    <t>Hasta el 13 de marzo de 2020 se estaba en proceso la planificación de las actividades de la Comisión Mixta para el periodo 2020-2022. Producto de la emergencia sanitaria fueron suspendidas todas las actividades educativas presenciales al interior de las unidades penales. Lo anterior ha significado la suspensión no solo de las clases presenciales, sino también el flujo de acciones planificadas para la evaluación docente durante el año 2020, las visitas de la superintendencia de educación, y la posibilidad de planificar una política pública a largo plazo.
Sin embargo, por parte de la Comisión Mixta, ha habido un seguimiento permanente a las actividades pedagógicas que se desarrollan al interior de las unidades penales, así como el ir evaluando de manera permanente retomar las clases presenciales e ir haciendo un seguimiento a los procesos educativos para este año 2021.</t>
  </si>
  <si>
    <t>Reuniones mensuales de la Comisión Mixta de Educación. La Comisión Mixta de Educación está constituida por el Ministerio de Educación y el Ministerio de Justicia y Derechos Humanos, y asiste, en calidad de invitado, Gendarmería de Chile. Durante este año, la Comisión se ha reunido con el objeto de analizar los aspectos de gestión de la oferta educativa que se da al interior de las unidades penales.</t>
  </si>
  <si>
    <t>Seguimiento de los procesos educativos que se desarrollan al interior de las unidades penales.</t>
  </si>
  <si>
    <t>Reuniones remotas interinstitucionales entre MINEDUC-Gendarmería de Chile-SENAME y el Ministerio de Justicia y Derechos Humanos, quienes conforman la Comisión Mixta.</t>
  </si>
  <si>
    <t>Mejorar el acceso de las personas que se encuentran en sistema penitenciario a capacitación, trabajo y emprendimiento</t>
  </si>
  <si>
    <t>Elaborar un programa para fortalecer la calidad, pertinencia y cobertura de la capacitación laboral, del emprendimiento y del empleo dependiente de personas que se encuentran bajo la custodia de Gendarmería.</t>
  </si>
  <si>
    <t>Gendarmería de Chile; Ministerio del Trabajo y Previsión Social; Ministerio de Economía, Fomento y Turismo</t>
  </si>
  <si>
    <t>Protocolo de reactivación de las actividades de capacitación.</t>
  </si>
  <si>
    <t>Evaluación del proceso de capacitación e intermediación laboral.</t>
  </si>
  <si>
    <t>1. Programa de fortalecimiento elaborado</t>
  </si>
  <si>
    <t>Programa de fortalecimiento elaborado (Programa +R)</t>
  </si>
  <si>
    <t>El Programa se encuentra contenido en las Bases Técnicas del Programa +R, desarrolladas por el equipo técnico de la División de Reinserción del Ministerio de Justicia y DDHH. El Programa mantiene su financiamiento a través del programa de Capacitación en Oficio de SENCE.</t>
  </si>
  <si>
    <t>2. N° total de personas capacitadas/ N° total de personas ingresadas al programa de fortalecimiento</t>
  </si>
  <si>
    <t>1.140 personas finalizan proceso de capacitación/1.455 personas ingresadas al Programa de fortalecimiento</t>
  </si>
  <si>
    <t>El proceso de capacitación presencial se reanudó a partir del mes de agosto, debido al avance del plan paso a paso en las comunas del país, iniciando con ello las gestiones de coordinación entre las Seremías de Justicia y Derechos Humanos, Sence y Gendarmería de Chile a nivel regional, efectuando un levantamiento de la disponibilidad de espacio y situación de contagio en la unidad penal, permitiendo la ejecución de la oferta suspendida.</t>
  </si>
  <si>
    <t>3. N° total de personas colocadas laboralmente/ N° total de personas ingresadas al Programa de fortalecimiento</t>
  </si>
  <si>
    <t>381 personas intermediadas laboralmente/1.455 personas ingresadas al Programa de fortalecimiento</t>
  </si>
  <si>
    <t>La reanudación de las actividades de capacitación en el mes de agosto, ello permitió la intermediación laboral de los usuarios que tenían pendiente la finalización de su proceso, logrando a la fecha la intermediación de 357 personas en trabajos dependientes, los 24 restantes ingresaron a trabajar en modalidad dependiente en empresas instaladas al interior de los establecimientos penitenciarios o en los CET de Gendarmería.</t>
  </si>
  <si>
    <t>Posterior a la aprobación del Protocolo de Reanudación de Capacitaciones y el avance significativo de las comunas a fase 3 y 4, se reanudaron las actividades de capacitación y posteriormente la intermediación laboral de los usuarios que aprobaron su proceso exitosamente.</t>
  </si>
  <si>
    <t>Implementación del Protocolo de Reanudación de Capacitaciones.</t>
  </si>
  <si>
    <t>Redacción informe final Piloto +R</t>
  </si>
  <si>
    <t>Ministerio del Trabajo y Previsión Social; Ministerio de Desarrollo Social y Familia; SENDA; SENCE;
Gendarmería de Chile; FOSIS y SENAME.</t>
  </si>
  <si>
    <t>SENCE, Gendarmería, FOSIS y SENAME.</t>
  </si>
  <si>
    <t>Prevención de la Tortura</t>
  </si>
  <si>
    <t>Meta 1: Realizar las reformas institucionales y normativas necesarias para cumplir los estándares internacionales de derechos humanos en materia de prevención de la tortura</t>
  </si>
  <si>
    <t>Promover la prevención de la tortura en el sector de salud: Creación de comisión de trabajo</t>
  </si>
  <si>
    <t>Constituir una Comisión de Trabajo con el Departamento de Derechos Humanos del Colegio Médico, Instituto Nacional de Derechos Humanos y organizaciones de derechos humanos para la prevención de la tortura en el sector salud.</t>
  </si>
  <si>
    <t>Capacitación durante el mes de enero 2020 de 3 funcionarias en curso de "Formación de formadores en Prevención, investigación y sanción de la tortura", impartido por la Universidad de Chile, coordinado por el INDH. En 2021 se capacitan 5 funcionarias y 1 funcionario en curso que comenzo en octubre 2021 y termina en enero 2022.</t>
  </si>
  <si>
    <t>1. Comisión Constituida</t>
  </si>
  <si>
    <t>Comisión y mesa interinstitucional liderada por el INDH.</t>
  </si>
  <si>
    <t>2. Plan de trabajo de la comisión elaborado</t>
  </si>
  <si>
    <t>La mesa liderada por el INDH en mayo 2019 y con actual funcionamiento, ha definido el trabajo en tres áreas las que sesionarán de manera independiente y ante las cuales enviaremos representantes, a saber,
comisión registros estadísticos,
comisión de protección y comisión educación.</t>
  </si>
  <si>
    <t>Se ha gestionado un nuevo curso de Prevenciòn de la Tortura, el cual comienza en octubre 2021 y termina en enero 2022</t>
  </si>
  <si>
    <t>Continuar trabajo con mesa intersectorial a cargo del INDH.</t>
  </si>
  <si>
    <t>Replicar en 2022 este curso a funcionarios y funcionarias del sector salud como una acciòn permanente.</t>
  </si>
  <si>
    <t>Ministerio de Justicia</t>
  </si>
  <si>
    <t>INDH</t>
  </si>
  <si>
    <t>Unidad de Transparencia</t>
  </si>
  <si>
    <t>Promover la prevención de la tortura en el sector de salud: Elaboración de Plan cuatrianual</t>
  </si>
  <si>
    <t>Elaborar plan cuatrianual de prevención de la tortura para el sector salud que incluye mecanismos de monitoreo.</t>
  </si>
  <si>
    <t>Durante el año 2021 bajo Estado de Catástrofe Sanitaria, no se han planificado actividades de capacitación por los Servicios de Salud en la temática de prevención de la tortura en los Planes Anuales de Capacitación, con fecha de corte al 30 de abril.</t>
  </si>
  <si>
    <t>1. Plan elaborado</t>
  </si>
  <si>
    <t>0 (capacitaciones)</t>
  </si>
  <si>
    <t>2. Mecanismo de monitoreo diseñado y en implementación</t>
  </si>
  <si>
    <t>0 (funcionarios/as capacitado/as)</t>
  </si>
  <si>
    <t>Incorporar el Protocolo de Estambul en los procedimientos de constatación de lesiones en el sector salud</t>
  </si>
  <si>
    <t>Incorporar el Protocolo de Estambul en el procedimiento de constatación de lesiones de los establecimientos de salud, y registrar y monitorear su aplicación.</t>
  </si>
  <si>
    <t>La necesidad de dar la instrucción de implementar la confección de Informe Médico de Lesiones (IML) en las urgencias de las redes asistenciales, debe ir acompañado de la instrucción sobre la emisión y la identificación de a quien entregar este documento en el contexto de una constatación de lesiones, especialmente en usuarios privados de libertad. Para esto de canalizó, mediante Memorándum N°40 desde el jefe de División a Departamento de Jurídica, la solicitud de pronunciamiento respecto a la información factible de ser entregada a carabineros y policía de investigaciones sin mediar orden de un juez.</t>
  </si>
  <si>
    <t>- Se insiste con DIGEDEP, sobre ejecución de Cápsula Educativa. “Actualización en el ejercicio asistencial de la constatación de lesiones en los dispositivos de la red de urgencia- consideraciones protocolo de Estambul”, realizada y enviado el último trimestre de año 2020.</t>
  </si>
  <si>
    <t>1. Orientación para la incorporación del Protocolo de Estambul elaborada y enviada a los Servicios de Salud y Directores de hospitales</t>
  </si>
  <si>
    <t>-- Exento N°64 3 noviembre 2020. Aprueba convenio de cooperación entre el Ministerio de Salud y Carabineros de Chile
- Ordinario C21 N° 3834. 3 de noviembre 2020, desde la Subsecretaria de Redes Asistenciales a Directores de Servicios de Salud</t>
  </si>
  <si>
    <t>- Se logró que ambas autoridades de carabineros y subsecretaria de redes firmaran convenio, previamente revisado y con observaciones por jurídica MINSAL - Se difunde convenio de cooperación a los directores de servicios de salud (ordinario) y a través de correo a los encargados de la red de urgencia de cada 
Cumplido en corte anterior</t>
  </si>
  <si>
    <t>2. Informe de monitoreo de la aplicación del Protocolo en casos de tortura</t>
  </si>
  <si>
    <t>- Se Elaboró contenido de capsula educativa, afiches y todo lo requerido, para el diseño respectivo
- En espera de la ejecución de la cápsula año 2021, gestión a cargo de Dpto. de Capacitación, formación y Ed. Continua de DIGEDEP</t>
  </si>
  <si>
    <t>Contenido de capsula enviada, Diseñada por IPLACEX 2020. 
Actualmente en la gestión administrativa de parte del Dpto. de Capacitación MINSAL, para las bases de licitación de la mantención y ejecución de cursos online año 2021</t>
  </si>
  <si>
    <t>No ha sido posible ejecutar documento de lesiones a la espera de respuesta de jurídica sobre pronunciamiento de información que pueda ser entregada a carabineros</t>
  </si>
  <si>
    <t>- Capacitación a profesionales de las Unidades de emergencia Hospitalarias. Ejecución cápsula educativa 2021, “Actualización en el ejercicio asistencial de la constatación de lesiones en los dispositivos de la red de urgencia- consideración en protocolo de Estambul” ya elaborada y diseñada 2020.</t>
  </si>
  <si>
    <t>Actualización final de Informe Médico de Lesiones, con consideraciones en Protocolo de Estambul, consensuado con Ministerio Público.
Envio a TICs MINSAL para que entregue instrucción de integración al DAU (dato de atención de urgencia) como anexo a los Servicios de Salud.
- Documento IML elaborado con consideraciones en protocolo de Estambul, ha sido revisado y adecuado por representantes de encargados de red de urgencia y ministerio Publico
- Reuniones con representantes del Ministerio Público nombrados por fiscal Nacional
- Reuniones con TICs MINSAL, para incorporación de documento final al Dato de atención de urgencia como anexo
- Se envió memorándum N° 40 de DIGERA a División Jurídica (Se adjunta) para la revisión de propuesta de documento actualizado de IML (informe médico de lesiones)</t>
  </si>
  <si>
    <t>Carabineros de Chile y Ministerio del Interior.</t>
  </si>
  <si>
    <t>Ministerio Público.</t>
  </si>
  <si>
    <t>Carabineros de Chile.</t>
  </si>
  <si>
    <t>Verificar y perfeccionar las condiciones de la privación de libertad en instalaciones y vehículos</t>
  </si>
  <si>
    <t>Se diseñará e implementará un proyecto para que un estamento especializado verifique y perfeccione las condiciones de la privación de libertad en instalaciones y vehículos de Carabineros.</t>
  </si>
  <si>
    <t>En lo que respecta a la verificación de condiciones de seguridad en vehículos destinados al traslado de personas privadas de libertad es posible informar que en la actualidad se encuentran en etapa de diseño para la adecuación de dos vehículos livianos destinados al traslado transitorio desde los diferentes procedimientos policiales hasta las unidades policiales territoriales, los cuales consideran la integración de un habitáculo destinado al traslado de detenidos de equivalentes características a los vehículos diseñados para el uso policial de fábrica (dos efectivos policiales en plazas delanteras y dos detenidos en el habitáculo posterior) vehículos que se encuentran disponibles en el convenio marco, bajo los siguientes ID: 
1648716, VEHÍCULOS POLICIALES - RADIOPATRULLA AT CALABOZO
1560956, VEHÍCULOS POLICIALES - SUV 4X4 AT Z
Así mismo es posible informar que se encuentra en etapa de diseño para la adecuación de un vehículo de mayor capacidad (4 efectivos policiales y 4 detenidos en un habitáculo) con las condiciones que permitan un traslado óptimo en términos de seguridad, confort y resguardo por parte de efectivos policiales encargados de su custodia, considerando a su vez la integración de sistemas de captura audiovisual. 
En lo que respecta al traslado de personas privadas de libertad de manera transitoria, desde los cuarteles policiales hasta los centros de justica u/o en manifestaciones, instancia en las cuales se requieren vehículos de mayor volúmen, se encuentran en etapa de diseño dos vehículos pesados cuyo detalle se indica a continuación: 
- Camión diferenciado para el traslado de 10 personas de sexo masculino (celda 1), 10 personas sexo femenino (celda 2), 05 NNA celda 3) y custodios. Haciendo presente que el habitáculo cuenta con sistema de aire acondicionado, ventilación, vías de escape, sistemas de captura audiovisual y transmisión de imágenes en tiempo real a la central de comunicaciones. 
Camión diferenciado para el traslado de 6 personas de sexo masculino (celda 1), 4 personas sexo femenino (celda 2) y custodios. Haciendo presente que el habitáculo cuenta con sistema de aire acondicionado, ventilación, vías de escape ante emergencias, sistemas de captura audiovisual y transmisión de imágenes en tiempo real a la central de comunicaciones.</t>
  </si>
  <si>
    <t>Respecto de esta acción estratégica se pueden señalar los siguientes eventos realizados: el Depto. Cuarteles L.1 se encuentra trabajando en conjunto con la ex DIPROFAM y otros estamentos institucionales en una estandarización de los calabozos a nivel nacional, según normas nacionales e internacionales que cumplan con los requisitos determinados para dar cumplimiento a lo normado por organismos de derechos humanos y en el mismo sentido para que se puedan unificar criterios en la aplicación de dicha estandarización en las salas de detención, a construir en futuros cuarteles policiales. En la actualidad se mantiene en etapa de evaluación por parte del Congreso Nacional de Chile, el Proyecto de Ley del presupuesto del sector público para el año 2022, el cual considera entre sus iniciativas de inversión la reposición bajo modalidad de adquisición en dos etapas, 1.538 vehículos que se encuentran enajenados del patrimonio institucional desde el año 2018 a 2020, el cual se encuentra segregado en dos etapas, correspondiente a 769 unidades cada etapa, iniciativa formulada en base a la reposición de furgones policiales patrulla compuesta, los cuales se basan en un vehículo SUV adaptados para el uso policial, el cual permite el traslado de mayor número de efectivos para la atención de procedimientos policiales, volumen que en la eventualidad de ser financiados, estos serán distribuidos en función de la planificación, con objeto de disponibilizar aquellas unidades provistas con habitáculos para el transporte transitorio de detenidos a esta función particular.</t>
  </si>
  <si>
    <t>1. Proyecto diseñado e implementado</t>
  </si>
  <si>
    <t>En proceso de diseño conforme a lo señalado en la acción estratégica 1.</t>
  </si>
  <si>
    <t>En la actualidad, los vehículos que se comenzarán a adquirir y cuando la disponibilidad presupuestaria lo permita, o bien, a través de fondos de desarrollo regional, son vehículos policiales adaptados a la función policial y que se encuentran en el portal mercado público, donde el vehículo SUV mantiene las condiciones equivalentes a los vehículos diseño policial de fábrica, en lo que se refiere al traslado de detenidos ya que los radio patrullas y camionetas, no cuentan con habitáculo preparado para el traslado de detenidos.</t>
  </si>
  <si>
    <t>2. N° de vehiculos donde se implementan mejoras / Total de vehiculos en servicio</t>
  </si>
  <si>
    <t>Se privilegió el proyecto de adquisición de los vehículos policiales con diseño policial de fábrica, como por ejemplo, los vehículos Dodge; sin embargo se llegó al término del proyecto y ya se encuentran totalmente finiquitadas las compras, (2015 - 2018), lo que se resume en la adquisición de lo siguiente: 935 Vehículos con calabozos (Furgones Z); 03 camionetas (AP); 730 Radio Patrullas (RP) lo que hace un total de 1.701 vehículos con Diseño Policial de Fabrica.</t>
  </si>
  <si>
    <t>Hasta el término del proyecto de adquisición de vehículos con diseño policial de fábrica, No se han detectado inconvenientes en los procesos de estudio para mejoras de los vehículos policiales que realizan traslado de detenidos.
Además, en la nueva modalidad de construcción de cuarteles policiales, se ha tenido en cuenta la construcción de salas de detención (calabozo) como un elemento de suma importancia, considerando en ellos las medidas de seguridad necesarias tanto para las personas privadas de libertad como del mismo personal policial. Para ello, se van implementando estructuras que permiten evitar fugas y lesiones, considerando la iluminación adecuada y el monitorio constante a través de cámaras de tele vigilancia, de igual forma, se ha considerado las medidas higiénicas adecuadas con la instalación de baños con mayor seguridad, con materiales metálicos y adosados a las paredes.
Los antecedentes indicados, se incluyen en la nueva forma de construir cuarteles, estandarizándose que cada sala de detención tenga una superficie de 8 mts. 2.
En los cuarteles que tienen cierta data, en la sala de detención se ha procurado efectuar la reparación y cambios conducentes a mejorar el estándar y cumplir con los requerimientos mínimos, tanto en seguridad e higiene como en la exigencia que procuren la dignidad de las personas, asimismo, que se desarrollan en la medida que esta repartición pueda contar con los recursos para materializarlo.</t>
  </si>
  <si>
    <t>Los vehículos policiales de éstas características (adaptados para la función policial y/o diseño policial de fábrica), tienen como misión en cuanto a los detenidos, efectuar el traslado de éstos de manera transitoria y segura. 
Conforme a lo anteriormente expuesto, se hace necesario precisar que los vehículos de traslado de detenidos, mantiene una serie de características constructivas que se encuentran acorde a las tecnologías actuales, pudiendo realizar incluso traslados de distancias o tiempos mayores. 
Lo anterior, debido a que éstos cuentan con sistemas de ventilación y extracción de aire, sistema de aire acondicionado para detenidos y custodios, sistema de cámaras en cada una de las celdas complementados con equipos de grabación DVR y comunicación 3G de supervisión continua (imagen en vivo), además de mantener divisiones interiores que permiten separar mujeres, hombres y menores de edad durante su traslado, entre otras características.</t>
  </si>
  <si>
    <t>Respecto de esta acción estratégica se pueden señalar los siguientes eventos realizados: el Depto. Cuarteles L.1 se encuentra trabajando en conjunto con la ex DIPROFAM y otros estamentos institucionales en una estandarización de los calabozos a nivel nacional, según normas nacionales e internacionales que cumplan con los requisitos determinados para dar cumplimiento a lo normado por organismos de derechos humanos y en el mismo sentido para que se puedan unificar criterios en la aplicación de dicha estandarización en las salas de detención, a construir en futuros cuarteles policiales. Respecto de las cámaras de seguridad el Depto. L.7 TIC. será incorporado en el equipo de trabajo para el Plan Nacional de Derechos Humanos para el próximo ciclo de reporte</t>
  </si>
  <si>
    <t>Implementación de equipos investigativos multidisciplinarios para investigación de la tortura y otros tratos crueles, inhumanos y degradantes</t>
  </si>
  <si>
    <t>Se diseñará e implementará equipos investigativos multidisciplinarios bajo los parámetros del “Protocolo de Estaumbul” o “Manual para la investigación y documentación eficaces de la tortura y otros tratos o penas crueles, inhumanos o degradantes de Naciones Unidas” de 2000.</t>
  </si>
  <si>
    <t>Mediante Orden N° 4, de fecha 07.05.2018, de la Subdirección General de Carabineros, se conformó un equipo de trabajo cuya misión es diseñar e implementar todos las acciones que permitan dar cumplimiento a las tareas específicas que establece el Plan Nacional de Derechos Humanos para Carabineros de Chile, determinándose las acciones, objetivos y tareas específicas. 
Mediante la resolución exenta nro. 44, de fecha 24.04.2020, de la Dirección Control Drogas e Investigación Criminal, se estableció la conformación de equipo de trabajo para la acción id 561, quedando compuesto por la Capitán María Aravena Núñez (SEBV), Capitán Hernán Núñez Uribe (LABOCAR) y Tte. Cassandra Avilez Hernández (O.S.9). Asimismo se encuentra conformado el equipo investigativo multidisciplinario, el cual está en proceso de implementación, con la finalidad de cumplir con los estándares internacionales sobre la materia (protocolo de Estambul, manual para la investigación y documentos eficaces de la tortura y otros tratos o penas crueles, inhumanos o degradantes).
Durante el año 2021, mediante las Órdenes Generales N°s 2857 y 2868, se crea la Sección de Derechos Humanos dependiente del O.S.9, en actual funcionamiento, la que asume como función la investigación de las denuncias relacionadas con violaciones de DD.HH., tortura y otros tratos crueles, inhumanos o degradantes.</t>
  </si>
  <si>
    <t>Equipo Pericial conformado por los siguientes profesionales:
1. Perito Criminalistico.
2. Fotografo Forense.
3. Planimetrista Forense
4. Medico Forense.
5. Antropólogo Forense
6. Otros Profesionales especíificos del área Forense que sean necesarios para la investigación de escenas del crimen o lesionología en caso de torturas y violaciones de Derechos Humanos. Conformación Equipo Investigativo - Pericial., integrado por profesionales y personal Investigador Criminal, de dotación de los Departamentos Labocar y O.S.9, a saber:
1. Perito Criminalístico.
2. Fotógrafo Forense.
3. Planimetrista Forense.
4. Medico Forense.
5. Antropólogo Forense.
6. Investigador Criminal.
7. Otros Profesionales específicos del área Forense que sean necesarios para la investigación de escenas del crimen o lesionología en caso de torturas y violaciones de Derechos Humanos.</t>
  </si>
  <si>
    <t>1. N° de equipos investigativos instalados</t>
  </si>
  <si>
    <t>Un equipo investigativo (pericial) compuesto por diferentes especialistas, conforme al detalle especificado en observaciones metodológicas</t>
  </si>
  <si>
    <t>"Equipo Pericial conformado por los siguientes profesionales:
1. Perito Criminalístico.
2. Fotógrafo Forense.
3. Planimetrista Forense
4. Medico Forense.
5. Antropólogo Forense
6. Otros Profesionales específicos del área Forense que sean necesarios para la investigación de escenas del crimen o lesionología en caso de torturas y violaciones de Derechos Humanos."</t>
  </si>
  <si>
    <t>no se han detectado observaciones</t>
  </si>
  <si>
    <t>Se designó a un Oficial Jefe y suplente respectivamente, como coordinador en caso de ser requeridos ante caso de torturas o violación de derechos humanos.</t>
  </si>
  <si>
    <t>Mejorar procedimientos penitenciarios sobre regulación y uso de celdas solitarias en las Unidades Penales y Prevención de la Tortura</t>
  </si>
  <si>
    <t>Generar instancia de coordinación y colaboración con distintas áreas de Gendarmería (Subdirección Técnica, Subdirección Operativa, Subdirección Administración y finanzas y Departamentos pertinentes) para recoger e implementar recomendaciones entregadas por la Subsecretaría de Derechos Humanos y el Instituto Nacional de Derechos Humanos, sobre regulación y uso de celdas solitarias en las Unidades Penales y Procedimientos Penitenciarios para la Prevención de la Tortura.</t>
  </si>
  <si>
    <t>1. Constitución Mesa Técnica de trabajo</t>
  </si>
  <si>
    <t>2. Propuestas de mejora a regulación y uso de celdas solitarias</t>
  </si>
  <si>
    <t>3. % implementación propuestas de mejora</t>
  </si>
  <si>
    <t>Es importante destacar, que el Departamento de Promoción y Protección de los DDHH monitorea trimestralmente la aplicación de la sanción "Internación en celda solitaria", pudiendo constatar la baja sostenida en su aplicación a nivel nacional durante los últimos años.</t>
  </si>
  <si>
    <t>Promover factores protectores y evitar conductas de riesgo en las y los funcionarios de Gendarmería</t>
  </si>
  <si>
    <t>Promoción de estilos de vida saludable, prevención de conductas de riesgo e intervención especializada para funcionarios/as con el fin de promover factores protectores, evitar el consumo de drogas y alcohol, y el suicidio de funcionarios, junto a otras conductas de riesgo.</t>
  </si>
  <si>
    <t>Servicio Nacional para la Prevención y Rehabilitación del Consumo de Drogas y Alcohol (SENDA)</t>
  </si>
  <si>
    <t>El Subdepartamento de Salud de los Funcionarios desarrolló un programa de salud para los funcionarios, el cual cuenta con diversas acciones que promueven factores protectores de conductas de riesgo.</t>
  </si>
  <si>
    <t>1. Programa de promoción de estilos de vida saludable elaborado</t>
  </si>
  <si>
    <t>Programa elaborado.</t>
  </si>
  <si>
    <t>Se adjunta plan de Acción de Salud Mental 2021 así como la Resolución que aprueba modelo de Salud Mental para la Institución.</t>
  </si>
  <si>
    <t>2. % cumplimiento acciones del Programa de promoción estilos de vida saludable</t>
  </si>
  <si>
    <t>El Plan 2021 contempla 4 ejes:
EJE I. Promoción de la Salud
EJE II: Prevención en Salud Mental
EJE III: Atención y Tratamiento
Otras Actividades no contempladas en el Modelo.</t>
  </si>
  <si>
    <t>3. N° de funcionarios/as participantes de actividades de programa de promoción, por año</t>
  </si>
  <si>
    <t>Durante el año 2021. Se realizaron 625 Actividades, en las cuales se podrían repetir los participantes. Se adjunta el detalle de las actividades y el número de participaciones.</t>
  </si>
  <si>
    <t>Promoción de la instrucción general del Fiscal Nacional que imparte criterios de actuación en delitos de tortura y otros tratos crueles, inhumanos o degradantes</t>
  </si>
  <si>
    <t>Promover el cumplimiento de los criterios de actuación institucional vigentes en materia de investigación, persecución y protección a víctimas de los delitos de tortura y otros tratos crueles, inhumanos o degradantes, destinadas a fiscales, capacitando a abogados/as y funcionarios/as del Ministerio Público. Asimismo puede evaluarse la posibilidad de que personas de otras instituciones participen, por ejemplo funcionarios/as policiales.</t>
  </si>
  <si>
    <t>El año 2020 una de las meta de la Unidad Especializada de DDHH de la Fiscalia Nacional, fue la actualización del Oficio del Fiscal Nacional en materia de violencia institucional(actual Oficio FN N° 037/2019), trabajo culminado durante el primer semestre 2021, estando próximo a la dictación o publicación del mismo.</t>
  </si>
  <si>
    <t>En materia de capacitaciones sobre tortura y otros tratos crueles inhumanos o degradantes, debido a la pandemia estas se realizaran en forma on line, habiéndose comprometido la realización de un programa de capacitación especializado, según los lineamientos investigativos de estos delitos según el nuevo Oficio de Violencia Institucional proximo a dictarse, en materia de Tortura y otros tratos crueles inhumanos o degradantes, muertes bajo custodia, control o cuidado del Estado, y desapariciones forzadas.</t>
  </si>
  <si>
    <t>1. N° de capacitaciones respecto a los criterios de actuación (al menos dos por año)</t>
  </si>
  <si>
    <t>se realizaron 5 actividades</t>
  </si>
  <si>
    <t>2. Revisión anual de causas vigentes y terminadas con el objeto de verificar el cumplimiento de los criterios de actuación (al menos 5% de los ingresos anuales)</t>
  </si>
  <si>
    <t>se revisaron por las fiscalías regionales todas las causas terminadas por archivo provisional o decisión de no perseverar ingresadas por Violencia institucional ingresadas entre 18 de octubre al 31 de marzo de 2020, elaborando un plan de trabajo para estas con la finalidad de verificar cumplimiento del Oficio FN.</t>
  </si>
  <si>
    <t>Coordinación interinstitucional para el abordaje de delitos de tortura y otros tratos crueles, inhumanos o degradantes</t>
  </si>
  <si>
    <t>Establecer coordinaciones entre las instituciones públicas y privadas, con el objeto de mejorar el abordaje de los delitos de tortura y otros tratos crueles, inhumanos o degradantes.</t>
  </si>
  <si>
    <t>Realización de reuniones de coordinación interinstitucional con el INDH a objeto analizar lineas de acción conjuntas en pro de lograr mejores resultados investigativos en las causas en que ellos son querellantes, especificamente nos encontramos revisando conjuntamente a nivel nacional las decisiones de no perseverar en causas en que son querellantes, las causas en que ellos estiman se deben tomar decisiones de formalización, entre otras.</t>
  </si>
  <si>
    <t>Trabajo con SML a fin de gestionar lista de espera a nivel nacional de las peticiones de pericias según Protocolo de Estambul</t>
  </si>
  <si>
    <t>Se realizaron revisiones de casos de acuerdo al proceso establecido.</t>
  </si>
  <si>
    <t>2. Participación en reuniones bilaterales con policías, Servicio Médico Legal e Instituto Nacional de Derechos Humanos (al menos una reunión anual de coordinación)</t>
  </si>
  <si>
    <t>se firmo con fecha 28 de mayo de 2019 con todas las instituciones que tiene relación con la custodia, control o cuidado de personas por parte del Estado el Convenio Intersectorial de Alerta Temprana para investigar estas muertes.
El Convenio conlleva un Protocolo de seguimiento y reporte de los casos por lo que hay reuniones periódicas interinstitucionales.
Se realizaron a los menos 2 reuniones con la mesa (Muertes Bajo Custodia)</t>
  </si>
  <si>
    <t>Realizar pericias conforme a los estándares del Protocolo de Estambul y Protocolo de Minnesota</t>
  </si>
  <si>
    <t>1. Capacitación de peritos y peritas de los departamentos técnicos de clínica, salud mental y tanatología para la adecuada aplicación de los protocolos de Minnesota y Estambul.
2. Difusión y sensibilización para actores relevantes del sistema de administración de justicia y funcionarios y funcionarias del Servicio Médico Legal respecto de los protocolos de Minnesota y Estambul.
3. Actividades de coordinación intersectorial para la adecuada implementación de los protocolos de Minnesota y Estambul.</t>
  </si>
  <si>
    <t>Capacitación de peritos en aplicación de los Protocolos de Estambul y Minnesota</t>
  </si>
  <si>
    <t>Gestión interinstitucional, acciones de coordinación y colaboración para mejoramiento de la respuesta frente a denuncias de casos de tortura y malos tratos</t>
  </si>
  <si>
    <t>1. N° de pericias solicitadas conforme a estándares / N° total de pericias solicitadas</t>
  </si>
  <si>
    <t>Por efecto de la pandemia, la información no se ha logrado consolidar, sin embargo, se puede informar las pericias realizadas por el Dpto. de Salud mental adultos y niños/niñas/adolescentes y Dpto. de Clínica en la RM:
PERICIAS REALIZADAS PROTOCOLO DE ESTAMBUL AÑO 2021
PROTOCOLO DE ESTAMBUL SALUD MENTA:L POR LOCALIDAD, AÑO 2020: 253 PERITAJES
RM 2020: 60
PROTOCOLO ESTAMBUL LESIONALES POR LOCALIDAD AÑO 2020: 380
RM: 61
nO CONTAMOS CON EL REGISTRO ESTADÍSTICOS DE LAS PERICIAS SOLICITADAS DURANTE EL AÑO 2020 Y 2021.</t>
  </si>
  <si>
    <t>No se cuenta con registro centralizado para poder informar el número exacto de requerimientos, sin embargo, se puede indicar que el 100% de los requerimientos conforme al Protocolo de Estambul se realiza por peritos que conocen el estándar y han recibido capacitación. En el caso del Protocolo de Minnesota, recién en noviembre de 2018 se ha realizado la primera actividad sobre abordaje forense de muertes potencialmente ilícitas en custodia, donde se revisó el Protocolo de Minnesota y se visualizaron necesidades y nudos críticos para su implementación.</t>
  </si>
  <si>
    <t>2. N° de peritos/as capacitados por año</t>
  </si>
  <si>
    <t>Capacitación 2019 - 2021 sobre aplicación del Protocolo de Estambul:
Resolución 392/2021: 36 peritos/as
Resolución 3108/2020: 84 peritos/as
Resolución 3879:/2019: 42 peritos/as
Capacitados en protocolo de EstambuL en los últimos tres años: 162 peritos/as</t>
  </si>
  <si>
    <t>La experiencia de entregar el Curso en Talleres de formación para peritos/peritas, e incluso a funcionarios/as del poder Judicial y otros/otras, nos permite dar continuidad a ese proceso, y entregarlo a instituciones nacionales e internacionales.</t>
  </si>
  <si>
    <t>3. Registro de reuniones de coordinación intersectorial</t>
  </si>
  <si>
    <t>1.- Participación en Mesa Interinstitucional para la Prevención de la Tortura
2.- Participación en Mesa Interinstitucional sobre Muertes en Custodia
3.- Participación en Mesa Interinstitucional sobre Delitos Penitenciarios</t>
  </si>
  <si>
    <t>1.- Mesa interinstitucional convocada y coordinada por el INDH en noviembre de 2016, regulada por convenio de colaboración suscrito en marzo de 2018, que organiza su trabajo en tres subcomisiones (educación, protección y estadísticas y registro) las que realizan plan anual de trabajo y/o compromisos.
2.- Mesa Interinstitucional convocada y coordinada por la Unidad de DDHH, Delitos Sexuales y Violencia de Género de la Fiscalía Nacional. Convenio suscrito el 28 de mayo de 2019.
3.- Mesa Interinstitucional convocada y coordinada por Unidad de DDHH de la Fiscalía Nacional, con el fin de implementar un observatorio y plan piloto con Fiscalía Centro Norte de coordinación para mejoramiento de la respuesta en el contexto de delitos penitenciarios. Sesiones mensuales.</t>
  </si>
  <si>
    <t>4. Registro de actividades de difusión y sensibilización</t>
  </si>
  <si>
    <t>25 DE JUNIO 2021: El Ministerio de Justicia y DDHH entrega recursos para poner en marcha la realización del Protocolo de Estambul, que se utilizaron entre otras para capacitar a mas profesionales.
https://www.sml.gob.cl/index.php/2021/01/derechos-humanos-sml-identifica-detenido-desaparecido-desde-1974/
https://www.sml.gob.cl/index.php/2021/06/protocolo-de-estambul-ministerio-de-justicia-anuncia-inyeccion-de-513-millones-al-sml-para-acelerar-los-peritajes-en-causas-de-derechos-humanos/
https://www.sml.gob.cl/index.php/2021/09/victima-de-violacion-a-los-dd-hh-es-restituida-a-su-familia/
https://www.sml.gob.cl/index.php/2021/10/v-congreso-ciencias-forenses-jornada-aborda-temas-de-derechos-humanos/
https://www.sml.gob.cl/index.php/2021/12/protocolo-para-la-identificacion-de-victimas-desaparecidas-permitira-mayor-coordinacion-entre-instituciones/</t>
  </si>
  <si>
    <t>-Durante el año 2021, el SML recibió un importante aporte monetario para potenciar y fortalecer al equipo de trabajo pericial que aplica Protocolo de Estambul, dada la gran demanda y solicitudes de personas sobre este servicio.
-Dificultades para la implementación de un sistema de registro nacional, que permita establecer trazabilidad para realizar adecuado monitoreo de acciones.
-Se requiere implementar un sistema de garantía de calidad de las pericias. Si bien se responde conforme a los estándares, se requiere cmonitorear la calidad de los mismos.
-Se requiere desarrollar Programa de entrenamiento para peritos en el Protocolo de Minnesota, de manera similiar al desarrollado para el Protocolo de Estambul.
-Se realiza diagnóstico institucional para establecer linea base sobre las acciones comprometidas en el PNDH. Se adjunta reporte con resultados para los compromisos en materia de tortura.</t>
  </si>
  <si>
    <t>- Reuniones de coordinación con DIGERA para capacitación en el Protocolo de Estambul para médicos de las redes de urgencia. Esta actividad se suspendió temporalmente producto de la pandemia por COVID -19</t>
  </si>
  <si>
    <t>- Mesa Interinstitucional para la Prevención de la Tortura (subcomisiones de educación, protección y registros estadísticos)
- Mesa Interinstitucional sobre Muertes en Custodia
- Participación en Mesa Interinstitucional sobre Delitos Penitenciarios</t>
  </si>
  <si>
    <t>- Convenio de colaboración para implementación de Protocolo Intersectorial de Alerta Temprana ante Muertes Bajo Custodia o Cuidado del Estado.Pendiente la firma por parte del MINSAL, por lo que no se ha comenzado con la implementación del protocolo intersectorial, lo que es fundamental para la realización de pericias en el SML conforme al estándar, debido a que lo anterior implica la entrega de información oportuna al perito respecto de sitio del suceso.
- Convenio Mesa Interinstitucional para la Prevención de la Tortura
- Convenio con INDH participación en estudio sobre condiciones carcelaria</t>
  </si>
  <si>
    <t>Meta 2: Mejorar y profundizar el conocimiento del fenómeno a partir de la producción de información cuantitativa y cualitativa</t>
  </si>
  <si>
    <t>Análisis estadístico e identificación de lugares de riesgo que requieren de intervención específica</t>
  </si>
  <si>
    <t>Se delineará y efectuará un proyecto para el análisis estadístico y el pronóstico de inconductas, con el fin de identificar lugares de riesgo que requieran intervención específica.</t>
  </si>
  <si>
    <t>Conformación de un "Observatorio de casos de tortura, apremios ilegítimos y abusos contra particulares"", delitos consensuados entre el Departamento de Análisis Criminal y el del Depto. Gestión en Derechos Humanos.
La fuente de información, corresponderá a los casos registrados a nivel nacional, a través del Sistema de Automatización Policial (Aupol). Dichos datos, serán procesados a fin de obtener un reporte estadístico. (CUMPLIDO)"</t>
  </si>
  <si>
    <t>Generar un panel de control por comisaría que muestre, a través de un umbral estadístico o un gráfico de control de proceso (KPI o indicadores de control de proceso), los casos de tortura, apremios ilegítimos y abusos contra particulares fuera de rango de normalidad, a fin de planificar las intervenciones de parte del estamento pertinente. No fue posible técnicamente elaborar un análisis de umbral para las variables antes señaladas, por cuanto no existen registros históricos de los tipos penales consensuados con la Dirección de DD.HH. y Protección de la Familia; registros que comenzaron a ser capturados con ocasión de la conformación del observatorio. En este contexto, se encuentra terminada la maqueta del panel de control, pero conforme a las sugerencias recibidas en el proceso de asistencia, con fecha 16.11.20, actualmente se encuentra en proceso la programación de el perfil del denunciado y el modus operandi. Respecto a esta acción, se efectúan los siguientes alcances: 1.- La información será mostrada por zona, en virtud a los escasos registros existentes. 2.- Es necesario recibir la información de denuncias de parte de estamentos extrainstitucionales, para así complementar con los registros institucionales.
Durante el año 2021 se realizó la etapa de ajustes y normalización la información que se utilizara para los perfiles, lo que conllevara una automatización para la carga de información.</t>
  </si>
  <si>
    <t>1. Estadísticas anuales</t>
  </si>
  <si>
    <t>1. INDICADOR DE RESULTADO: Tasa de casos por tortura, apremios ilegítimos y abusos contra particulares, respecto del total de procedimientos policiales adoptados por Carabineros de Chile. Como el observatorio analizará los casos en que participan Carabineros en actos del servicio, es necesario establecer el porcentaje que representan dichos casos respecto al total de eventos registrados por esa causal. CUMPLIDO, se informa semestralmente en el Informe "Uso de la Fuerza" dirigido al MISP.</t>
  </si>
  <si>
    <t>Mediante la generación del panel de control, se busca mantener un monitoreo permanente de todas las zonas policiales del país, y aquellas que presenten un mayor índice de casos asociados a los indicadores, se dicten los cursos de acción necesarios por parte del estamento pertinente para el mejoramiento de la actuación policial a través de intervenciones específicas (jornadas de capacitación en derechos humanos y técnicas de intervención policial, entre otros).</t>
  </si>
  <si>
    <t>2. Lugares de riesgo identificados y recomendaciones de intervenciones necesarias</t>
  </si>
  <si>
    <t>2. IINDICADOR DE PROCESO O KPI: Umbral o control estadístico de casos de tortura, apremios ilegítimos y abusos contra particulares.Por razones técnicas, sólo se incorporará variaciones porcentuales.</t>
  </si>
  <si>
    <t>Se finalizó ajuste estadístico, conforme a la creación del observatorio y a la modificación de codificación que se llevó a efecto el año 2019 para estructurar el informe semestral dirigido al ministerio del interior.
Actualmente, se culminó diseño y está en proceso de programación un formulario (idéntico a stop) considerando tres temporalidades (última semana, últimos 28 días y año a la fecha) con variación porcentual. lo anterior, a fin de mantener un monitoreo permanente de todas las zonas policiales del país. la fuente de información, será institucional (aupol), proponiéndose actualización semestral para garantizar una mayor agrupación de registros y coincidir temporalmente con la entrega del informe antes descrito.
El formulario, incorporará los delitos de “torturas”, “apremios ilegítimos” y “abuso contra particulares”. Respecto al análisis de umbral, éste requiere temporalidad de 5 años a la fecha para su cálculo, por lo tanto el proceso está pendiente y en estudio, considerando la reciente conformación del observatorio.</t>
  </si>
  <si>
    <t>Se culminó el proceso de conformación del observatorio, el cual está integrado por oficiales y profesionales con las competencias necesarias para el cometido. Actualmente, se está elaborando el formato de reporte cuantitativo, y realizando pruebas manuales para la construcción de los indicadores, los cuales en un mediano plazo, deben ser automatizados. Se debe fijar el flujo de información del producto que elaborará el DAC, su temporalidad de difusión y falta determinar quién será el destinatario final.</t>
  </si>
  <si>
    <t>Esta acción, operacionalizada mediante el reporte estadístico, busca organizar datos, medir el comportamiento, interpretar resultados e identificar problemas. En proceso. Se sugiere no sólo la captura de información institucional, sino que la integración de registros o denuncias de otros estamentos extrainstitucionales.</t>
  </si>
  <si>
    <t>Mediante la generación del panel de control, se busca mantener un monitoreo permanente de todas las zonas policiales del país, y aquellas que presenten un mayor índice de casos asociados a los indicadores, se dicten los cursos de acción necesarios por parte del estamento pertinente para el mejoramiento de la actuación policial a través de intervenciones específicas (jornadas de capacitación en derechos humanos y técnicas de intervención policial, entre otros). Panel de control programado y terminado conforme a lo mencionado anteriormente.</t>
  </si>
  <si>
    <t>Meta 3: Formación y capacitación en derechos humanos para la prevención de la tortura y otros tratos crueles, inhumanos y degradantes</t>
  </si>
  <si>
    <t>Capacitar a las y los funcionarios de salud en materia de prevención de la tortura</t>
  </si>
  <si>
    <t>Incorporar en los contenidos de las capacitaciones de Derechos Humanos a los funcionarios/as de salud conocimientos sobre la tortura y otros tratos crueles, inhumanos y degradantes, así como de sus obligaciones como funcionarios públicos y garantes de los derechos humanos de las personas que se atienden en los establecimientos de salud.</t>
  </si>
  <si>
    <t>Durante el año 2021 bajo Estado de Catástrofe Sanitaria, no se han planificado actividades de capacitación por los Servicios de Salud en la temática de prevencion de la tortura en los Planes Anuales de Capacitación, con fecha de corte al 30 de Noviembre.</t>
  </si>
  <si>
    <t>"La planificación y ejecución de los Servicios de Salud, se ha visto afectada por el brote de COVID-19, que se traduce en una alta demanda asistencial, y por lo cual se ha priorizado actividades de capacitación directamente ligadas a la contingencia.</t>
  </si>
  <si>
    <t>1. N° de capacitaciones en Derechos Humanos que incorporan conocimientos sobre la tortura y obligaciones de los funcionarios públicos / Total de capacitaciones en derechos humanos</t>
  </si>
  <si>
    <t>2. N° de funcionarias y funcionarios capacitados sobre tratamiento a casos de tortura y otros tratos crueles, inhumanos y degradantes</t>
  </si>
  <si>
    <t>Diseño de programas específicos de educación en prevención, detección e investigación de tortura</t>
  </si>
  <si>
    <t>Se desarrollarán e implementarán contenidos de prevención, detección e investigación de tortura en programas de formación, perfeccionamiento y especialización del personal de Carabineros.</t>
  </si>
  <si>
    <t>En la actualidad las materias de Derechos Humanos fueron transversalizadas en los Perfiles de Egreso y Planes de Estudios de los procesos de Formación Inicial y de Formación en Servicio, de acuerdo al siguiente detalle: Proceso de formación inicial, tanto en Escuela de Carabineros del "Gral. Carlos Ibáñez del Campo", del curso Oficial de Orden y Seguridad, Administrador de Seguridad Pública, 2019-2022, como en la Escuela de Formación de Carabineros "Alguacil Mayor Juan Gómez de Almagro" del Curso Formación de Carabineros de Orden y Seguridad, 2019. Del mismo modo, las materia de Derechos Humanos se transversalizaron en los procesos de Perfeccionamiento, Especialización y Capacitación tanto para el Personal de Nombramiento Supremo e Institucional.</t>
  </si>
  <si>
    <t>De acuerdo a la Orden de Servicio N° 03 de fecha 03.03.2019 la Dirección de Educación, Doctrina e Historia se esta llevando a efecto una mesa de trabajo para elaborar el rediseño del Perfil Docente de la Institución.
Ademas, se implementó un curso para docentes que imparten la cátedra de Derechos Humanos en los diferentes planteles con la asesoría de la Dirección de Derechos Humanos de Carabineros de Chile participando 80 docentes a nivel nacional.</t>
  </si>
  <si>
    <t>1. N° de programas diseñados e implementados</t>
  </si>
  <si>
    <t>Existen 43 procesos educacionales de función policial, de los cuales el 100% tienen aprobado asignaturas, talleres y módulos relacionadas con Derechos Humanos y prevención de la Tortura, según el sgte. Detalle: Formación Inicial 100%, Formación en Servicio: Perfeccionamiento 100%, Especialización 100% y Capacitación 100%.</t>
  </si>
  <si>
    <t>Los programas con contenidos de Derechos Humanos y prevención de la tortura se encuentran aprobados y validados por la Dirección de Educación, Doctrina e Historia.</t>
  </si>
  <si>
    <t>Trabajo desarrollado con INDH</t>
  </si>
  <si>
    <t>Desarrolladas en conjunto con INDH</t>
  </si>
  <si>
    <t>Capacitar a las y los funcionarios de Establecimientos Penitenciarios, sobre prevención de Tortura y otros tratos crueles, inhumanos o degradantes</t>
  </si>
  <si>
    <t>Entregar a las y los funcionarios de los Establecimientos Penitenciarios, los conocimientos y herramientas, destinados a prevenir situaciones de tortura, evitar uso de la fuerza desproporcionada u otras acciones que atenten contra la integridad física y psicológica de las personas privadas de libertad. 
Se realizarán 16 capacitaciones anuales a nivel nacional.</t>
  </si>
  <si>
    <t>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Prohibición de la Tortura y oros Tratos o Penas Crueles, Inhumanos o Degradantes, enfocándose en "Estándares de Prohibición de la Tortura y Uso de la Fuerza en el Sistema Penitenciario; y abordar los temas de "Estándares de Prohibición de la Tortura y de Trato humano a población privada de libertad, y/o "Prohibición de la Tortura y Registros Corporales en el Sistema Penitenciario"</t>
  </si>
  <si>
    <t>Durante el año 2021.</t>
  </si>
  <si>
    <t>Se considera una evaluación satisfactoria, cuando el resultado de la encuesta es igual 
o mayor al 60%. Cabe señalar, que el porcentaje se obtuvo del universo total de las encuestas respondidas, el cual no necesariamente corresponde 
al total de funcionarios capacitados.</t>
  </si>
  <si>
    <t>A nivel regional se cuenta con la colaboración de las sedes regionales del Instituto Nacional de Derechos Humanos, para distintas relatorías en temas de interés para la labor penitenciaria. 
En este tema se cuenta a nivel regional y nacional con el apoyo del INDH.</t>
  </si>
  <si>
    <t>Sistemas de Derechos Humanos: Medidas Cautelares y Provisionales, Soluciones Amistosas y Sentencias Internacionales</t>
  </si>
  <si>
    <t>Meta 1: Creación de un sistema de cumplimiento de obligaciones internacionales</t>
  </si>
  <si>
    <t>Implementación de un sistema de monitoreo de recomendaciones de los órganos de tratado del sistema internacional de tratados</t>
  </si>
  <si>
    <t>Implementación de un sistema digital de monitoreo de recomendaciones de los órganos de tratado del sistema internacional de tratados.</t>
  </si>
  <si>
    <t>Evaluada la propuesta de la República de Paraguay, la Subsecretaría de Derechos Humanos comunicó a la Subsecretaría de Relaciones Exteriores, mediante Ordinario Nº 12 de 7 de enero de 2021, la disponibilidad institucional de iniciar el “Programa de Cooperación Técnica para la implementación de un sistema de seguimiento a recomendaciones internacionales en Derechos Humanos – Programa SIMORE Paraguay”. Lo anterior, con el objeto que se informara a la Cancillería de Paraguay, a través de los canales oficiales.
Mediante nota diplomática enviada en febrero de 2021, se comunicó a la Embajada de Paraguay en Chile, el interés de Chile de participar en el programa.</t>
  </si>
  <si>
    <t>Durante el resto del año 2021 continuaron verificándose las distintas instancias de coordinación con representantes del Ministerio de Relaciones Exteriores de Paraguay. La firma del Memorándum de Entendimiento entre ambos países para la ejecución del programa de cooperación continúa pendiente. Por otro lado, se enviará en los próximos días un calendario para concretar el programa que contempla la implementación del software de la plataforma SIMORE. 
Sin perjuicio de las materias pendientes, las gestiones previas desplegadas han permitido que el Estado de Chile cuente con la infraestructura informática para implementar la plataforma y se continuarán desplegando acciones para implementar el sistema de monitoreo comprometido con esta acción.</t>
  </si>
  <si>
    <t>1. Incorporación de financiamiento en el presupuesto público de la SDH para desarrollar los cambios que requiere la plataforma</t>
  </si>
  <si>
    <t>En el año 2020 se asignaron recursos de la Subsecretaría de Derechos Humanos para la compra de las licencias.</t>
  </si>
  <si>
    <t>Por ahora, para la implementación de la plataforma, no es necesaria la incorporación de presupuesto público.</t>
  </si>
  <si>
    <t>2. Plataforma digital en funcionamiento</t>
  </si>
  <si>
    <t>Plataforma aún no está instalada.</t>
  </si>
  <si>
    <t>Previo a la instalación continúan en ejecución una serie de coordinaciones previas y necesarias entre Chile y Paraguay.</t>
  </si>
  <si>
    <t>La implementación de la acción avanza con la ejecución de las tareas previas que se deben desarrollar como preparación de la instalación de la plataforma. 
La propuesta de Memorándum de entendimiento entre ambos países se encuentra pendiente de ser sancionada por parte de la SDH y de la Subsecretaría de Relaciones Exteriores.
Se evalúa la elaboración de una contrapropuesta de calendario para la ejecución del programa, que, entre otras actividades, contempla la instalación de la plataforma informática con inicio en el mes de abril, a la espera que las nuevas autoridades que asumirán en marzo próximo efectúen la visación correspondiente para continuar con el proceso.
En cuanto a los requerimientos técnicos de la plataforma, la SDH ya adquirió los software necesarios para la implementación de la misma y ha iniciado las coordinaciones entre los pares técnicos de ambos países.</t>
  </si>
  <si>
    <t>Inicio de la etapa de pruebas y evaluación del software en ambiente restringido.</t>
  </si>
  <si>
    <t>Inicio de la ejecución del software en ambiente de producción.</t>
  </si>
  <si>
    <t>Reuniones y comunicaciones con representantes de la República de Paraguay. 
Reuniones y comunicaciones permanentes con el Ministerio de Relaciones Exteriores de Chile.</t>
  </si>
  <si>
    <t>Mecanismo nacional de presentación de informes para organismos del sistema universal de derechos humanos</t>
  </si>
  <si>
    <t>Desarrollo de un mecanismo nacional para la coordinación y elaboración de informes para organismos internacionales de derechos humanos (entre otros, los órganos de tratados, el examen periódico universal y los procedimientos especiales).</t>
  </si>
  <si>
    <t>Elaboración de un borrador de Protocolo de actuación conjunta entre la SDH y Cancillería para la representación internacional del Estado ante los sistemas internacionales de derechos humanos, el cual contiene un capítulo sobre la elaboración y presentación de informes ante organismos internacionales de derechos humanos.</t>
  </si>
  <si>
    <t>En el mes de mayo de 2019 se envió primer borrador de protocolo a Cancillería para recibir sus observaciones. Desde esa fecha, desde la Subsecretaría de Derechos Humanos se han remitido distintas comunicaciones a la Dirección de Derechos Humanos de Cancillería para insistir en el envío de observaciones. Conforme a la última información recibida, el documento salió de DIGEJUR y ahora se encuentra en revisión de la Subsecretaría de Relaciones Exteriores, por lo tanto, la Subsecretaría de Derechos Humanos continúa a la espera de la respuesta.</t>
  </si>
  <si>
    <t>1. Aprobación de protocolos elaborados con DIDEHU, que contienen el mecanismo de presentación de informes</t>
  </si>
  <si>
    <t>Aprobación de la propuesta de Protocolo de actuación está pendiente en Cancillería.</t>
  </si>
  <si>
    <t>2. % de informes periódicos presentados ante Naciones Unidas elaborados bajo dicho mecanismo</t>
  </si>
  <si>
    <t>La Subsecretaría de Derechos Humanos está a la espera de la respuesta formal, con ella se puede seguir avanzando.</t>
  </si>
  <si>
    <t>Recibir las observaciones de la Subsecretaría de Relaciones Exteriores al borrador de protocolo de actuación conjunta.</t>
  </si>
  <si>
    <t>Insistir con la validación del Protocolo, a través de oficios, reuniones y comunicación entre las autoridades correspondientes.</t>
  </si>
  <si>
    <t>Reuniones con equipos del Ministerio de Relaciones Exteriores.</t>
  </si>
  <si>
    <t>Diseño de procedimiento de pago para cumplimiento de obligaciones internacionales</t>
  </si>
  <si>
    <t>Diseñar e implementar un procedimiento de pago de obligaciones internacionales, replicando el modelo del Consejo de Defensa del Estado.</t>
  </si>
  <si>
    <t>Ministerio de Relaciones Exteriores; Subsecretaría de Derechos Humanos</t>
  </si>
  <si>
    <t>Se está en contacto con la Subsecretaría de Derechos Humanos para diseñar en conjunto el plan de trabajo para la implementación de esta acción.</t>
  </si>
  <si>
    <t>1. Procedimiento de pago diseñado y reglamentado</t>
  </si>
  <si>
    <t>2. Glosa en el Presupuesto incorporada</t>
  </si>
  <si>
    <t>Ha existido una dificultad de coordinación entre las distintas instituciones involucradas, lo cual se está logrando corregir mediante contactos directos entre los responsables de las Subsecretarías de Hacienda y Derechos Humanos.</t>
  </si>
  <si>
    <t>Contactos vía correo electrónico y llamados telefónicos.</t>
  </si>
  <si>
    <t>Implementación y monitoreo de sentencia de la Corte Interamericana de Derechos Humanos (Corte IDH) “Caso Norín Catriman” en materia de salud</t>
  </si>
  <si>
    <t>Implementación y monitoreo de la sentencia de la Corte IDH, “Caso Norín Catriman y Otros” en el Servicio de Salud Araucanía Norte y Servicio de Salud Arauco, en lo que respecta a la entrega de prestaciones de salud integral (física y mental).</t>
  </si>
  <si>
    <t>-Se brinda tratamiento médico, psicológico y/ o psiquiátricos y odontológicos. Además de atenciones de especialidad en la red pública o privada si esta no estuviera disponible, manteniendo el registro en sistemas informáticos formales de las atenciones de salud proporcionadas. 
-La coordinación del Plan de reparación integral PRI-Loncos se encuentra a cargo de los Profesionales coordinadores del Plan Especial de Salud y Pueblos Indígenas (PESPI) del Servicio de Salud Araucanía Norte y Servicio de Salud Arauco.
-Recursos profesionales contratados por I. Municipalidad de Traiguén, a través de Convenio. Funciona en postas rurales de Didaico y Temulemu. SS. Araucanía Norte. 30 profesionales (médicos, enfermeras, psicólogos, técnicos en enfermería, entre otros).
-SS Araucanía Norte concentra la mayor cantidad de beneficiarios. Por lo tanto, las derivaciones de especialidad se resuelven a nivel de la red de salud de la provincia y región, como también a nivel de centro de especialidades que dispone la red asistencial (Red de Servicio de Salud Metropolitano) todo sujeto a procedimientos establecidos en protocolo de atención de víctimas.
(máximo 3000 caracteres)</t>
  </si>
  <si>
    <t>1. % de cumplimiento de compromisos vinculados al Ministerio de Salud para implementación de sentencia de Caso Norín Catriman</t>
  </si>
  <si>
    <t>-El Plan se encuentra implementado, para el cumplimiento de la sentencia, por lo que la programación de actividades se encuentra formalizada en las programaciones de los centros de salud de la red asistencial y se complementan con resoluciones y/o convenios con establecimientos de la red a fin de asegurar suficiencia financiera para la implementación de las programaciones locales de trabajo.
-Las prestaciones a otorgar dependen de la demanda y necesidad de los beneficiarios.
-El Programa es de continuidad y el beneficio vitalicio para lo/as beneficiario/as. La continuidad y gratuidad de la atención está garantizada por la identificación rutificada, PRI-Loncos en FONASA y los Protocolos de Atención en ambos Servicios de Salud.</t>
  </si>
  <si>
    <t>2. Implementación de reporte periódico de monitoreo de implementación de sentencia, en compromisos vinculados al Ministerio de Salud</t>
  </si>
  <si>
    <t>-En ambos SS se establece reporte periódico de carácter semestral y anual que permite seguimiento de prestaciones médicas en APS, Hospitalizaciones, Urgencias y Atención de Especialidades en la red asistencial. 
-Anual por víctimas y por Servicio de Salud. (SS Araucanía Norte y SS Arauco).
-Se encuentra en proceso de diseño un sistema de monitoreo en gestión de interconsultas asociados a tiempos de espera en resolución de horas de especialidad.
-Se cuenta con Protocolo de Atención a las Víctimas en SS. Araucanía Norte. Resolución Exenta: N°557 marzo/2020
-El protocolo SS Arauco se encuentra validado y finalizado. Resolución Exenta N°2220 de octubre 2020.
-Se ha iniciado proceso para la elaboración de campaña de difusión mediante la confección de dípticos y/o folletos que permitan dar a conocer los alcances y objetivos del plan entre los establecimientos de salud y los beneficiarios(as). Esta medida será complementada con la entrega de una credencial de usuarios para las víctimas y familiares a fin de facilitar su atención en los establecimientos de salud.</t>
  </si>
  <si>
    <t>Presupuesto asignado 2021: $400.183.000(Resolución Exenta: N°522 /06-07/ 2021) Este se distribuye de la siguiente manera: Servicios de Salud Araucanía Norte: $392.648.000. Servicio de Salud Arauco: $7.535.000</t>
  </si>
  <si>
    <t>$400.183.000.</t>
  </si>
  <si>
    <t>-Se mantiene la gestión de los recursos humanos para facilitar el acceso, oportunidad, y calidad de la atención en atención primaria, promoviendo la continuidad de cuidados en los diferentes niveles de la Red asistencial y la integralidad y eficacia de las intervenciones. 
-Aunque en SS Arauco no se cuenta con RRHH contratados específicamente para el Programa, la atención y seguimiento se coordina directamente con la Unidad Intercultural del Hospital Kallvu Llanka de Cañete, y su equipo de facilitadores(as) interculturales para el trabajo en terreno.
(máximo 3000 caracteres)</t>
  </si>
  <si>
    <t>Ministerio de Desarrollo Social y Familia, Ministerio de Educación, Ministerio de Relaciones Exteriores, Ministerio Secretaría General de Gobierno, entre otros.</t>
  </si>
  <si>
    <t>B. Se realizan reuniones con establecimientos de salud, representante de comunidades indígenas y Servicio de Salud para abordar seguimiento de los planes de trabajo.</t>
  </si>
  <si>
    <t>En el caso del Servicio de Salud Araucanía Norte se encuentra vigente convenio con la Municipalidad de Traiguén. Paralelamente, se refuerza gestión de Hospital de Collipulli y Traiguén para la atención de víctimas.</t>
  </si>
  <si>
    <t>Servicio de Salud Arauco: Delegación Arauco de la Seremi de Salud Biobío, Seremi de Salud Región de Ñuble, Hospital Calvu Llanca- Victoria Servicio de Salud Araucanía Norte, Hospital Clínico Herminda Martín de Chillán en la Región de Ñuble. Servicios de Salud de Región Metropolitana, para gestión de casos.</t>
  </si>
  <si>
    <t>- Comunicaciones que las víctimas pueden realizar a la CIDH en el marco del seguimiento del cumplimiento de la sentencia.
- Disposición de servicio de telefonía y mensajería con profesionales coordinadores del plan a nivel local para la gestión de horas de consultas de especialidades en los establecimientos de alta complejidad.
- Las víctimas, por intermedio de sus abogados representantes, mantienen contacto directo con organismos públicos (Ministerio de Relaciones Exteriores, Ministerio de Desarrollo Social, entre otros) para manifestar sus reclamos frente al cumplimiento de las med</t>
  </si>
  <si>
    <t>- Prestaciones de salud de los diferentes niveles de atención se registran en sistemas informáticos de los centros de salud facilitando la elaboración de reportes mensuales de atenciones realizadas en Atención Primaria de Salud, Hospitalizaciones, Urgencias y Consultas de Especialidad.
- La estrategia PRI- Loncos se considera dentro de la descripción general de acciones de salud, dirigidas hacia la población mapuche residente en la Provincia de Arauco. Cuenta Pública Institucional.</t>
  </si>
  <si>
    <t>Se ha realizado audiencia para revisión del cumplimiento de la sentencia del caso.</t>
  </si>
  <si>
    <t>Implementación de sentencia de la Corte Interamericana de Derechos Humanos (Corte IDH) “Caso Edmundo Alex Lemun Saavedra y Otros”</t>
  </si>
  <si>
    <t>Implementación de la Sentencia de la Corte IDH del caso N° 12.880, “Caso Edmundo Alex Lemun Saavedra y Otros”, en lo que respecta a la entrega de prestaciones de salud integral (física y mental).</t>
  </si>
  <si>
    <t>-El Ministerio de Salud ha desarrollado el Plan Pri Lemun, que es ejecutado en el Servicio de Salud Araucanía Norte. 
-Se reconoce la calidad de víctimas a 10 familiares de Alex Lemun (padres y hermanos). FONASA crea la categoría como beneficiarios/as Pri - Lemun. 
-La reparación incluye: Gratuidad de las prestaciones de salud física, psicológica, psiquiátricas y dentales. Medicamentos gratuitos y traslados para la atención. Difusión del Plan y de la vulneración de DDHH.
-Las atenciones a las víctimas se brindan en la Red Asistencial del SS Araucanía Norte: en particular en los establecimientos de salud de mejor acceso a víctimas, esto es; en el Hospitales de Angol y Collipulli, CESFAM Piedra del Águila, Posta de Salud Rural Colonia Manuel Rodriguez dependientes de la Municipalidad de Angol.
-La coordinación del Plan de reparación integral PRI-Loncos se encuentra a cargo de la Profesional coordinadora del Plan Especial de Salud y Pueblos Indígenas (PESPI) del Servicio de Salud Araucanía Norte.
(máximo 3000 caracteres)</t>
  </si>
  <si>
    <t>-Las prestaciones de salud requeridas por los beneficiarios(as) se realizan con regularidad a través de la Posta de Salud Rural Colonia Manuel Rodriguez dependiente del Centro de Salud Familiar “Piedra del Águila”, incluyendo cartera de prestaciones de Atención Primaria de Salud, incluyendo exámenes de salud y atención por: médico, nutricionista, odontólogo, kinesiólogo, matrona, enfermera. 
-La gestión de interconsultas de especialidad se realiza en el Hospital de Alta Complejidad de Angol, previa coordinación con referente técnica del programa nombrada por la Dirección del establecimiento de Salud. 
- Durante el período que abarca el informe se han resuelto el 100% de las consultas de especialidades de la Familia Lemún Saavedra.
-Se adscribe al Protocolo de Atención en la Red asistencial, validado y formalizado por R.Exenta: N°557 de la Dirección del SS Araucanía Norte con monitoreo quincenal por parte de profesional coordinador del SSAN.
(máximo 3000 caracteres)</t>
  </si>
  <si>
    <t>1. % de cumplimiento de compromisos vinculados al Ministerio de Salud para implementación de sentencia de Caso Edmundo Alex Lemun Saavedra y Otros</t>
  </si>
  <si>
    <t>-El Plan se encuentra implementado, para el cumplimiento del Acuerdo según recomendaciones de la Comisión Interamericana de Derechos Humanos (CIDH), por lo que la acción se considera finalizada.
-Las prestaciones a otorgar dependen de la solicitud y necesidad de los beneficiarios y son de carácter vitalicio.</t>
  </si>
  <si>
    <t>-Existe un reporte periódico de carácter semestral y anual que permite seguimiento de prestaciones médicas en APS, Hospitalizaciones, Urgencias y Atención de Especialidades en la red asistencial. 
-Se cuenta con un sistema de registro específico y por víctimas. 
-Se encuentra implementado un proceso de monitoreo y seguimiento de las consultas de especialidad que se remite a los establecimientos de salud de alta complejidad para atender con urgencia la solución de las demandas de salud (Angol y Victoria).</t>
  </si>
  <si>
    <t>No tiene presupuesto asignado particularmente. $10.000.000 (Valorización de instalación de la estrategia con recursos propios de la Red).</t>
  </si>
  <si>
    <t>100% (Recursos propios Dirección SS. Araucanía Norte)</t>
  </si>
  <si>
    <t>-El estado de implementación que presenta actualmente la acción: 
-No existe un presupuesto específico para el Plan PRI Lemun. Las acciones se sostienen con los recursos propios de la Red Asistencial de SS Araucanía Norte.
-El Plan está en ejecución en diferentes dispositivos de la Red Asistencial: Hospitales de Angol y Collipulli, CESFAM Piedra del Aguila, Posta Rural Colonia Manuel Rodriguez. 
-Se aplica el Protocolo de Atención definido por R. Exenta: N°557 de marzo de 2020, SS Araucanía Norte.
-Se mantiene un registro de atención por víctima y SS.
-Se requiere de un sistema informatizado para mejorar el monitoreo de las condiciones de salud de los/as beneficiarios.
-La gratuidad y el acceso están garantizados por la identificación rutificada en el Fondo Nacional de Salud. (FONASA).</t>
  </si>
  <si>
    <t>-Se asume las estrategias de la Dirección de Salud de APS para la contingencia desde CESFAM Piedra del Aguila y Posta Rural Colonia Manuel Rodriguez. 
-Se establece coordinación para referencia y derivación con Hospitales de Angol y Collipulli.</t>
  </si>
  <si>
    <t>-Desarrollar una Programación con los Equipos locales que permita la Instalación de un modelo de atención con enfoque familiar, comunitario y de Derechos Humanos.
(máximo 3000 caracteres)</t>
  </si>
  <si>
    <t>Disponible Interconsultas intra e inter Servicios de Salud. Eventualmente instituciones privadas para resolver prestaciones de salud.</t>
  </si>
  <si>
    <t>Cancilleria, Eventualmente dirigen reclamos a Cancillería y por su intermedio al MINSAL.</t>
  </si>
  <si>
    <t>Eventualmente en cuentas públicas institucionales.</t>
  </si>
  <si>
    <t>Implementación del Acuerdo de Solución Amistosa caso “Comunidad Indígena Aymara de Chusmiza - Usmagama y sus miembros, Chile”</t>
  </si>
  <si>
    <t>Implementación del Acuerdo de Solución Amistosa ante la Comisión Interamericana de Derechos Humanos (CIDH) del caso N° 12.904, “Comunidad Indígena Aymara de Chusmiza - Usmagama y sus miembros, Chile”, en relación al punto 6. letra c) Construcción baños termales Chusmiza.</t>
  </si>
  <si>
    <t>Secretaría Regional Ministerial de Salud de Arica, Parinacota</t>
  </si>
  <si>
    <t>La Corte Interamericana de Derechos Humanos, respecto a la implementación del Acuerdo de Solución Amistosa del caso N° 12.904, “Comunidad Indígena Aymara de Chusmiza - Usmagama y sus miembros, Chile”, resuelve la construcción de baños termales Chusmiza.
En atención al tipo de medidas de reparación propuestas en el Acuerdo, el Ministerio de Salud no forma parte de los órganos encargados de su implementación propiamente tal, pero sí participaría por medio de la SEREMI de salud competente en la autorización sanitaria.
En ese contexto la SEREMI de salud respectiva a iniciado el estudio del marco jurídico aplicable a los requerimientos de la comunidad.</t>
  </si>
  <si>
    <t>1. Autorización sanitaria para baños termales de Chusmiza</t>
  </si>
  <si>
    <t>Se estima que este indicador no corresponde a una medida correctamente formulada. La justificación se entrega en el campo “observaciones sobre el estado de implementación de la acción”.</t>
  </si>
  <si>
    <t>Al cuestionarse la medida asociada al Ministerio de Salud, carece de pertinencia la implementación de un reporte periódico sobre ella.</t>
  </si>
  <si>
    <t>Se estima que la medida asociada a este Ministerio no se encuentra correctamente formulada. La justificación tiene contexto técnico-jurídico porque el Decreto N°106 de 1997, del Ministerio de Salud, que aprueba reglamento de aguas minerales, señala en su artículo 2° que “sólo podrán abrirse al uso público o explotarse comercialmente como fuentes termales las aguas minerales que hayan sido declaradas fuentes curativas por el Presidente de la República, mediante decreto supremo expedido por el Ministro de Salud bajo la fórmula "Por orden del Presidente de la República”, lo cual, actualmente, no cumplen los interesados (comunidad Chusmiza – Usmagama). 
Por otra parte, respecto a las autorizaciones, el artículo 9° del citado Decreto señala “La autorización de instalación y funcionamiento de los establecimientos crenoterápicos, de envase de aguas minerales o de explotación de subproductos será otorgada por el Servicio de Salud (actual SEREMI de Salud) correspondiente al lugar donde se encuentre la fuente, de acuerdo a las disposiciones de este reglamento".
No obstante atendidas las características de uso que la comunidad pretende otorgar a las aguas termales, el estatuto aplicable, no se agota en el Decreto N° 106, por lo que se está estudiando el marco aplicable, y las adecuaciones que se deben realizar a las instalaciones para permitir su autorización.</t>
  </si>
  <si>
    <t>Se generará una Comisión de Trabajo al interior del Ministerio de Salud, a fin de estudiar los antecedentes que dan origen a la Acción N°576 del PNDH, y luego comprometer acciones pertinentes y con adecuado estándar técnico, si ello procede.</t>
  </si>
  <si>
    <t>Cumplimiento de sentencia caso Norin Catriman en materia de educación</t>
  </si>
  <si>
    <t>Generar línea presupuestaria para el pago de Aranceles y matrícula en instituciones de Educación Superior en cumplimiento a la sentencia de la Corte IDH, Caso Norín Catrimán y otros (Dirigentes, miembros y activista del Pueblo Indígena Mapuche) v/s. Chile. Fondo, Reparaciones y Costas. Sentencia de 29 de mayo de 2014. Serie C N° 279.</t>
  </si>
  <si>
    <t>Asignación de recursos, vía glosa presupuestaria (Beca cumplimiento de sentencias y acuerdos - Caso Norín Catrimán y Caso Lemun Saavedra), para cubrir estudios de Educación Superior en Instituciones Acreditadas, de beneficiarios individualizados en el Ord. N° 1077, 9 de mayo de 2017 del Ministerio de Desarrollo Social.</t>
  </si>
  <si>
    <t>Coordinación intersectorial para la entrega de información a beneficiarios de Beca Norín Catrimán.</t>
  </si>
  <si>
    <t>1. Línea presupuestaria elaborada para el pago de Aranceles y matrícula en instituciones de Educación Superior en cumplimiento a la sentencia de la Corte IDH</t>
  </si>
  <si>
    <t>Se incluye en la ley de presupuestos 2021, Glosa Beca cumplimiento de sentencias y acuerdos – Caso Norín Catrimán y Caso Lemun Saavedra.</t>
  </si>
  <si>
    <t>En el apartado presupuesto, se reporta la asignación y ejecución correspondiente a esta Glosa, para el año 2021.</t>
  </si>
  <si>
    <t>La medida ha sido finalizada con cumplimiento total. Se informa la ejecución a noviembre del año 2021. Sin perjuicio de lo anterior, y en virtud del acuerdo suscrito por el Estado de Chile, el servicio continuará con la asignación de la Beca Sentencias y Acuerdos, para el año 2022 y siguientes.</t>
  </si>
  <si>
    <t>Continuidad de Glosa presupuestaria en la Ley de Presupuestos 2022 del Ministerio de Educación.</t>
  </si>
  <si>
    <t>Continuar con el trabajo de coordinación intersectorial para la difusión y entrega de información en la materia.</t>
  </si>
  <si>
    <t>Reuniones con el Ministerio de Justicia y DDHH.</t>
  </si>
  <si>
    <t>Cumplimiento de Acuerdo de Solución Amistosa caso "César Peralta Wetzel y otros Vs Chile"</t>
  </si>
  <si>
    <t>Dar continuidad al cumplimiento del Acuerdo de Solución Amistosa entre el Estado de Chile y el Movimiento de Liberación Homosexual (MOVILH).</t>
  </si>
  <si>
    <t>La Subsecretaría de Derechos Humanos ha participado activamente en todas aquellas instancias que requieren de su colaboración, así institucionalmente se participó en las convocatorias realizadas por la Comisión Interamericana de Derechos Humanos (CIDH), durante el año 2018, en relación al acuerdo de solución amistosa; como también en aquellas mesas de trabajo convocadas por el Ministerio Secretaría General de Gobierno.</t>
  </si>
  <si>
    <t>Desde el anuncio realizado por su Excelencia el Presidente de la República el 1 de junio de 2021, en cuanto a impulsar con urgencias la tramitación del proyecto de ley que «Modifica diversos cuerpos legales para regular, en igualdad de condiciones, el matrimonio de parejas del mismo sexo» (Boletín 11.422-07), la Subsecretaría de Derechos Humanos lideró la tramitación legislativa en representación del Ejecutivo, asistiendo a todas las sesiones y presentó indicaciones. El trabajo en el proyecto de ley finalizó con la promulgación de la ley N°21.400 el 9 de diciembre de 2021.</t>
  </si>
  <si>
    <t>1. Cuatro reuniones de la Comisión de Seguimiento cada año: Reuniones realizadas / * 100</t>
  </si>
  <si>
    <t>No se registran avances en el indicador por cuanto la mesa de trabajo no pudo seguir operando debido a que la parte peticionaria decidió no continuar con el acuerdo de solución amistosa.
Se hace presente que, con fecha 3 de mayo de 2021, el Estado recibió la notificación del escrito de observaciones de fondo de la parte peticionaria, para el cual el Estado debe presentar sus observaciones sobre el caso "César Peralta Wetzel y otros Vs Chile" Nº 14.371, por lo que se entiende que la revisión de este caso continúa por la vía contenciosa y, en consecuencia, el acuerdo de solución amistosa no continuaría ejecutándose.</t>
  </si>
  <si>
    <t>Se han sostenido reuniones de coordinación con Cancillería a propósito de su participación en el Comité de seguimiento y con el Ministerio Secretaría general de Gobierno para la coordinación de la Mesa Ampliada con la sociedad civil.
Durante los años 2019, 2020 y 2021, no se recibieron convocatorias.
Se sostuvieron reuniones de coordinación con Ministerio Secretaría General de la Presidencia, Ministerio Secretaría General de Gobierno y Ministerio de Desarrollo Social y Familia para la tramitación legislativa del boletín N°11.422-07.</t>
  </si>
  <si>
    <t>Subsecretaría de Relaciones Exteriores</t>
  </si>
  <si>
    <t>Meta 2: Generación de información y estudios sobre el cumplimiento de los compromisos internacionales en derechos humanos, y promoción de la participación en instancias regionales e internacionales</t>
  </si>
  <si>
    <t>Mecanismo para promover y coordinar la participación de la sociedad civil en la acción internacional en materia de derechos humanos</t>
  </si>
  <si>
    <t>Garantizar la rendición de cuentas transparentes y participativas mediante el establecimiento de un mecanismo que promueva la participación de la sociedad civil en las diferentes instancias internacionales donde se supervisa el cumplimiento de las obligaciones de derechos humanos, incluyendo espacios regulares de información así como mecanismo de apoyo financiero regular, equitativo y transparente.</t>
  </si>
  <si>
    <t>Ministerio de Relaciones Exteriores - Subsecretaría de Relaciones Exteriores</t>
  </si>
  <si>
    <t>Subsecretaría de Derechos Humanos; Ministerio de Hacienda</t>
  </si>
  <si>
    <t>Se está en la etapa de definición y coordinación de un mecanismo idóneo y eficiente para promover la participación de la sociedad civil en las instancias internacionales vinculadas a procesos periódicos donde se tratan las obligaciones de los Estados derivadas de la convención de ONU de las cuales el país es parte. Ello, sobre la base de los principios de participación ciudadana contenidos en la ley No. 20.500 y la resolución exentas No 262 del Ministerio de Relaciones Exteriores. El tema está en análisis, sin perjuicio de lo cual se mantiene el sistema de invitar a la sociedad civil a participar en las principales reuniones internacionales en materia de Derechos Humanos, como por ejemplo el EPU y los informes y exámenes ante los Comités de los Órganos de Tratado. Asimismo, se ha priorizado la participación del Estado en las audiencias temáticas realizadas en la CIDH, instancia que permite un diálogo directo en torno a las principales preocupaciones manifestadas por la sociedad civil.</t>
  </si>
  <si>
    <t>Utilizar el Consejo de la Sociedad Civil (COSOC) como plataforma para invitar a la sociedad civil a participar en las distintas instancias internacionales de derechos humanos e informar sobre el estado de cumplimiento de las obligaciones del Estado ante los Órganos de Tratados y el Examen Periódico Universal. Los espacios fundamentales de participación ciudadana son: Exámenes e Informes ante los Comités de Órganos de Tratado de DD.HH., las sesiones interactivas de la Asamblea General de Naciones Unidas, el Consejo de Derechos Humanos, los Exámenes Periódicos Universales y las sesiones interactivas de la Asamblea General de la Organización de Estados Americanos.</t>
  </si>
  <si>
    <t>1. Mecanismo en funcionamiento</t>
  </si>
  <si>
    <t>El COSOC ha sido la instancia en que se ha entregado información y realizado reuniones directamente entre la sociedad civil y la Dirección de Derechos Humanos del Ministerio de Relaciones Exteriores . 
En reunión del 15 de marzo de 2021 se dieron a conocer las distintas instancias internacionales en materia de DD.HH. en las que la sociedad civil puede participar.
En octubre de 2021, se entregó información al COSOC relativa al estado de cumplimiento de 
las obligaciones internacionales del Estado de Chile en materia de exámenes e informes ante los órganos de tratados (OOTT).</t>
  </si>
  <si>
    <t>El vínculo con la sociedad civil ha sido a través del COSOC mediante reuniones sostenidas presencialmente o entregando información a la Dirección de Planificación Estratégica de Cancillería que es la que coordina el COSOC. 
La Dirección de Derechos Humanos de Cancillería participa de las reuniones cuando existen materias propias de la competencia de esa Dirección.</t>
  </si>
  <si>
    <t>2. N° de actividades internacionales donde pueden participar sociedad civil / N° de actividades donde han efectivamente participado</t>
  </si>
  <si>
    <t>En OEA y ONU, destaca la participación de la sociedad civil chilena en el Examen Periódico Universal, el Consejo de Derechos Humanos,las audiencias temáticas ante la Comisión Interamericana de Derechos Humanos y los Exámenes e Informes ante los Órganos de Tratados: 
- En enero de 2019 tuvo lugar el Examen Periódico Universal de Chile, que contó con la participación de la sociedad civil tanto en la etapa de entrega de información como en el examen mismo.
La información presentada por la sociedad civil se encuentra disponible en el siguiente enlace web:
https://www.upr-info.org/es/review/Chile/Session-32---January-2019/Civil-society-and-other-submissions#top
- En abril de 2021 se realizó el Examen ante el el Comité de Protección de los Derechos de Todos los Trabajadores Migratorios y de sus Familiares (CMW), instancia en la que participó la sociedad civil y representantes de los poderes Ejecutivo, Legislativo y Judicial.
La información presentada por la sociedad civil se encuentra disponible en el siguiente enlace web:
https://tbinternet.ohchr.org/_layouts/15/TreatyBodyExternal/Countries.aspx?CountryCode=CHL&amp;Lang=SP
- En marzo de 2021, durante el 179 período ordinario de sesiones de la CIDH se llevó a cabo la audiencia "Desprotección del derecho al agua e impacto en la población en Chile". Por parte de la sociedad civil participó el Movimiento de Defensa por el acceso al Agua la Tierra y la Protección del Medioambiente (MODATIMA), el Centro por la Justicia y el Derecho Internacional, Mujeres en Zona de Sacrificio Quintero - Puchuncaví, Alianza Territorial Mapuche y Mujeres en Resistencia. Por parte del Estado participó la Dirección General de Aguas, la Subsecretaría del Interior, CONADI y el Ministerio de Relaciones Exteriores.
La reunión se encuentra disponible en forma virtual en el siguiente enlace web: https://www.youtube.com/watch?v=R7blzSKmpYs
- En diciembre de 2021, durante el 182° período ordinario de sesiones de la CIDH se llevó a cabo la audiencia: "Pueblos Indígenas y derecho al medioambiente en el contexto de la salmonicultura en Chile". De la sociedad civil participó Greenpeace Chile, la Comunidad Indígena Yagán Bahía Mejillones, la Comunidad Kawésqar por la Defensa del Mar y la la Comunidad Mapuche Huilliche Pepiukelén. Por parte del Estado participó la Dirección de DD.HH. de Cancillería, la División de Acuicultura de la Subsecretaría de esca y Agricultura, la CONADI y la Subsecretaría de Derechos Humanos.
La reunión se encuentra disponible en forma virtual en el siguiente enlace web: https://www.youtube.com/watch?v=wD5D7TgWLTQ
- En octubre de 2020, durante el 177° período ordinario de sesiones de la CIDH se llevó a cabo la audiencia “Protección integral de niños, niñas y adolescentes en Chile”. Por parte de la sociedad civil participó la Asociación de magistrados y magistradas del Poder Judicial. Por parte del Estado participó el Ministerio de Relaciones Exteriores, la Subsecretaría de la Niñez y la Subsecretaría de Justicia. La reunión se encuentra disponible en forma virtual:
https://www.youtube.com/watch?v=AGmTSHDsJyw&amp;list=PL5QlapyOGhXvSpI6KjULe1js4rkzIlZdd&amp;index=12
- En febrero de 2019, durante el 171° período ordinario de sesiones de la CIDH se llevó a cabo la audiencia “Situación de niños, niñas y adolescentes en el Servicio Nacional de Menores”. Por parte de la sociedad civil participó Defensoría Ambiental, el Departamento de DD.HH., Medioambiente y Biodiversidad del Consejo Regional Valparaíso, el Colegio Médico de Chile, Mujeres en Zona de Sacrificio en Resistencia Quintero-Puchuncaví. Por parte del Estado participó el Ministerio de Medioambiente, el Ministerio de Salud y el Ministerio de Relaciones Exteriores. La reunión se encuentra disponible en forma virtual 
https://www.youtube.com/watch?v=rnHSW1MRgYg&amp;list=PL5QlapyOGhXuSrrN5AMHWWfm36AsMzrq0&amp;index=5
- En mayo de 2019, durante el 172° período ordinario de sesiones de la CIDH se llevó a cabo la audiencia “Situación de las personas migrantes en Chile”. Por parte de la sociedad civil participó el Observatorio Ciudadano, la Clínica Jurídica de Atención de Migrantes de la Universidad Alberto Hurtado, el Servicio Jesuita a Migrantes y el Grupo de Movilidad Humana Venezolana. Por parte del Estado, participó el Ministerio del Interior. La reunión se encuentra disponible en forma virtual https://www.youtube.com/watch?v=e7AD_Zo2JJc&amp;list=PL5QlapyOGhXvvyKD3Y0-GblPrDQ1xE_Ht&amp;index=27
- En noviembre de 2019, durante el 174° período ordinario de sesiones de la CIDH se llevó a cabo la audiencia “La situación de los DD.HH. en el contexto de la protesta social en Chile”. De la sociedad civil participó la Universidad de Chile (Cátedra de DDHH y la Defensoría Jurídica de la U. de Chile), la Asociación Nacional de Magistrados, el Colegio de Abogados, Amnistía Internacional. Por parte del Estado participó el INDH, la Defensoría de la Niñez, el Ministerio de Relaciones Exteriores y el Ministerio del Interior. La reunión se encuentra disponible en forma virtual https://www.youtube.com/watch?v=8ZhhVz6nyqs
- En diciembre de 2018, durante el 170° período ordinario de sesiones de la CIDH se llevó a cabo la audiencia: “Situación de niños, niñas y adolescentes en el Servicio Nacional de Menores (SENAME)”. De la sociedad civil participó la Corporación La Matriz y por parte del Estado participó la Dirección de Derechos Humanos de Cancillería y la División de Protección de la Subsecretaría de Derechos Humanos. La reunión se encuentra disponible en forma virtual 
https://www.youtube.com/watch?v=J5iktHr7Y8A&amp;list=PL5QlapyOGhXvwUE7_o7ptZEAD7QVPxWDo&amp;index=19</t>
  </si>
  <si>
    <t>Participan las OSC solicitantes de las audiencias en el caso de la CIDH y las inscritas en los registros respectivos en el caso de los Exámenes ante Órganos de Tratados y el Examen Periódico Universal.</t>
  </si>
  <si>
    <t>La presente pandemia del COVID 19 ha incidido, como en todo, en el normal desarrollo e implementación de esta acción. En efecto, el establecimiento de un mecanismo que permita facilitar la participación de la OSC esta directamente vinculada con la disponibilidad de recursos, tema que se hace particularmente sensible en el marco de las restricciones presupuestarias, de desplazamiento y de aforo vinculadas con la pandemia del COVID-19.
No obstante lo anterior, en algunos casos, el uso de videoconferencias ha facilitado que la sociedad civil participe en instancias que se realizan en el extranjero. Bajo estos mecanismos, el presupuesto requerido para trasladarse al extranjero no siempre es una limitante para la participación sociedad civil. 
En ese sentido, la utilización de medios virtuales para la realización de estas actividades puede ser una oportunidad para ampliar la base de participación tanto de la sociedad civil como del Estado a través de los distintos organismos públicos.</t>
  </si>
  <si>
    <t>Promover la difusion de las actividades que contemplan la participacion de las OSC.</t>
  </si>
  <si>
    <t>Promover el diseño de un mecanismo para contribuir al financiamiento de la participación respectiva.</t>
  </si>
  <si>
    <t>La acción estratégica número 2 se ha desarrollado a través del Consejo de la Sociedad Civil, instancia contemplada precisamente para generar un vínculo entre el Ministerio de Relaciones Exteriores y las OSC.
El Examen Periódico Universal (EPU) de Chile realizado el año 2019 contó con una instancia de participación, y luego se realizó una reunión posterior entre las autoridades nacionales asistentes al evento y la sociedad civil.</t>
  </si>
  <si>
    <t>Ha habido intercambio de información entre la Dirección de Planificación Estratégica y la Dirección de Derechos Humanos de Cancillería. También ha habido instancias de coordinación entre la Dirección de Derechos Humanos de Cancillería, la Subsecretaría de Derechos Humanos y los organismos públicos pertinentes a la materia que se aborda en las audiencias o exámenes ante los distintos organismos internacionales de derechos humanos.</t>
  </si>
  <si>
    <t>Plataforma digital con información sobre desempeño de Chile en el sistema internacional</t>
  </si>
  <si>
    <t>Descripción de las diferentes acciones internacionales en materia de Derechos Humanos, iniciativas multilaterales, membresías en órganos y en mecanismos de Derechos Humanos, incluido Consejo de Derechos Humanos, órganos jurisdiccionales, semijurisdiccionales y procedimientos especiales.</t>
  </si>
  <si>
    <t>Una plataforma digital se encuentra activa en sitio web de Cancillería, apartado Política Exterior, sub-apartado, Derechos humanos donde se registran los principales acontecimientos que dicen relación con nuestra acción internacional en materia de Derechos Humanos.
El enlace a la página web es el siguiente: https://www.minrel.gob.cl/ministerio/direcciones/direccion-de-derechos-humanos</t>
  </si>
  <si>
    <t>Información sobre las acciones prioritarias de Chile en materia de política exterior y derechos humanos se publica regularmente en sitio web de Cancillería en apartado de prensa.</t>
  </si>
  <si>
    <t>1. Publicación de la información en la página web</t>
  </si>
  <si>
    <t>Dentro del marco del cumplimiento de las obligaciones establecidas por la Corte Interamericana de Derechos Humanos, se encuentran publicadas permanentemente las sentencias dictadas en contra del Estado de Chile en la página web de inicio del Ministerio de Relaciones Exteriores.
Durante el mes de enero de 2022, se publicó un resumen de las principales actividades en materia de derechos humanos en el ámbito regional y universal llevadas a cabo en el período 2018-2021, incluyendo una ruta de acceso al enlace web donde existe información disponible al respecto.
Además, en las redes sociales institucionales y en la página web del Ministerio de Relaciones Exteriores se han publicado notas de prensa en referencia a actividades en el ámbito nacional realizadas por Cancillería vinculadas a materias de derechos humanos, como la conmemoración del Día Internacional Contra la Homofobia, la Bifobia y la Transfobia y el Seminario Regional para países del Caribe de la Iniciativa Contra la Tortura.
- Nota de prensa Conmemoración del Día Internacional Contra la Homofobia, la Bifobia y la Transfobia: https://minrel.gob.cl/noticias-anteriores/cancilleria-conmemora-el-dia-internacional-contra-la-homofobia-la
- Nota de prensa Seminario Regional para Países del Caribe parte del Commonwealth de la Iniciativa sobre la Convención contra la Tortura: https://minrel.gob.cl/noticias-anteriores/seminario-regional-para-paises-del-caribe-parte-del-commonwealth-de-la</t>
  </si>
  <si>
    <t>Se consideró relevante que era necesario poner a disposición de los visitantes un enlace web que permitiera un mayor acceso a información a los visitantes sobre las actividades publicadas.</t>
  </si>
  <si>
    <t>Se debe definir los criterios de seleccion de informacion relativa a los mecanismos de cautela, ya que se debe salvaguardar la reserva de los procedimientos jurisdiccionales.</t>
  </si>
  <si>
    <t>Actualizacion periodica del contenido.</t>
  </si>
  <si>
    <t>Definicion de criterios de difusion para salvaguarda de informacion de procedimientos jurisdiccionales en curso</t>
  </si>
  <si>
    <t>Meta 3: Promover que la normativa interna del Estado sea acorde a estandares internacionales de derechos humanos</t>
  </si>
  <si>
    <t>Informe de impacto Protocolo San Salvador</t>
  </si>
  <si>
    <t>Elaboración de un informe sobre el impacto de la aprobación del Protocolo de San Salvador en los países de la región.</t>
  </si>
  <si>
    <t>El informe fue elaborado por el área a cargo del mismo en el último trimestre del año 2021. El informe se encuentra en revisión de autoridad.</t>
  </si>
  <si>
    <t>Pendiente de visado de autoridad.</t>
  </si>
  <si>
    <t>Se organizaron los recursos humanos disponibles para la elaboración del informe, según la distribución de carga de trabajo.
Levantamiento de información sobre el impacto del Protocolo San Salvador.
Elaboración del informe técnico.
Una vez finalizada la revisión, el informe podrá ser solicitado a través de los mecanismos contemplados de acceso a la información pública.</t>
  </si>
  <si>
    <t>Informe elaborado.</t>
  </si>
  <si>
    <t>Reconocimiento de estándares de derechos humanos en proyectos de ley del Ejecutivo</t>
  </si>
  <si>
    <t>Instruir a los distintos ministerios para que los proyectos de ley que sean iniciados por el Ejecutivo, incorporen en sus mensajes, cuando corresponda, el marco internacional de derechos humanos aplicable a la materia.</t>
  </si>
  <si>
    <t>Se preparó borrador del Oficio que se derivará a los diversos ministerios, solicitando que se considere el marco internacional de derechos humanos, en colaboración con la Subsecretaría de Derechos Humanos.</t>
  </si>
  <si>
    <t>Se envía a todos los Ministerios el Oficio ordinario Nº013 el día 05 de enero de 2021 "Establece consideraciones en relación al marco internacional de Derechos Humanos en Proyectos de Ley"
Se realiza informe que da cuenta de los Proyectos enviados al Congreso que hacen referencia a estándares de derechos humanos.</t>
  </si>
  <si>
    <t>1. Instructivo elaborado y difundido</t>
  </si>
  <si>
    <t>Oficio Nº013 enviado a los Ministerios el día 05 de enero de 2021</t>
  </si>
  <si>
    <t>Etapa del compromiso cumplida.</t>
  </si>
  <si>
    <t>2. N° anual de proyectos de ley que hacen referencia a estándares de derechos humanos</t>
  </si>
  <si>
    <t>Sin avances a la fecha.</t>
  </si>
  <si>
    <t>Este indicador sólo tendrá validez una vez que haya pasado un tiempo suficiente como para evaluar y analizar proyectos de ley enviados al Congreso Nacional</t>
  </si>
  <si>
    <t>Utilización de recursos ordinarios por parte de la institución</t>
  </si>
  <si>
    <t>Sin observaciones. La División Jurídico-Legislativa ya elabora oficios con instrucciones similares con respecto a otros aspectos que deben tener en cuenta los Mensajes Presidenciales (por ejemplo, consideraciones de género), por lo que no se han advertido mayores problemas para elaborar este instructivo en particular.</t>
  </si>
  <si>
    <t>Oficio firmado por Ministro Segpres y enviado a los demás Ministerios.</t>
  </si>
  <si>
    <t>A fines de 2021, se medirá el número de proyectos de ley que hacen referencia a estándares de derechos humanos.</t>
  </si>
  <si>
    <t>Se contó con la colaboración de la Subsecretaría de Derechos Humanos para la elaboración del Oficio.</t>
  </si>
  <si>
    <t>Empresas y Derechos Humanos</t>
  </si>
  <si>
    <t>Meta 1: Promover una cultura de derechos humanos en las empresas públicas y privadas</t>
  </si>
  <si>
    <t>Escuela Sindical</t>
  </si>
  <si>
    <t>El Ministerio del Trabajo y Previsión Social incluirá en sus mallas de formación de Escuelas Sindicales las temáticas de derechos humanos, desde la perspectiva de derechos laborales, trabajo infantil y trabajo migrante, con especial enfoque en el rol de los sindicatos al interior de las empresas como colaboradores en la labor de prevención y mitigación en materia de derechos humanos.</t>
  </si>
  <si>
    <t>Consejo Superior Laboral</t>
  </si>
  <si>
    <t>Se fusionaron las escuelas de formación sindical "Formación Continua" y "Nuevos Lideres" en una sola escuela denominada Escuela de Formación Sindical "Liderazgo Sindical", modificándose la malla curricular, incorporándose las siguientes materias especiales relacionadas con derechos humanos: Equidad de Género; Derechos Fundamentales; Salud y Seguridad en el Trabajo; Negociación Colectiva; Inclusión Laboral; Erradicación del Trabajo Infantil; Trabajo Migrante. Un 33% del programa Escuela de Formación Sindical Liderazgo Sindical contiene materias asociadas a Derechos Humanos.</t>
  </si>
  <si>
    <t>Se mantuvo la escuela de formación sindical para mujeres, denominándose Escuela de Formación Sindical "Mujeres Líderes", modificándose su malla curricular incorporando las siguientes materias especiales relacionadas a derechos humanos: Inequidades, Brechas y Barreras de Género; Derechos fundamentales con perspectiva de genero; Salud y Seguridad en el Trabajo; Prevención de Maltrato, Acoso Laboral y Sexual; Erradicación del Trabajo Infantil. Adicionalmente, un 35% del programa de Escuela de Formación Sindical Mujeres Lideres contiene materia asociadas a Derechos Humanos.</t>
  </si>
  <si>
    <t>1. N°de horas de las temáticas señaladas</t>
  </si>
  <si>
    <t>En la linea de Liderazgo Sindical son 35 horas; Línea Mujeres Líderes 22 horas. Bases de licitación aprobadas por resolución N° 168, 2021 de la Subsecretaria del Trabajo.</t>
  </si>
  <si>
    <t>2. Bases de licitación donde se incluye la temática</t>
  </si>
  <si>
    <t>Resolución BASES ADMINISTRATIVAS ESPECÍFICAS PARA LA CONTRATACIÓN DEL SERVICIO DE ESCUELAS DE FORMACIÓN SINDICAL LIDERAZGO SINDICAL Y ESCUELAS DE FORMACIÓN SINDICAL MUJERES LÍDERES A LO LARGO DEL PAÍS 2020.</t>
  </si>
  <si>
    <t>Bases de licitación aprobadas por resolución N° 168, 2021 de la Subsecretaria del Trabajo.</t>
  </si>
  <si>
    <t>La implementación tiene como principal dificultad el poco control que puede realizarse a la ejecución de las escuelas, en razón del alto número de proyectos a ejecutar. En consecuencia, se implementará un plan de supervisiones para el año 2021.</t>
  </si>
  <si>
    <t>Se implementara un plan de supervisiones con los SEREMIS de cada región, para la supervision de las escuelas y un plan de supervision de las clases online en caso de que se ejecuten bajo esta modalidad.</t>
  </si>
  <si>
    <t>Se realizará una capacitación a los ejecutores de los programas, indicándoles los objetivos generales y específicos de cada programa, con énfasis en temas de DDHH, entregándoles los contenidos para el modulo sobre Erradicación de Trabajo Infantil, ya que es el único módulo que tiene contenidos emanados desde este mismo Ministerio.</t>
  </si>
  <si>
    <t>Reunión con el Ministerio de Interior para revisar la temática del módulo Trabajo Migrante. Reunión con SENADIS para revisar las temáticas del modulo Inclusión Laboral. Reunión con ISL y SUSESO para revisar los temas del módulo Salud y Seguridad en el Trabajo.</t>
  </si>
  <si>
    <t>Programa Nacional de Seguridad y Salud en el Trabajo</t>
  </si>
  <si>
    <t>Continuar con la implementación de los compromisos y objetivos de la Política Nacional de Seguridad y Salud en el Trabajo (Decreto Supremo Nº 47, 2016).</t>
  </si>
  <si>
    <t>Ministerio del Trabajo y Previsión Social - Subsecretaría de Previsión Social</t>
  </si>
  <si>
    <t>Superintendencia de Seguridad Social; Ministerio de Salud; Ministerio de la Mujer y la Equidad de Género; Dirección del Trabajo</t>
  </si>
  <si>
    <t>Durante el 2021 se continuó en la evaluación del cumplimiento de las actividades contenidas en el Programa Nacional de Seguridad y Salud en el Trabajo, pero sin avances significativos.
La razón fundamental para la no implementación total de las actividades del Programa Nacional de SST, radica en la alerta sanitaria por la COVID-19, lo que obligó además a posponer la revisión de la Política Nacional de Salud y Seguridad, según se establece en el D.S. N° 25 de 10.05.2021, de Subsecretaría de Previsión Social.</t>
  </si>
  <si>
    <t>Se trabaja en propuestas relacionadas con reglamentos del ámbito de seguridad y salud en el trabajo y en estudios relacionados con la materia, en coordinación con el Consejo Consultivo de Salud y Seguridad en el Trabajo (CCSST).</t>
  </si>
  <si>
    <t>1. Informe de avance de cumplimiento de actividades comprometidas en el Programa Nacional de Seguridad y Salud en el Trabajo</t>
  </si>
  <si>
    <t>Se realizó informe con el estado del Programa Nacional de Seguridad y Salud en el Trabajo, en base a los avances en hasta abril 2021.</t>
  </si>
  <si>
    <t>El Programa Nacional, que contiene las actividades a implementar en el marco de la Política Nacional, por lo que una vez revisada la Política Nacional se debe revisar el Programa Nacional, para lo cual se requiere de una consulta tripartita a organizaciones más representativas de trabajadores y empleadores, así como a organismos del estado relacionados con los temas de SST, consulta que en el estado de pandemia actual, se dificulta su realización, por lo que se optó por postergar la revisión de la Política Nacional de SST y el Programa.
No obstante lo anterior, se da seguimiento a las actividades del programa que no han sido cumplidas, para que se implementen.</t>
  </si>
  <si>
    <t>En base a la evaluación de la Política y Programa Nacional, se realizará una propuesta que implique la construcción de una nueva Política Nacional de Seguridad y Salud en el Trabajo,</t>
  </si>
  <si>
    <t>Reunión de la Comisión Técnica del Comité de Ministros para la SST para entregar la evaluación del Programa Nacional y revisar elementos para una nueva Política Nacional de Seguridad y Salud en el Trabajo.</t>
  </si>
  <si>
    <t>Si, el Consejo Consultivo para la Seguridad y Salud en el Trabajo.</t>
  </si>
  <si>
    <t>En la ronda de reuniones para revisar el estado de avance, se ha tomado contacto con la Superintendencia de Seguridad Social, Dirección del Trabajo, Ministerio de Educación, Ministerio de Salud, Chilevalora, Sence, entre otros.</t>
  </si>
  <si>
    <t>A través del formulario de consultas ciudadanas de la página web institucional.</t>
  </si>
  <si>
    <t>Informe de evaluación de la implementación del Programa Nacional de SST, a realizarse a fines de 2020 al Consejo Consultivo.</t>
  </si>
  <si>
    <t>Si, se citó a la Comisión Técnica del Comité de Ministros para evaluar la implementación del Programa Nacional de SST.</t>
  </si>
  <si>
    <t>Difusión de las Guías vigentes relacionadas al relacionamiento temprano y buenas prácticas</t>
  </si>
  <si>
    <t>Desarrollar capacitaciones dirigidas a actores claves en: Guía de Buenas Prácticas en las Relaciones entre los Actores Involucrados en Proyectos que se Presentan al Sistema de Evaluación de Impacto Ambiental; Guía para la participación anticipada de la comunidad en proyectos que se presentan al SEIA y Guía Metodológica de Actividades Presenciales del Servicio de Evaluación Ambiental con la Ciudadanía. 
Para ello se deberá desarrollar el material y programa de las capacitaciones.</t>
  </si>
  <si>
    <t>1. N° de actividades del programa de capacitación cumplidos / N° de actividades planificados</t>
  </si>
  <si>
    <t>2. Informe final de cumplimiento del programa de capacitación</t>
  </si>
  <si>
    <t>Revisión y actualización de la Guía de Buenas Prácticas de Participación</t>
  </si>
  <si>
    <t>Evaluación y actualización de la Guía para la participación anticipada de la comunidad en proyectos que se presentan al Sistema de Evaluación de Impacto Ambiental (SEIA).
En virtud de esta actualización se analizará su eventual fusión con la Guía de Buenas Prácticas en las Relaciones entre los Actores Involucrados en Proyectos que se Presentan al SEIA.</t>
  </si>
  <si>
    <t>La Dirección Ejecutiva del SEA elabora un documento denominado "Estándares de participación ciudadana en el SEIA", el que se encuentra finalizado y actualmente en revisión por parte de las jefaturas, para su posterior publicación y difusión.</t>
  </si>
  <si>
    <t>En conjunto a "Alianza Valor Minero" se han sostenido un conjunto de reuniones orientadas a determinar la utilidad e impacto de la "Guía sobre buenas prácticas, en las relaciones entre actores involucrados en proyectos que se presentan al SEIA" y de la "Guía para la Participación Anticipada de la Comunidad", para luego, y en base a dicho diagnóstico, elaborar una versión actualizada que fusione ambas en un solo documento.
La Dirección Ejecutiva del SEA elabora un documento denominado "Estándares de participación ciudadana en el SEIA", el que se encuentra finalizado y actualmente en revisión por parte de las jefaturas, para su posterior publicación y difusión.</t>
  </si>
  <si>
    <t>En conjunto a "Alianza Valor Minero" se han sostenido un conjunto de reuniones orientadas a determinar la utilidad e impacto de la "Guía sobre buenas prácticas, en las relaciones entre actores involucrados en proyectos que se presentan al SEIA" y de la "Guía para la Participación Anticipada de la Comunidad", para luego, y en base a dicho diagnóstico, elaborar una versión actualizada que fusione ambas en un solo documento. La Dirección Ejecutiva del SEA elabora un documento denominado "Estándares de participación ciudadana en el SEIA", el que se encuentra finalizado y actualmente en revisión por parte de las jefaturas, para su posterior publicación y difusión.</t>
  </si>
  <si>
    <t>En conjunto a "Alianza Valor Minero" se han realizado 3 mesas de trabajo, que incluyen a instituciones públicas (Ministerio de Medio Ambiente, Ministerio de Minería, Ministerio de Vivienda y Urbanismo, Ministerio de Obras Públicas), en las siguientes fechas: 10/05/2019, 23/05/2019, 19/07/2019</t>
  </si>
  <si>
    <t>En conjunto a "Alianza Valor Minero" se han realizado 9 mesas de trabajo en las siguientes fechas: 10/05/2019, 15/05/2019, 23/05/2019, 19/07/2019, 25/07/2019, 02/08/2019, 07/08/2019, 26/08/2019, 11/09/2019</t>
  </si>
  <si>
    <t>Evaluación de Guía para la Participación Anticipada de la Comunidad</t>
  </si>
  <si>
    <t>Realizar estudio orientado a titulares y consultores que busque conocer la aplicabilidad de la guía.</t>
  </si>
  <si>
    <t>Diseñará el mecanismo para determinar la utilidad e impacto que ha tenido la Guía para la Participación Anticipada de la Comunidad, disponible desde 2013, con el fin de informar tempranamente a las comunidades sobre proyectos que se someterán al Sistema de Evaluación de Impacto Ambiental.</t>
  </si>
  <si>
    <t>1. Informe final de evaluación de Guía</t>
  </si>
  <si>
    <t>En conjunto a "Alianza Valor Minero" se han realizado 9 mesas de trabajo en las siguientes fechas: 10/05/2019, 15/05/2019, 23/05/2019, 19/07/2019, 25/07/2019, 02/08/2019, 07/08/2019, 26/08/2019, 11/09/2020</t>
  </si>
  <si>
    <t>En conjunto a "Alianza Valor Minero" se han sostenido un conjunto de reuniones orientadas a determinar la utilidad e impacto de la "Guía sobre buenas prácticas, en las relaciones entre actores involucrados en proyectos que se presentan al SEIA" y de la "Guía para la Participación Anticipada de la Comunidad", para luego, y en base a dicho diagnóstico, elaborar una versión actualizada que fusione ambas en un solo documento.</t>
  </si>
  <si>
    <t>Capacitación en materia de Derechos Humanos y Empresas a las y los alumnos del Programa de Inspectores Fiscales 2018</t>
  </si>
  <si>
    <t>Entregar conocimientos básicos en materia de derechos humanos y empresas a las y los Inspectores Fiscales del Ministerio de Obras Públicas a través del Programa de Inspectores Fiscales que se dicta año a año en la Academia de Obras Públicas.</t>
  </si>
  <si>
    <t>2019: La actividad se llevó a cabo el día 01 de Abril y fue enfocada a alumnos/as del Programa de Inspectores Fiscales 2019. Se realizó el módulo de Enfoque de Derechos Humanos que incorporó un primer bloque sobre aspectos generales de los DD.HH, luego se abarcó la temática de género para finalizar con inclusión y accesibilidad universal. Se decidió que el módulo contemplara estas temáticas ya que todas están directamente relacionadas unas con otras y se enmarcan dentro de una política pública con enfoque de DD.HH.
2020: En lo que respecta al presente, y debido a la emergencia sanitaria en curso, es que se ha procedido suspender el Programa de Inspectores Fiscales hasta que existan las condiciones adecuadas para su implementación. Por tal razón, hasta el momento no se ha podido implementar la acción durante este año calendario.
2021: Se ha incorporado material en el aula Virtual de la Academia de Obras Públicas, y se tiene contemplado para el segundo semestre realizar una capacitación y responder consultas sobre el material, a través de videoconferencia.</t>
  </si>
  <si>
    <t>2019: No se identificaron mayores dificultades de implementación, ya que fue realizado por funcionarios del Ministerio de Obras Público con conocimientos en las materias dictadas, mediante insumos entregados por la subsecretaría de Derechos Humanos del Ministerio de Justicia. La única dificulta observada fue la coordinación entre los distintos expositores pero que se zanjó sin mayor inconvenientes
2020: Evaluar el formato más adecuado, para realizar el Programa de Inspectores Fiscales, dada la realidad actual, con miras para el año académico 2021.
2021: Contemplado en Programa de Inspectores Fiscales, a través de material que se ha subido en el Aula Virtual, y con una capacitación que se realizará durante el segundo semestre.
2021: En el programa de Inspectores Fiscales, a través del primer semestre quedo comprometida la realización de 3 capacitaciones a la Academia del ministerio de Obras Publicas, en donde fueron separados en 3 bloques; en el primer bloque la encargada Srta. Caroline Pedemonte programo estas Capacitaciones, la primera con fecha 17 de agosto del 2021 a las 11:00 horas, en donde asistieron el total de Alumnos de 152 personas siendo esto un 83% del total convocado, en el mismo sentido la segunda Capacitacion se realizo con fecha 24 de agosto del 2021 asistieron un total de 118 alumnos equivalente al 64% del total de los convocados, y por ultimo en la tercera convocatoria se realizo el martes 21 de septiembre del 2021 asistieron un total de 87 personas representando un 47% del total convocado, ejecutada esta capacitación por la Nueva Asesora legal del Ministerio Paulina Orellana, si bien es cierto, la participación fue decayendo como Ministerio se entendió completado esta acción con un 65% de convocatoria del total de los inspectores fiscales que forman parte de la Academia del Ministerio de Obras Publicas.-</t>
  </si>
  <si>
    <t>1. (N° de alumnos/as capacitados en el Módulo de DDHH y Empresas / Total de Alumnos/as que forman parte del Programa de Inspectores Fiscales) por año * 100</t>
  </si>
  <si>
    <t>2019: 26 de 30 Nivel Central/ 87 de 136 Nivel Nacional
2020: suspendido hasta nuevo aviso por contingencia sanitaria COVID-19.
2021: Martes 17 de agosto del 2021 Nro. 183 total Convocados /asisten 152 un total del 83%; Martes 24 de agosto del 2021 Nro. total Asistentes 118 con un total de 64%, por ultimo 21 de septiembre del 2021 asisten 87 personas con un total del 47% de asistencia</t>
  </si>
  <si>
    <t>Lista de asistencia, evaluaciones.
Correos electrónicos.
Citaciones vía Online.
Set fotográficos.
Encuestas.</t>
  </si>
  <si>
    <t>2019: No hubo mayores inconvenientes en la implementación del curso, no obstante, al no formar parte del giro propio del Programa de Inspectores Fiscales, y por falta de coordinación, no fue posible evaluar los conocimientos adquiridos en el módulo de DD.HH, lo que hubiese permitido tener una mirada global sobre el contenido impartido y su real entendimiento por parte de los alumnos del Programa. Es así, como se contempla que para el próximo año se realice el mismo módulo pero con la aplicación de una prueba al final del mismo para poder evaluar la comprensión de los alumnos sobre las materias dictadas. 
Cabe destacar que un facilitador de la implementación de la actividad ha sido el apoyo constante de la Subsecretaría de Derechos Humanos, ya que como ente técnico apoyaron en la entrega de insumos para llevar a cabo la actividad.
2020: La actividad se encuentra suspendida a causa de la emergencia sanitaria COVID-19, y por el momento, es objeto de análisis cómo será implementada.
2121: En el programa de Inspectores Fiscales, a través del primer semestre quedo comprometida la realización de 3 capacitaciones a la Academia del ministerio de Obras Publicas, en donde fueron separados en 3 bloques; en el primer bloque la encargada Srta. Caroline Pedemonte programo estas Capacitaciones, la primera con fecha 17 de agosto del 2021 a las 11:00 horas, en donde asistieron el total de Alumnos de 152 personas siendo esto un 83% del total convocado, en el mismo sentido la segunda Capacitacion se realizo con fecha 24 de agosto del 2021 asistieron un total de 118 alumnos equivalente al 64% del total de los convocados, y por ultimo en la tercera convocatoria se realizo el martes 21 de septiembre del 2021 asistieron un total de 87 personas representando un 47% del total convocado, ejecutada esta capacitación por la Nueva Asesora legal del Ministerio Paulina Orellana, si bien es cierto, la participación fue decayendo como Ministerio se entendió completado esta acción con un 65% de convocatoria del total de los inspectores fiscales que forman parte de la Academia del Ministerio de Obras Publicas.- 
Todo lo anterior surgió sin ningún inconveniente teniendo un total de participación activa del 64% del total de los convocados, por el contrario los alumnos quedaron entusiasmados con la materia y los nuevos conocimientos ofrecidos como Ministerio de Obras Publicas, lo anterior quedo plasmado en los diversos correos que se presentaran como medio verifica torio.-</t>
  </si>
  <si>
    <t>Reincorporar el módulo de enfoque de derecho en la malla del Programa de Inspectores Fiscales 2022, con el objeto de que se sigan abordando materias relativas a Derechos Humanos, Género, Inclusión y Accesibilidad Universal.</t>
  </si>
  <si>
    <t>Darle mayor relevancia al módulo de enfoque de derecho 2022 con el objeto de que se realicen evaluaciones a los funcionarios capacitados en orden a tener un parámetro objetivo de la comprensión y entendimiento del módulo dictado.</t>
  </si>
  <si>
    <t>Reuniones sostenidas con la Subsecretaría de Derechos Humanos, quienes proporcionaron capital humano e insumos para poder llevar a cabo la actividad del año 2018. Para el año 2019 también obtuvimos información que nos brindaron para poder llevar a cabo la actividad.</t>
  </si>
  <si>
    <t>Incluir prácticas de respeto y cumplimiento de derechos humanos por parte de las empresas que conforman el Registro de Contratistas del Ministerio de Obras Públicas (MOP)</t>
  </si>
  <si>
    <t>Promover la incorporación de principios rectores de empresas y derechos humanos (due diligence) en las prácticas de las empresas contratantes. 
Junto con esto, promover el cumplimiento de la normativa sobre inclusión de personas con discapacidad.</t>
  </si>
  <si>
    <t>Promover la incorporación de principios rectores de empresas y derechos humanos (due diligence) en las prácticas de las empresas contratantes. Junto con esto, promover el cumplimiento de la normativa sobre inclusión de personas con discapacidad que se empezó a implementar en el año 2018.
2021- Compromiso Ministerial de promover y recomendar la incorporación de principios rectores de DDHH en empresas consultoras y contratistas del Ministerio de Obras Publicas.-</t>
  </si>
  <si>
    <t>Luego de varias reuniones se llegó a la conclusión que la fórmula adecuada para poder realizar difusión a las empresas contratistas en materia de derechos humanos, y más específicamente en materia de inclusión, era utilizando la plataforma que existe hoy en día con ellos, para generar un plan de difusión.</t>
  </si>
  <si>
    <t>1. N° de actividades de difusión de principios rectores para empresas contratantes por año</t>
  </si>
  <si>
    <t>2. N° de empresas con inclusión de personas con discapacidad / Total de empresas del registro de contratistas con más de 100 trabajadores</t>
  </si>
  <si>
    <t>Este reporte aun no se ha podido obtener. En proceso con las empresas contratistas
2021- se realizo a 376 Contratistas de Obra mayor y 500 en Obras Menores.- 
Un total de 100 Trabajadores con algún grado de Discapacidad Contratados, dando un total de 37% de la capacidad Total.-</t>
  </si>
  <si>
    <t>Difusión de la Ley sobre Inclusión de personas con Discapacidad al mundo Laboral, Ley N° 21.015.- 
Link con formularios y encuestas.-</t>
  </si>
  <si>
    <t>Durante los años 2019, 2020 y 2021 se avanzó en informar a las empresas contratistas sobre la importancia del respeto a los Derechos Humanos y a cumplir con la normativa vigente en materia de inclusión. Lo complejo radica principalmente, en poder determinar de que efectivamente las empresas contratistas tomen conciencia de la relevancia de la materia. Con el objeto de poder darle mayor énfasis, la información que se les envía proviene de la Directora de Obras Públicas, para que así se constate que es un lineamiento ministerial.
Para determinar el numero de empresas con inclusión se envió un correo a 376 Contratistas de Obra Mayor y 500 de Obras menores, incluyendo un link de formularios, los cuales no fueron masivamente respondidos ya que de un total de 876 Correos, solo respondieron un universo de 101 Contratistas.-</t>
  </si>
  <si>
    <t>La idea es poder implementar un sistema en el cual se otorgue una vez al mes, o incluso más, a las empresas contratista información relativa a inclusión. Así, se está pensando incorporar lo que podría ser "viernes inclusivo" que tenga por objeto informar cada último día viernes del mes información relativa a inclusión para tomar conciencia de la importancia y formar una cultura más inclusiva en las empresas contratistas.</t>
  </si>
  <si>
    <t>Incorporación en segundo Plan de Acción Nacional Derechos Humanos y Empresas</t>
  </si>
  <si>
    <t>Incorporar acciones desde el Ministerio de Obras Públicas en la elaboración de la segunda versión del Plan de Acción Nacional de Derechos Humanos y Empresas.</t>
  </si>
  <si>
    <t>Subsecretaría de Derechos Humanos; Ministerio de Relaciones Exteriores</t>
  </si>
  <si>
    <t>Generar una alianza estratégica con la Subsecretaría de Derechos Humanos del Ministerio de Justicia, a objeto de estar informados y saber los pasos a seguir, en caso que se implemente un segundo plan de acción nacional derechos humanos y empresas. De acuerdo a lo que nos ha informado el coordinador de la Subsecretaría de Derechos Humanos, existe la creación de una hoja de ruta que tiene por finalidad implementar el segundo Plan para el año 2021, y que considera la participación de nuestro Ministerio.
Hasta el momento, se ha procedido a prorrogar el primer Plan hasta diciembre del presente año, a causa de la Pandemia. En los primeros meses del año 2021 se procederá al cierre del Plan y en marzo del presente, se comenzará a diseñar el segundo Plan. Actualmente, estamos a la espera de que desde la subsecretaría de DD.HH, nos informen cómo proceder para formar parte del Plan.</t>
  </si>
  <si>
    <t>Ser parte del segundo Plan de Acción de Derechos Humanos y Empresa que tiene previsto ser para el año 2021-2022.
Actualmente nos encontramos como servicio determinando las acciones comprometidas como Ministerio de Obras Publicas para ser impartidas para el año 2022, siendo la fecha culmine el 29 de diciembre del 2021 mediante oficio el compromiso de dichas acciones que esta enfocadas en garantizar como ministerio y como garante de empresas contratistas los derechos de sus trabajadores y funcionarios, garantizando los mecanismos de reparación para las victimas de abusos relacionados con las actividades y funciones de las empresas externas al MOP.-</t>
  </si>
  <si>
    <t>1. N° de acciones realizadas / N° de acciones comprometidas en un año</t>
  </si>
  <si>
    <t>2/2: Reuniones con la Subsecretaría de Derechos Humanos, para estar informados de los pasos a seguir a fin de ser parte del segundo Plan de DD.HH y Empresas</t>
  </si>
  <si>
    <t>La acción se ha enmarcado en establecer una red y crear una figura de contraparte técnica con la subsecretaría de Derechos Humanos, más en específico, con la persona encargada del Plan de Acción Derechos Humanos y Empresas, para formar parte de la segunda versión del Plan.</t>
  </si>
  <si>
    <t>Las dificultades se han presentado principalmente en que, en un principio el Plan dependía del Ministerio de Relaciones Exteriores y luego pasó a formar parte de la Subsecretaría de DD.HH, por lo que generar alianzas estratégicas ha sido complejo en razón de lo expuesto. 
No obstante lo anterior, se ha logrado mayor comunicación en el último tiempo con la Subsecretaría de DD.HH, generando una contraparte técnica, a fin de estar informados del segundo Plan de Acción de DD.HH y Empresas. En este sentido, se nos ha informado que existe una hoja de ruta para la implementación de este segundo Plan, que fue presentada con fecha 15 de mayo al Comité Asesor. Esta hoja de ruta contempla la participación del Ministerio de Obras Públicas en el segundo Plan.
De igual forma, y debido a la Pandemia se nos ha informado que el primer Plan fue prorrogado hasta diciembre del presente año, por lo que las conversaciones y acciones para implementar el segundo Plan también se han retrasado. De todos modos, existe una comunicación fluida con nuestra contraparte, quien nos mantiene informado de los pasos a seguir.
- Por ultimo el punto de inflexión en relación a la creación de las acciones como Ministerio se ha debido al tiempo escaso que existe para enviar el oficio siendo este para el 29 de diciembre del 2021.-</t>
  </si>
  <si>
    <t>Coordinar con la contraparte técnica de la Subsecretaría de DD.HH, a fin de generar una alianza estratégica, mediante el nombramiento oficial de un Punto Focal.
- Se nombro punto focal con fecha 16 de septiembre del 2021 Resolución Ex. N° 684-2021.-</t>
  </si>
  <si>
    <t>Generar una reunión con las autoridades de ambas instituciones, para poder darle mayor énfasis a la materia.
- Reuniones con diversos funcionarios y personas claves con el objeto de generar acciones y políticas dentro de algunos servicios con el objeto de restablecer los derechos humanos en las diversas empresas las cuales prestan servicios determinados al MOP.-</t>
  </si>
  <si>
    <t>con la Subsecretaría de DD.HH, en su rol de ente coordinador de la administración e implementación del Plan de Acción Nacional de Derechos Humanos y Empresas</t>
  </si>
  <si>
    <t>Con fecha 14 de diciembre del 2021 se cito a una Reunión a diversos agentes claves, y personas que trabajan directamente con empresas contratistas, estos servicios dentro del MOP son la DGOP (Dirección General de Obras Publicas), con el objeto de barajar que estas acciones culminen dentro de las funciones de prevención de riesgos y empresas de aseo que forman parte en los distintos servicios del MOP, donde actualmente puedan existir una eventual infracción a sus DDHH o puedan verse vulnerados en ellos, actuando el Ministerio como un ente fiscalizador y reparador.-</t>
  </si>
  <si>
    <t>Subsecretaría de Relaciones Económicas Internacionales</t>
  </si>
  <si>
    <t>Difusión de temas de derechos humanos y empresas</t>
  </si>
  <si>
    <t>La Dirección General de Relaciones Económicas Internacionales informará, de forma periódica, a las Oficinas Comerciales y Oficinas Regionales de la Dirección de Promoción de Exportaciones (ProChile) sobre derechos humanos y empresas.</t>
  </si>
  <si>
    <t>ProChile, la Dirección de Promoción de Exportaciones ha comprometido la realización y difusión de un boletín que dará cuenta de las materias del Comercio Sostenible, entre ellas, Derechos Humanos y Empresas, dirigido a todas las unidades de ProChile - Nivel Central, Direcciones regionales y Oficinas Comerciales - y para la base de clientes institucionales.</t>
  </si>
  <si>
    <t>ProChile como una manera de difundir las temáticas de DDHH ha incorporado la temática de Derechos Humanos y empresa en los talleres de Comercio de Sostenible y/o mesas ad hoc que se han desarrollado, de manera digital, a lo largo del país este año.</t>
  </si>
  <si>
    <t>1. N° de comunicaciones remitidas a las oficinas comerciales y regionales</t>
  </si>
  <si>
    <t>Se han realizado 3 instancias de comunicación y conversación con las oficinas comerciales y oficinas regionales. Dichas instancias han integrado empresas nacionales.</t>
  </si>
  <si>
    <t>En diciembre de 2020 se cumplió un año desde la creación del Subdepartamento de Sostenibilidad de ProChile. Como a la mayoría de las instituciones públicas, la situación sanitaria a nivel global ha afectado la planificación de este departamento. Sin embargo, el área ha trabajado con especial atención durante su primer año en promover un enfoque de Derechos Humanos entre las empresas y el Comercio Sostenible. Respecto al avance de sus compromisos, el Subdepartamento de Sostenibilidad se encuentra:
• Acción estratégica 1: el contexto de pandemia y cambios en la agenda ha obligado ha postergar el envío de los boletines para la segunda mitad del año 2021. Este compromiso se encuentra en desarrollo. De todas formas, ProChile ha colaborado en la generación de boletines informativos sobre Derechos Humanos y Empresas desde la Subsecretaría de Relaciones Económicas Internacionales (SUBREI) que se encuentran disponibles en este enlace: https://www.subrei.gob.cl/ejes-de-trabajo/comercio-y-asuntos-laborales (sección noticias)
• Acción estratégica 2: dado el contexto actual, se decidió generar instancias de trabajo colaborativo y participativo, donde la debida diligencia ha sido un tema prioritario y recurrente. Así, ProChile instaló la “Mesa de Sostenibilidad del Sector Exportador Agro y Alimentario”, espacio que reúne a los principales gremios del sector y tiene por objetivo trabajar conjuntamente hacia un comercio internacional sostenible. A su vez, se generó un “Consejo Asesor de Sostenibilidad de ProChile”, mesa multisectorial y paritaria que reúne a destacadas voces en materias de sostenibilidad y comercio internacional. Al mismo tiempo, el Subdepartamento de Sostenibilidad ha tenido una participación en conversatorios y seminarios, como los Consejos Regionales Exportadores de las regiones de Antofagasta y Arica y Parinacota, y otros eventos en donde ha sido invitado. En estas instancias, ProChile a planteado la importancia de la debida diligencia en derechos humanos y ha informado sobre las nuevas regulaciones vigentes en Francia y en discusión en Alemania, por ejemplo.</t>
  </si>
  <si>
    <t>Se difundirán 2 boletines sobre Comercio Sostenible, en cada uno de ellos se considerará información relevante para dar a conocer entre los funcionarios de ProChile, tanto del nivel central como de regiones Oficinas comerciales, la temática de Derechos Humanos y Empresas.</t>
  </si>
  <si>
    <t>acción iniciada pero pausada debido a la contingencia sanitaria. Se espera cumplir con la meta en el siguiente reporte de avance.</t>
  </si>
  <si>
    <t>Con el Departamento de Sustentabilidad de ODEPA y ECODESU de la Subsecretaría de Relaciones Económicas Internacionales, SUBREI.</t>
  </si>
  <si>
    <t>Se ha realizado difusión y sensibilización al alero de la mesa de sostenibilidad del sector agroexportador de Prochile y el grupo de trabajo de sustentabilidad del sector agroexportador de ODEPA. Lo anterior, en constante coordinación con ECODESU de la Subsecretaría de Relaciones Económicas Internacionales , SUBREI y el Departamento de Sustentabilidad de ODEPA.</t>
  </si>
  <si>
    <t>Participación de organizaciones de sociedad civil en procesos de negociación e implementación de acuerdos comerciales</t>
  </si>
  <si>
    <t>La Dirección General de Relaciones Económicas Internacionales fomentará la transparencia y la inclusión de las organizaciones de la sociedad civil, tanto en los procesos de negociación como de implementación de los acuerdos comerciales, sujetos al marco de confidencialidad acordado en cada caso, generando instancias para el intercambio de información, opiniones y análisis técnico, a través de iniciativas tales como el Cuarto Adjunto.</t>
  </si>
  <si>
    <t>El año 2021, se ha implementado el Cuarto Adjunto con un “enfoque de procesos” con la finalidad de aumentar el nivel de participación ciudadana en las negociaciones comerciales. Las negociaciones comerciales en curso cuentan con un sitio web específico de Cuarto Adjunto en el cual se han almacenado documentos tales como presentaciones, actas y listado de asistencia. Asimismo, por cada reunión de Cuarto Adjunto se generan notas de Prensa explicando resumidamente el objetivo de la actividad y principales temas abordados.</t>
  </si>
  <si>
    <t>1. Procesos de negociación comercial en curso informados regular y continuamente a grupos de interés de capital y regiones (organizaciones con y sin fines de lucro: gremios, sindicatos, ONGs, fundaciones, academia)</t>
  </si>
  <si>
    <t>1 06-01-2021 Cuarto Adjunto Chile - UE: Corte de Inversiones Streaming Felipe Lopeandia 
2 07-01-2021 Cuarto Adjunto Chile-UE :Indicaciones Geográficas Streaming Felipe Lopeandia 
3 17-03-2021 Cuarto Adjunto Chile – Union Europea Streaming Felipe Lopeandia 
4 05-05-2021 Cuarto Adjunto Chile - Paraguay e India Streaming Felipe Lopeandia 
5 12-05-2021 Cuarto Adjunto Chile – Union Europea Streaming Felipe Lopeandia 
6 20-05-2021 Cuarto Adjunto Chile-UE: Indicaciones Geográficas Streaming Felipe Lopeandia</t>
  </si>
  <si>
    <t>Las actividades desarrolladas en el año 2021 dicen relación a metodologías en consideración a la pandemia por el Covid-19</t>
  </si>
  <si>
    <t>2. Actualización continua en distintas instancias de información institucional: reuniones y material de la web</t>
  </si>
  <si>
    <t>1 PUBLICACION WEB,1 publicación de noticias sobre reunión del Cuarto Adjunto en Región Metropolitana</t>
  </si>
  <si>
    <t>Cada actividad de difusión cuenta con una nota de prensa publicada en el sitio web institucional.</t>
  </si>
  <si>
    <t>Dentro de las dificultades detectadas durante el año 2021, se debe señalar la pandemia por la Covid19 por cuando SUBREI ha realizado diversas estrategias para continuar desarrollando las reuniones del Cuarto Adjunto si que éstas signifiquen actividades presenciales.</t>
  </si>
  <si>
    <t>Mantener un registro de inscripción vía formularios web para las actividades de Cuarto Adjunto con la finalidad de disponer de información actualizada de los contactos de organizaciones.</t>
  </si>
  <si>
    <t>Desarrollar instancias de formación para empresas sobre el respeto de los derechos humanos en la actividad empresarial, con enfoque en derechos indígenas y su cosmovisión</t>
  </si>
  <si>
    <t>El propósito de estas instancias de formación es entregar conceptos esenciales sobre los Principios Rectores de Naciones Unidas sobre las Empresas y los derechos humanos, y profundizar en antecedentes de estándares internacionales, buenas prácticas y lecciones aprendidas en el marco del desarrollo de proyectos de inversión y comunidades. 
Esta actividad forma parte de las acciones comprometidas en el Plan de Acción Nacional de Derechos Humanos y Empresas (2017-2020) y también establecidas en el Capítulo Indígena de la Política Energética 2050 del Ministerio de Energía. Para la realización de esta acción el Ministerio de Energía ha suscrito un convenio de colaboración con el instituto Danés de Derechos Humanos. 
La División de Participación del Ministerio hará la convocatoria a través de los representantes de los gremios de energía.</t>
  </si>
  <si>
    <t>Planificación de talleres dirigidos a empresas para abordar el estándar de principios rectores sobre empresas y derechos humanos de NNUU, normativa indígena nacional vigente y aspectos culturales.</t>
  </si>
  <si>
    <t>Coordinación con instituciones públicas y privadas para la realización de talleres.</t>
  </si>
  <si>
    <t>1. N° de instancias de formación para empresas por año</t>
  </si>
  <si>
    <t>Durante el primer semestre del 2021 no se realizaron talleres dirigidos a empresas.</t>
  </si>
  <si>
    <t>Se realizaron talleres con empresas anualmente, a excepción del año 2021.</t>
  </si>
  <si>
    <t>2. N° representantes de empresas que participan en instancias de formación por año</t>
  </si>
  <si>
    <t>Las empresas participantes fueron empresas integrantes de principales gremios de energía: Generadoras de Chile y ACERA. Los esfuerzos de formación años posteriores en medianas y pequeñas empresas.</t>
  </si>
  <si>
    <t>700 mil</t>
  </si>
  <si>
    <t>El año 2021 se suscribió Convenio de Colaboración UNICEF Ministerio de Energía lo que ha</t>
  </si>
  <si>
    <t>En el año 2022 se han iniciado la realización de talleres de formación para empresas</t>
  </si>
  <si>
    <t>Los talleres de formación serán realizados por expertos de UNICEF Chile.</t>
  </si>
  <si>
    <t>Participación de representantes y profesionales de empresas de energía.</t>
  </si>
  <si>
    <t>Comité Interministerial Plan de Acción Nacional de Empresas y Derechos Humanos, coordinado por la Subsecretaria de Derechos Humanos.</t>
  </si>
  <si>
    <t>Declaración de Intenciones sobre Cooperación Técnica entre El Ministerio De Energía De Chile y el Instituto Danés De Derechos Humanos 2018-2022.</t>
  </si>
  <si>
    <t>Comisión de Seguimiento del Capítulo Indígena de la Política Energética Nacional.</t>
  </si>
  <si>
    <t>Incorporación del enfoque de derechos en iniciativas de diálogo, asociatividad y el valor compartido vinculado a proyectos energéticos</t>
  </si>
  <si>
    <t>En el marco de la Ruta Energética 2018-2022 del Ministerio de Energía y su Plan + Energía se elaborarán orientaciones para empresas y comunidades con procesos de diálogo, en torno al aporte al desarrollo que estas instituciones puedan realizar, en el marco de la Asociatividad y Valor Compartido.</t>
  </si>
  <si>
    <t>Inicio del proceso de elaboración de instrumentos de promoción del diálogo, asociatividad y valor compartido vinculado a proyectos energéticos, con enfoque de derechos. Iniciativa enmarcada en el Plan + Energía.</t>
  </si>
  <si>
    <t>Implementación de procesos de diálogo, asociatividad y valor compartido entre proyectos energéticos y comunidades aledañas, con enfoque de derechos. Iniciativa enmarcada en el Plan + Energía.</t>
  </si>
  <si>
    <t>1. Instrumentos para el diálogo empresa/comunidad y valor compartido/asociatividad con enfoque de derechos humanos incorporado</t>
  </si>
  <si>
    <t>La División de Participación y Relacionamiento Comunitario, del Ministerio de Energía inicio en el año 2019 la actualización con la construcción del primer tomo de la guía para el desarrollo participativo de proyectos, correspondiente a la etapa previa al SEIA y etapa de evaluación ambiental. Entre abril y mayo de 2020, se efectuó consulta pública https://www.energia.gob.cl/consultas-publicas/guia-para-el-desarrollo-de-proyectos-de-energia-tomo-etapa-previa-al-seia-y-evaluacion-ambiental, sin embargo un recurso judicial presentado por una dirigente indígena ha detenido este producto. La guía incorpora como estándar marco, los Principios Rectores sobre Empresas y Derechos Humanos de Naciones Unidas.
Los objetivos de esta guía son:
a) Promover que los proyectos de inversión energéticos se desarrollen en forma sostenible y acorde a los estándares internacionales, en base al ejercicio y respeto de los derechos humanos de personas y comunidades, que generen una relación armónica con el territorio donde se instalan y que contribuyan a su desarrollo.
b) Establecer un marco de interacción entre las empresas de energía, las comunidades y el Estado, que reduzca las asimetrías existentes, promueva el respeto de los derechos de las partes, identifique el tipo y grado de participación que se requiere en el desarrollo de los proyectos de energía, y promueva el diálogo y la construcción de acuerdos sostenibles entre los distintos actores y comunidades que comparten un territorio.
Durante 2021, se elaboraron otros instrumentos que promueven el diálogo empresa/comunidad y el valor compartido/asociatividad con enfoque de derechos: documentos de bp, orientaciones metodológicas, videos, infografías, ppt con detalles de cómo implementar procesos de diálogo y asociatividad.</t>
  </si>
  <si>
    <t>Se contemplaron talleres con partes interesadas para el levantamiento de información primaria. se hizo uso de la información levantada en esos talleres para la elaboración de los instrumentos.</t>
  </si>
  <si>
    <t>2. N° de proyectos de energía con procesos de diálogo</t>
  </si>
  <si>
    <t>En el año 2021 se han apoyado 6 procesos de diálogo en el marco del desarrollo de proyectos de energía.</t>
  </si>
  <si>
    <t>Los proyectos se encuentran en diversas etapas de su ciclo de vida, verificables (listas de asistencia, actas)</t>
  </si>
  <si>
    <t>3. N° de proyectos de energía con iniciativas de valor compartido y asociatividad</t>
  </si>
  <si>
    <t>Durante entre los año 2018 y 2020 se ha apoyado la celebración de 17 acuerdos empresa/comunidad para la implementación de acciones de asociatividad y valor compartido. Durante 2021 se ha apoyado el desarrollo de iniciativas de asociatividad en 6 proyectos de energía.</t>
  </si>
  <si>
    <t>con algunos proyectos ya se está trabajando, otros aún no se ha comenzado a trabajar</t>
  </si>
  <si>
    <t>12.000 (procesos de diálogo)</t>
  </si>
  <si>
    <t>3.000 (procesos de diálogo)</t>
  </si>
  <si>
    <t>Se evidenciaron retraso en la implementación de las acciones debido a la emergencia COVID. Adicionalmente, la actualización de la Guía Estándares de Participación y sus respectivos tomos fue detenida debido al pronunciamiento de los tribunales de justicia, por presentación de recurso de protección que solicita realización de consulta indígena respecto de dicha guía. La Corte Suprema recientemente confirmó fallo de primera instancia (01 de junio de 2021). Esto significó que se buscaran otros instrumentos para promover y orientar a empresas y comunidades en el desarrollo de procesos de diálogo y valor compartido/asociatividad.</t>
  </si>
  <si>
    <t>Se continuará apoyando la implementación de procesos de diálogo.</t>
  </si>
  <si>
    <t>se continuará acompañando en la implementación de iniciativas de asociatividad y valor compartido entre proyectos de energía y comunidades.</t>
  </si>
  <si>
    <t>Talleres de evaluación de la guía de estándares de participación.
Consulta Pública entre abril y mayo de 2020.</t>
  </si>
  <si>
    <t>Para la construcción de la Guía de Participación, tomo etapa temprana, se ha realizado un trabajo de revisión con instituciones públicas directamente relacionadas, así como con instituciones internacionales, como UNICEF CHILE, Punto Nacional de Contacto OCDE.</t>
  </si>
  <si>
    <t>Dirección de Compra y Contratación Pública</t>
  </si>
  <si>
    <t>Pacto de Integridad en Convenio Marco</t>
  </si>
  <si>
    <t>La Dirección de Compra y Contratación Pública (DC- CP) incorporará en todas sus bases de licitación de Convenio Marco, una cláusula referente al respeto a los derechos humanos, en el acápite “Pacto de Integridad”. Así, en virtud del pacto de integridad, y en razón de esta cláusula en específico, los proveedores se comprometen a respetar los derechos humanos, lo que significa que deben evitar dar lugar o contribuir a efectos adversos en los derechos humanos mediante sus actividades, productos o servicios, y subsanar esos efectos cuando se produzcan, de acuerdo a los Principios Rectores de Derechos Humanos y Empresas de Naciones Unidas. Esto, con la posibilidad de que el proveedor sea sancionado en caso de incumplimiento.</t>
  </si>
  <si>
    <t>Ministerio de Hacienda - Dirección de Compras y Contratación Pública</t>
  </si>
  <si>
    <t>Se ha incorporado la siguiente cláusula en el acápite "Pacto de Integridad" de cada una de las bases de licitación de convenio marco que se han aprobado con posterioridad al compromiso: 
"PACTO DE INTEGRIDAD: 
El oferente declara que, por el sólo hecho de participar en la presente licitación, acepta expresamente el presente pacto de integridad, obligándose a cumplir con todas y cada una de las estipulaciones contenidas en el mismo, sin perjuicio de las que se señalen en el resto de las bases de licitación y demás documentos integrantes.
Especialmente, el oferente acepta suministrar toda la información y documentación que sea considerada necesaria y exigida de acuerdo a las presentes bases de licitación, asumiendo expresamente los siguientes compromisos:
1.- El oferente se compromete a respetar los derechos fundamentales de sus trabajadores, entendiéndose por éstos los consagrados en la Constitución Política de la República en su artículo 19, números 1º, 4º, 5º, 6º, 12º, y 16º, en conformidad al artículo 485 del código del trabajo. Asimismo, el oferente se compromete a respetar los derechos humanos, lo que significa que debe evitar dar lugar o contribuir a efectos adversos en los derechos humanos mediante sus actividades, productos o servicios, y subsanar esos efectos cuando se produzcan, de acuerdo a los Principios Rectores de Derechos Humanos y Empresas de Naciones Unidas.
.... "</t>
  </si>
  <si>
    <t>1. N° de Convenio Marco que contengan una cláusula de obligación de respeto a los derechos humanos / N° total de Convenio Marco</t>
  </si>
  <si>
    <t>La clausula referida a los DDHH forma parte integral del Pacto de Integridad, que se incluye en todas las bases de Convenio Marco que adjudica la Dirección ChileCompra</t>
  </si>
  <si>
    <t>Esta cláusula se irá incorporando en cada uno de los Convenios Marco que se vayan desarrollando en el futuro. Esto implica que pueden encontrarse vigentes algunos Convenios Marco que no incluyan la referida cláusula en sus bases de licitación.</t>
  </si>
  <si>
    <t>Pacto de Integridad en Licitaciones Públicas</t>
  </si>
  <si>
    <t>La Dirección de Compra y Contratación Pública (DCCP) en trabajo conjunto con Subsecretaría de Derechos Humanos promoverá que los Organismos Públicos regidos por la Ley Nº 19.886, sobre contratos administrativos de suministro y prestación de servicios, incorporen en sus bases de licitación una cláusula referente al respeto a los derechos humanos. Así, en virtud de dicha cláusula, las y los proveedores se comprometerán a respetar los derechos humanos, lo que significa que deben evitar dar lugar o contribuir a efectos adversos en los derechos humanos mediante sus actividades, productos o servicios, y subsanar esos efectos cuando se produzcan, de acuerdo a los Principios Rectores de Derechos Humanos y Empresas de Naciones Unidas. Esto, con la posibilidad de que las y los proveedores sean sancionados en caso de incumplimiento.</t>
  </si>
  <si>
    <t>Se estableció una cláusula en el "Pacto de Integridad", dentro del Formulario de Licitaciones Simplificadas implementado por esta Dirección, que se refiere al respeto a los Principios Rectores de Derechos Humanos y Empresas. De esta forma, dicha cláusula se encuentra integrada en el "Pacto de Integridad", en el formulario electrónico de bases para procesos menores de 100 UTM, dentro de la cláusulas opcionales que puede ser agregada por cada entidad.
El detalle del texto es el siguiente:
“PACTO DE INTEGRIDAD
El oferente declara que, por el sólo hecho de participar en la presente licitación, acepta expresamente el presente pacto de integridad, obligándose a cumplir con todas y cada una de las estipulaciones contenidas en el mismo, sin perjuicio de las que se señalen en el resto de las bases de licitación y demás documentos integrantes.
Especialmente, el oferente acepta suministrar toda la información y documentación que sea considerada necesaria y exigida de acuerdo a las presentes bases de licitación, asumiendo expresamente los siguientes compromisos:
1.- El oferente se compromete a respetar los derechos fundamentales de sus trabajadores, entendiéndose por éstos los consagrados en la Constitución Política de la República en su artículo 19, números 1º, 4º, 5º, 6º, 12º, y 16º, en conformidad al artículo 485 del código del trabajo. Asimismo, el oferente se compromete a respetar los derechos humanos, lo que significa que debe evitar dar lugar o contribuir a efectos adversos en los derechos humanos mediante sus actividades, productos o servicios, y subsanar esos efectos cuando se produzcan, de acuerdo a los Principios Rectores de Derechos Humanos y Empresas de Naciones Unidas. 
(....)"</t>
  </si>
  <si>
    <t>1. N° de bases de licitación que contenga una cláusula de obligación de respeto a los derechos humanos / N° total de licitaciones año t.</t>
  </si>
  <si>
    <t>2019:
31,03% de las licitaciones publicadas a través del formulario simplificado, entre enero y diciembre de 2019, incluyen pacto de integridad; sin excluir ningún estado en particular.
2020 (de enero a abril inclusive):
30,32% las licitaciones publicadas a través del formulario simplificado, entre enero y diciembre de 2019, incluyen pacto de integridad, sin excluir ningún estado en particular 
ChileCompra disponibiliza en el formulario simplificado la opción de agregar el pacto de integridad como clausula en la licitación. Es criterio del organismo comprador que publica la licitación añadirlo.</t>
  </si>
  <si>
    <t>El indicador se refiere solo a aquellas bases de licitación realizadas a través del formulario simplificado (para compras inferiores a 100UTM)</t>
  </si>
  <si>
    <t>El formulario para licitaciones inferiores a 100UTM permite el seguimiento automático al uso del Pacto de integridad (y por tanto, de la clausula sobre el respeto a los DDHH). El 56% de los procesos licitatorios que se realizan a través de la plataforma de mercado público son inferiores a 100UTM, lo que significa aproximadamente el 25% total de los montos totales transados por mercado público. ChileCompra disponibiliza en el formulario simplificado la opción e agregar el pacto de integridad como clausula en la licitación. Es criterio del organismo comprador que publica la licitación añadirlo. 
2019:
31,03% de las licitaciones publicadas a través del formulario simplificado, entre enero y diciembre de 2019, incluyen pacto de integridad; sin excluir ningún estado en particular.
2020 (de enero a abril inclusive):
30,32% las licitaciones publicadas a través del formulario simplificado, entre enero y diciembre de 2019, incluyen pacto de integridad, sin excluir ningún estado en particular</t>
  </si>
  <si>
    <t>Web de compromisos por un Chile Sustentable</t>
  </si>
  <si>
    <t>Creación de una página web en la que las empresas podrán publicar compromisos que digan relación con los derechos humanos y laborales que cumplan con dos requisitos copulativos: (i) vayan más allá de lo requerido por la normativa; y, (ii) presenten indicadores en línea que sean monitoreados.</t>
  </si>
  <si>
    <t>Se publicó página web chilesostenible.economia.cl, con lanzamiento en marzo 2018. Actualmente cuenta con 5 compromisos visibilizados.</t>
  </si>
  <si>
    <t>1. Página web en línea con al menos cinco compromisos</t>
  </si>
  <si>
    <t>Se encuentra cumplido, con 5 compromisos.
URL: chilesostenible.economia.cl</t>
  </si>
  <si>
    <t>Se buscará mayor difusión para realzar objetivos de la acción.</t>
  </si>
  <si>
    <t>El cumplimiento de esta acción depende de la difusión que el Ministerio pueda realizar, como también, de la participación de las empresas. 
(Por motivos presupuestarios durante el año 2020 se deshabilita la URL, redirigiéndose los recursos para atender la contingencia nacional provocada con ocasión del COVID-19, y atender las necesidades de las Pymes y del sector en plataformas que unifican criterios hacia la búsqueda de beneficios para el sector y el acercamiento del mercado a las personas).</t>
  </si>
  <si>
    <t>Mayor difusión a empresas y entidades vinculadas a esta materia.</t>
  </si>
  <si>
    <t>Realizar seguimiento a los compromisos adquiridos.</t>
  </si>
  <si>
    <t>Implementación y difusión de acciones comprometidas en el Plan de Acción Nacional de Derechos Humanos y Empresas</t>
  </si>
  <si>
    <t>Dar cumplimiento y difusión sobre las acciones comprometidas por el Ministerio de Minería en el Plan de Acción Nacional de Derechos Humanos y Empresas. 
Estos compromisos consisten en: Charlas y/o seminarios sobre la incorporación de estándares de derechos humanos en el desarrollo de proyectos mineros; charlas sobre los derechos humanos y empresas orientadas a actores clave de la pequeña, mediana y gran minería; participación en Mesas Regionales y en la Mesa Nacional de Mujer y Minería, difusión del nuevo Reglamento de Seguridad Minera, el cual promueve e instala deberes y derechos en materia de seguridad y salud ocupacional.</t>
  </si>
  <si>
    <t>Reuniones con gremios mineros para realización de acciones durante el año 2020</t>
  </si>
  <si>
    <t>Desarrollo de trabajo con el Punto Nacional de Contacto del Ministerio de Relaciones Exteriores para trabajo en conjunto durante el 2020 y 2021</t>
  </si>
  <si>
    <t>1. Informes semestrales de avance publicados</t>
  </si>
  <si>
    <t>1. informe de acuerdo al segundo semestre 2020</t>
  </si>
  <si>
    <t>Realización de un informe semestral sobre el cumplimiento del Plan de Acción Nacional de Derechos Humanos y Empresas</t>
  </si>
  <si>
    <t>Por temas de contingencia nacional y la emergencia sanitaria, algunas medidas se han atrasado.</t>
  </si>
  <si>
    <t>Realización de reuniones con el apoyo de Consejo Minero</t>
  </si>
  <si>
    <t>Realización de reuniones con apoyo de Sonami.</t>
  </si>
  <si>
    <t>Ha colaborado en la realización de las medidas adoptadas por el Ministerio de Minería de acuerdo al Plan de Acción de Derechos Humanos y Empresas, tanto el Ministerio de la Mujer y Equidad de Género a través de las Mesas Mujer y Minería, el Ministerio de Relaciones Exteriores y la Subsecretaría de Derechos Humanos en las capacitaciones a empresas de la gran, mediana y pequeña minería.</t>
  </si>
  <si>
    <t>Meta 2: Fortalecer los sistemas de rendición de cuentas por parte de las empresas</t>
  </si>
  <si>
    <t>Rendición de cuentas de gremios</t>
  </si>
  <si>
    <t>Realizar al menos una sesión anual para que los gremios que representan asociaciones de empresas den cuenta de sus avances y estados en reportes no financieros destacando los aspectos en materias de derechos humanos.</t>
  </si>
  <si>
    <t>Durante el año 2018 se levantó información referida al tema, la que será publicada durante el año 2019 en formato de "Memoria Anual".</t>
  </si>
  <si>
    <t>Sin perjuicio de que, aún no se ha publicado la "Memoria Anual", se están realizando las gestiones conducentes a lograr difundir esta información. En este sentido, en la sesión N° 37 del Consejo Consultivo de Empresas de Menor Tamaño, realizada el día viernes 20/11/20, se expuso en relación a Conducta Social responsable y la lucha ante la corrupción. Mas información y data de la sesión respectiva, una vez que se encuentre aprobada, puede encontrarse en http://www.consejoconsultivoemt.cl/actas/</t>
  </si>
  <si>
    <t>1. N° de sesiones anuales realizadas</t>
  </si>
  <si>
    <t>Acta en formato de memoria anual será presentada en sesión durante el año 2019, con datos del año 2018.</t>
  </si>
  <si>
    <t>Atendida la pandemia mundial del COVID19 y considerando los hechos de octubre del 2019, las prioridades han cambiado, y toda la atención de los medios y recursos disponibles se han enfocado a la reactivación económica y apoyo de las PYMES. No obstante lo anterior, se ha estimado necesario reforzar la importancia de la conducta social responsable como la base del elemento necesario para generar reportabilidad.</t>
  </si>
  <si>
    <t>Procesamiento de la información.</t>
  </si>
  <si>
    <t>Entrega de información, lineamientos, concientización de la relevancia del tema.</t>
  </si>
  <si>
    <t>Exposición de expertos en tema de Derechos Humanos.</t>
  </si>
  <si>
    <t>Meta 3: Mejorar las condiciones de asistencia técnica y fiscalización por parte del Estado</t>
  </si>
  <si>
    <t>Aplicación de Principios Rectores de Naciones Unidas en tratados comerciales y cooperación internacional</t>
  </si>
  <si>
    <t>Proponer y apoyar la incorporación de los Principios Rectores de Naciones Unidas en los acuerdos comerciales que nuestro país suscriba, en coordinación con las autoridades competentes, según corresponda.</t>
  </si>
  <si>
    <t>Actualmente se encuentra en plena negociación el proceso de modernización del Acuerdo de Asociación suscrito entre Chile y la Unión Europea. La incorporación de los principios rectores ha sido propuesta he incorporada en las diversas rondas de negociaciones. No existe aún texto definitivo del acuerdo, por lo tanto aun no se ha establecido el número del capítulo que contendrá las disposiciones laborales.</t>
  </si>
  <si>
    <t>Actualmente se encuentra en negociación el acuerdo comercial con la Asociación Europea de Libre Comercio (EFTA, por sus siglas en inglés). La incorporación de los principios rectores ha sido propuesta he incorporada en las diversas rondas de negociaciones. No existe aún texto definitivo del acuerdo, por lo tanto aun no se ha establecido el número del capítulo que contendrá las disposiciones laborales.</t>
  </si>
  <si>
    <t>1. N° de Tratados de Libre Comercio (TLC) en que participe Ministerio / N° de TLC (Capítulos laborales) en los que se proponga la incorporación</t>
  </si>
  <si>
    <t>Durante el período a informar, se han desarrollado rondas de negociación respecto al Acuerdo de Asociación suscrito entre Chile y la Unión Europea y el Acuerdo comercial con la Asociación Europea de Libre Comercio (EFTA). Sobre el particular, se ha propuesto en cada reunión de discusión, la incorporación de los Principios Rectores en el capítulo que contendrás las materias laborales.</t>
  </si>
  <si>
    <t>Proceso en coordinación con la Subsecretaria de Relaciones Económicas Internacionales (SUBREI) del Ministerio de Relaciones Exteriores.</t>
  </si>
  <si>
    <t>Reuniones periódicas con los servicios dependientes del Ministerio del Trabajo y entidades relacionadas.</t>
  </si>
  <si>
    <t>Coordinación con la Subsecretaría de Relaciones Económicas Internacionales del Ministerio de Relaciones Exteriores.</t>
  </si>
  <si>
    <t>Participación de la Unidad de Asuntos Internacionales en las jornadas preparatorias y rondas de negociación, a cargo de la Subsecretaría de Relaciones Económicas Internacionales.</t>
  </si>
  <si>
    <t>Aplicación de Principios Rectores de Naciones Unidas en los procesos de implementación de los capítulos laborales que integran los Acuerdos Comerciales suscritos por Chile</t>
  </si>
  <si>
    <t>Se propondrán los Principios Rectores de Naciones Unidas como una temática respecto de la cual potencialmente se ejecuten actividades de cooperación.</t>
  </si>
  <si>
    <t>En el marco de la implantación del Capítulo Laboral del Tratado de Libre Comercio entre Chile y Colombia, se han realizado, bilateralmente, un plan de trabajo el cual contempla y se orienta por los Principios Rectores de Naciones Unidas.</t>
  </si>
  <si>
    <t>En el marco de la implantación del Capítulo Laboral del Tratado de Libre Comercio entre Chile y Argentina, se han realizado, bilateralmente, un plan de trabajo el cual contempla y se orienta por los Principios Rectores de Naciones Unidas.</t>
  </si>
  <si>
    <t>1. N° de propuestas en instancias de cooperación</t>
  </si>
  <si>
    <t>En este preriodo, la implantación del Capítulo Laboral del Tratado de Libre Comercio entre Chile y Colombia, lo mismo respecto de Argentina</t>
  </si>
  <si>
    <t>Este compromiso es de cumplimiento permanente (tracto sucesivo).</t>
  </si>
  <si>
    <t>MINTRAB y sus Servicios dependientes, y SUBREI</t>
  </si>
  <si>
    <t>Capacitaciones internas en derechos humanos</t>
  </si>
  <si>
    <t>La Dirección General de Relaciones Económicas Internacionales (DIRECON), promoverá el conocimiento de las materias de derechos humanos y empresas internamente, a través de capacitaciones, con el fin de que las y los funcionarios de esta Dirección consideren los estándares de derechos humanos en las actividades que desarrollen.</t>
  </si>
  <si>
    <t>Capacitaciones sobre Derechos Humanos y Empresas para funcionarios SUBREI</t>
  </si>
  <si>
    <t>1. N° de capacitaciones efectuadas por la institución</t>
  </si>
  <si>
    <t>2 capacitaciones anuales</t>
  </si>
  <si>
    <t>Se realizaron cursos de capacitación general y avanzado por la UDP a fines de noviembre 2020 y durante diciembre 2020</t>
  </si>
  <si>
    <t>2. N°de funcionarios capacitados / N° total de funcionarios DIRECON en Chile</t>
  </si>
  <si>
    <t>Al menos 20 funcionarios capacitados</t>
  </si>
  <si>
    <t>Se consideraron solo los funcionarios de SUBREI en Santiago.</t>
  </si>
  <si>
    <t>Durante los año 2020 y 2021 se ha presentado la pandemia Covid19 lo que supuso, en principio, postergar la realización de la acción comprometida mientras se adecuaba la institución a la contingencia. Sin embargo, se logró coordinar la actividad y, luego de la respectiva licitación, se han realizado los cursos comprometidos
Se considera curso General o introductorio y otro avanzado</t>
  </si>
  <si>
    <t>Se espera capacitar a un mayor número de personas en la institución.</t>
  </si>
  <si>
    <t>Proceso de Evaluación del Punto Nacional de Contacto de la Organización para la Cooperación y el Desarrollo Económico (OCDE) en Chile (Peer Review)</t>
  </si>
  <si>
    <t>El Punto Nacional de Contacto (PNC) chileno implementará las reformas y mejoras necesarias para dar cumplimiento a las Recomendaciones de la OCDE fruto del proceso de revisión de pares del año 2017 (peer review).</t>
  </si>
  <si>
    <t>Fortalecimiento del Departamento de Conducta Empresarial Responsable: Se sumó a dos personas más al equipo, contando hoy con tres profesionales de tiempo completo con dedicación exclusiva. Adicionalmente, se sumó un nuevo profesional, por lo que la actual División (anteriormente Departamento) cuenta con un Jefe y tres asistentes, más la Secretaria de la División.</t>
  </si>
  <si>
    <t>Fortalecimiento de los roles y estructura del Comité Espejo ( de Partes Interesadas o CE) y Comité Consultivo (Interministerial o CC) para el PNC:
Se avanzó en la aprobación e implementación de los nuevos estatutos del Comité Espejo, aprobando además Planes Anuales Promocionales, invitando a nuevos miembros e implementado la carta de compromiso acordada por sus miembros.
En la misma orientación, durante este período se avanzó en reforzar la coordinación interministerial. Se sostuvo una reunión del Comité Consultivo, instancia del PNC para la coordinación interministerial. De esta reunión derivaron trabajos bilaterales por las instancias específicas. Por otro lado, se ha trabajado estrechamente, en particular con el Ministerio de Minería y el Ministerio de Agricultura, promoviendo mayor coherencia política en materia de Conducta Empresarial Responsable. Se mantenido el trabajo con el INDH en materia de instancias específicas.
Se ha mantenido un trabajo activo con los puntos focales para el Plan de Acción Nacional de Derechos Humanos y Empresas.
Se ha mantenido la coordinación con el INDH de acuerdo al Acuerdo de Colaboración.</t>
  </si>
  <si>
    <t>1. Implementación progresiva de reformas y mejoras acordes a las recomendaciones OCDE</t>
  </si>
  <si>
    <t>En marzo de 2019 se presentó ante el Grupo de Trabajo de CER de la OCDE el cumplimiento total de las recomendaciones finales, en línea con el reporte anterior del indicador. Durante 2019 se implementó completamente.</t>
  </si>
  <si>
    <t>- Las recomendaciones de la OCDE para el PNC apuntan a 3 pilares de sus funciones y roles: estructura institucional, difusión y promoción de las líneas directrices de la OCDE e instancias específicas. El detalle de estas recomendaciones se encuentran en el documento final (público) preparado por OCDE, liberado en marzo de 2018.
- El proceso para implementación de reformas y mejoras se desarrolló durante 2018 y 2019. Los años 2020 y 2021 se enfocaron en fortalecer el equipo y la institucionalidad del Comité Espejo. En esa línea, el Comité se reunió de manera permanente (4 reuniones ordinarias y 1 extraordinaria).</t>
  </si>
  <si>
    <t>Se requirió compromiso político de alto nivel para el fortalecimiento de la institucionalidad del PNC. 
Se requiere compromiso técnico para dar coherencia política en los esfuerzos de promoción e implementación, tanto a nivel público como privado, de los principios y directrices de conducta empresarial responsable y de empresas y derechos humanos. 
Se requiere en lo posible ir dotando de mayores recursos para cubrir la diversidad de desafíos que suponen las competencias del PNC.
Se implementó de manera permanente la nueva estructura y roles del Comité Espejo del PNC. Se avanzó en la implementación de los nuevos estatutos del CE y se ejecutó el Plan Anual Promocional 2020-21.</t>
  </si>
  <si>
    <t>No aplica porque la acción está completamente implementada.</t>
  </si>
  <si>
    <t>1) Reunión del Comité Consultivo y trabajo bilateral con distintos Ministerios respecto a instancias específicas.
2) Reuniones con distintos Ministerios para ir definiendo intereses y potencialidades de trabajo en materia de promoción y difusión de estándares de Conducta Empresarial Responsable.
3) Participación activa en las convocatorias de puntos focales para el Plan de Acción de Empresas y Derechos Humanos.</t>
  </si>
  <si>
    <t>Desde el 2019, se ha estado trabajando con el INDH para explorar otras vías de colaboración en base al Convenio.</t>
  </si>
  <si>
    <t>El Comité Espejo elaboró un informe de evaluación del Plan Anual Promocional, que es de acceso público en nuestro sitio web https://www.subrei.gob.cl/minisitio/cer-pnc/</t>
  </si>
  <si>
    <t>Fortalecimiento del Comité Espejo, asesor del Punto Nacional de Contacto - OCDE</t>
  </si>
  <si>
    <t>Fortalecer el Comité Espejo, órgano compuesto por representantes del sector empresarial, sindicatos, organizaciones no gubernamentales y academia, con apoyo del Instituto Nacional de Derechos Humanos, renovándolo y fortaleciendo su rol en la promoción de la Conducta Empresarial Responsable entre los actores nacionales de interés.</t>
  </si>
  <si>
    <t>Aprobación e implementación de nuevos estatutos. 
La convocatoria de nuevos miembros se cumplió y todos los miembros actuales han presentado su carta de compromiso. Faltan algunos cupos que el propio Comité definirá como llenar cuando haya espacio para ello. Los estatutos fueron aprobados por el Comité Espejo y actualmente rigen su actuar.</t>
  </si>
  <si>
    <t>Durante 2020, se evaluó el Plan Anual Promocional (PAP) 2019 y se aprobó el PAP 2020. A fines del 2020, dado que aún habían acciones sin implementar, el Comité resolvió extender su vigencia al 2021. El PAP 2020-21 se ha cumplido en su mayoría, y actualmente el Comité Espejo, junto al PNC, están preparando el informe de evaluación del PAP 2020-21, y formulando el PAP 2022-23.</t>
  </si>
  <si>
    <t>1. Nómina de nueva membresía del Comité Espejo</t>
  </si>
  <si>
    <t>Todos los miembros actuales han enviado sus cartas de compromiso.</t>
  </si>
  <si>
    <t>2. Nueva metolodogía de trabajo del Comité implementada</t>
  </si>
  <si>
    <t>Se han efectuado reuniones periódicas y se extendió la aprobación del Plan Anual Promocional 2020 a 2021.</t>
  </si>
  <si>
    <t>3. Actividades y planes de difusión elaborados e implementados con participación activa de los miembros del Comité</t>
  </si>
  <si>
    <t>Plan Anual Promocional 2020-2021 aprobado y en implementación, en la medida que circunstancias actuales lo permitan. Participación del PNC en distintas instancias de difusión organizadas por miembros del Comité Espejo, tales como seminarios, webinarios y talleres de capacitación.</t>
  </si>
  <si>
    <t>El proceso de fortalecimiento contó con el apoyo de de los miembros del CE, bajo la perspectiva de entregar mayor claridad a su función de asesor del PNC. Será importante avanzar en la implementación de los acuerdos asumidos con el compromiso de todos los miembros del Comité Espejo.
Debido a la contingencia actual, las actividades de difusión se han ido ajustando para efectuarlas en línea, sin uso de recursos adicionales.</t>
  </si>
  <si>
    <t>Con el objeto de apoyar la coherencia de políticas, desde el año 2019 ha estado participando el coordinador del Plan de Acción Nacional de DDHH y Empresas como observador del CE, aportando en la evaluación del Plan Anual Promocional.</t>
  </si>
  <si>
    <t>En el marco del convenio de colaboración suscrito entre SUBREI-INDH, INDH participa como observador de todas las sesiones del Comité Espejo, aportando en la evaluación del Plan Anual Promocional. Adicionalmente, el INDH colabora con el PNC en diversas instancias específicas.</t>
  </si>
  <si>
    <t>Subsecretaría de Prevención del Delito</t>
  </si>
  <si>
    <t>Apoyo a niños, niñas y adolescentes en alto riesgo sociodelictual</t>
  </si>
  <si>
    <t>En el marco del programa "Lazos" orientado a niños, niñas y adolescentes (entre 10 y 17 años de edad) con alto riesgo socio delictual, se pondrá especial énfasis al desarrollo de la terapia multisistémica, como factor protector que los ayuda a mantenerse dentro de la familia; y en los niños, niñas y adolescentes que han desertado de la educación, para que vuelvan a ser parte del sistema escolar.</t>
  </si>
  <si>
    <t>Ministerio del Interior y Seguridad Pública - Subsecretaría de Prevención del Delito</t>
  </si>
  <si>
    <t>1. Porcentaje de niños, niñas y adolesecentes que se mantiene viviendo en sus hogares/ total de NNA egresados satisfactoriamente del programa durante el año t</t>
  </si>
  <si>
    <t>Considerando la medición al 31 de diciembre de 2021, se registran 2154 egresos analizables, de los cuales 2088 NNA se encuentran viviendo en el hogar al término del tratamiento. Esta proporción (2088/2154) da como resultado un 96,94% de cumplimiento del indicador.</t>
  </si>
  <si>
    <t>El periodo de corte considera el 1-11-2020 al 31-12-2021. El indicador se evalúa anualmente. Es importante mencionar que MST no considera egresos exitosos o satisfactorios. El indicador se calcula sobre la base de todos los egresos por razones clínicas, esto es: egresos por acuerdo mutuo entre el terapeuta y la familia, egresos por falta de compromiso y egresos por reubicación del joven por una detención durante el tratamiento.</t>
  </si>
  <si>
    <t>2. Número de jóvenes que se encuentran en la escuela o trabajando al egreso de la intervención en el año t / Número de jóvenes que egresan por criterios 1, 2 y 3 habiendo completado su proceso de la intervención en el año t)*100</t>
  </si>
  <si>
    <t>Considerando la medición al 31 de diciembre de 2021, se registran 2154 egresos analizables, de los cuales 2009 NNA se encuentran estudiando o trabajando al término del tratamiento. Esta proporción (2009/2154) da como resultado un 93,27% de cumplimiento del indicador.</t>
  </si>
  <si>
    <t>Si bien los dos indicadores cuentan con un buen desempeño, se ha reforzado el aumento del logro de una inserción escolar para los jóvenes atendidos. Es por ello que los profesionales de los equipos de Detección Temprana y de Terapia Multisistémica han realizado coordinaciones con los colegios de las comunas en las que se implementa el Programa Lazos, esto con el fin de captar casos que requieran de una atención especializada, y también, para ofrecer una alternativa de apoyo a la comunidad educativa que favorezca la mantención de los jóvenes en los colegios, antes que una desvinculación del sistema educacional.</t>
  </si>
  <si>
    <t>Reforzamiento de la capacidad de atención y respuesta del Programa Lazos, a través de la incorporación de dos nuevos componentes. Al término del 2021, Detección Temprana y Terapia Multisistémica se implementan en 43 comunas, Familias Unidas se implementa en 16 comunas, y Triple P en 12 comunas, cubriendo casos con un perfil de necesidades alto, medio y bajo respectivamente.</t>
  </si>
  <si>
    <t>En el contexto de emergencia sanitaria actual, se adaptan las metodologías de intervención con las familias, y se implementan las atenciones en un formato remoto, para no afectar los procesos clínicos. Del mismo modo, se trabaja en los procesos de entrega de capacitaciones y supervisiones a los profesionales, asegurando la mantención de controles de calidad de los servicios entregados a las familias.</t>
  </si>
  <si>
    <t>El programa cuenta con la aplicación de una encuesta cada mes de intervención para todas las familias que están en tratamiento. Esta encuesta evalúa la calidad de la atención brindada por los terapeutas y su ajuste al modelo, y es una de las bases del sistema de aseguramiento de la calidad del mismo.
Además, dentro de las funciones de los profesionales Lazos se encuentra la realización permanente de actividades de difusión a nivel local, con organizaciones civiles y también de la red de programas u organizaciones ligadas a infancia y juventud.</t>
  </si>
  <si>
    <t>Reuniones con Carabineros de Chile, Fiscalía, colegios y otros organismos de la red local para favorecer el desarrollo de los niños y adolescentes y sus familias durante y posterior al tratamiento. También se han realizado reuniones con la Universidad de Miami, la Universidad de Queensland y la Universidad de Carolina del Sur para favorecer la implementación del sistema Lazos en sus distintos niveles de intervención.</t>
  </si>
  <si>
    <t>Convenio de colaboración con MST Services, con la Fundación San Carlos de Maipo y con Triple P Latinoamérica para la implementación del sistema Lazos.</t>
  </si>
  <si>
    <t>A través de la aplicación de la encuesta mensual, las familias pueden canalizar inquietudes, solicitudes o reclamos.</t>
  </si>
  <si>
    <t>El programa ya cuenta con una evaluación de impacto, realizada el año 2017 por Fundación Paz Ciudadana. El programa por medio de la aplicación del instrumento de medición de riesgo Sociodelictual ASSET, aplicada a cada familia, alcanza un rendimiento positivo promedio de 12 puntos de caída en el nivel de riesgo, medido entre en el Asset pre (detección del caso) y el Asset post (luego del tratamiento).
El estudio se encuentra disponible en la página web: www.sistemalazos.cl
El programa ha cumplido con los indicadores de monitoreo del Ministerio de Desarrollo Social y los establecidos con DIPRES</t>
  </si>
  <si>
    <t>Modelo de Salud Mental en Emergencias y Desastres</t>
  </si>
  <si>
    <t>Modelo de Salud Mental en Emergencias y Desastres, con enfoque de derechos y ejes estratégicos que permitan la atención de personas de la diversidad sexual, en condiciones de igualdad y no discriminación.</t>
  </si>
  <si>
    <t>Oficina Nacional de Emergencia</t>
  </si>
  <si>
    <t>El Modelo de Salud Mental en Emergencias y Desastres se lanzó el día 13 de junio de 2018, bajo el nombre de Modelo de Protección de la Salud Mental en la Gestión del Riesgo de Desastres. La versión revisada se publicó en PDF en febrero de 2019, fortaleciendo el enfoque desde los determinantes sociales de la salud. En ese sentido, el documento presenta una clasificación de grupos específicos de los potencialmente más afectados en emergencias y desastres, entre los que explicita las posibles vulnerabilidades de la diversidad sexual.</t>
  </si>
  <si>
    <t>1. Modelo de Salud Mental diseñado.</t>
  </si>
  <si>
    <t>Modelo diseñado</t>
  </si>
  <si>
    <t>Financiamiento compartido con intersector.</t>
  </si>
  <si>
    <t>ONEMI</t>
  </si>
  <si>
    <t>Centro de Investigación para la Gestión Integrada del Riesgo de Desastres (CIGIDEN)
Mesa Técnica Intersectorial de Salud Mental y Apoyo Psicosocial en la Gestión del Riesgo de Desastres, coordinada por MINSAL (liderazgo técnico) y ONEMI (liderazgo de coordinación)</t>
  </si>
  <si>
    <t>Agencia de Cooperación Internacional (JICA)</t>
  </si>
  <si>
    <t>Coordinación y seguimiento de la implementación del Plan de Acción Nacional de Derechos Humanos y Empresas</t>
  </si>
  <si>
    <t>Coordinación y seguimiento del Plan de Acción Nacional Derechos Humanos y Empresas (PAN), instrumento a cargo de la Subsecretaría de Derechos Humanos. Esta gestión considera las siguientes actividades:
1. Establecimiento de una red de puntos focales de las instituciones con compromisos en dicho Plan, a fin de mantener un seguimiento periódico al estado de avance de esas iniciativas, y de prestar asistencia técnica a aquellas instituciones que lo requieran para el cumplimiento de sus compromisos, en coordinación con el trabajo de la Subsecretaría de DDHH respecto al Plan Nacional de Derechos Humanos.
2. Generar un sistema público de seguimiento del cumplimiento de las acciones de este Plan, que considere el desarrollo de una plataforma web que disponibilice dicha información.</t>
  </si>
  <si>
    <t>La Subsecretaría de Derechos Humanos se hizo cargo de la coordinación del Plan de Acción Nacional de Derechos Humanos y Empresas el año 2019, dando continuidad la estructura de gobernanza del instrumento y estableciendo la creación del Comité Técnico Asesor (Comité 360).</t>
  </si>
  <si>
    <t>Para el seguimiento del Plan, se habilitó una plataforma tecnológica de seguimiento del plan, mediante la cual los puntos focales dieron cuenta del avance de las acciones comprometidas. 
El último proceso de reporte del Plan se llevó a cabo entre mayo y diciembre de 2020. Este proceso marcó la finalización del primer Plan de Acción Nacional de Derechos Humanos y Empresas. El informe se encuentra disponible en la web de la Subsecretaría de Derechos Humanos. De las 146 acciones comprometidas, se dio cumplimiento a 89 de ellas, equivalente a un 61%.</t>
  </si>
  <si>
    <t>1. Red de puntos focales de instituciones con compromisos en el PAN, constituida.</t>
  </si>
  <si>
    <t>Está constituida</t>
  </si>
  <si>
    <t>En enero de 2019 se ofició a los ministerios que conforman el Comité Interministerial para que ratificaran a sus respectivos puntos focales. Posterior a ello, se realizaron reuniones individuales con cada uno para conocer el estado de avance del plan.</t>
  </si>
  <si>
    <t>2. Plataforma web para el seguimiento público del cumplimiento de las acciones del PAN implementada.</t>
  </si>
  <si>
    <t>Se habilitó una plataforma tecnológica de seguimiento del plan.</t>
  </si>
  <si>
    <t>3. % de compromisos presentes en el PAN con cumplimiento total.</t>
  </si>
  <si>
    <t>61% de cumplimiento, equivalente a 89 acciones finalizadas cumplidas</t>
  </si>
  <si>
    <t>De las 146 acciones, el Plan fue finalizado con 89 de ellas con cumplimiento total, equivalente a un 61%.</t>
  </si>
  <si>
    <t>La plataforma utilizada para el seguimiento del PAN y del PNDH forman parte de un mismo contrato, lo que permitió mayor eficiencia en el uso de los recursos fiscales y coherencia en la gestión de reportabilidad.</t>
  </si>
  <si>
    <t>Reuniones con los ministerios que conforman el Comité Interministerial; Punto Nacional de Contacto OCDE; Unión Europea; ACNUDH, Instituto Danés de DDHH; reunión Comité Interministerial del Plan de Acción Nacional de Derechos Humanos y Empresas; Foro de Empresas y Derechos Humanos en Argentina; Consulta Regional de Empresas y Derechos Humanos en Chile</t>
  </si>
  <si>
    <t>Evaluación final del Plan de Acción Nacional Derechos Humanos y Empresas, y planificación de elaboración de su segunda versión</t>
  </si>
  <si>
    <t>Evaluación del desarrollo del Plan de Acción Nacional Derechos Humanos y Empresas (PAN), y preparación de su segunda versión. Esto considera las siguientes actividades:
1. Realización de una evaluación final de la ejecución del PAN, una vez finalizado su periódo de implementación, que va del 2017 al 2019. Esta evaluación debe realizarse intersectorialmente, considerando al menos la participación de las instituciones con acciones comprometidas en dicho instrumento y de actores relevantes en la amteria.
2. Desarrollo de lineamientos generales para la elaboración de la segunda versión de este instrumento, procurando que su desarrollo se encuentre vinculado a otros instrumentos de políticas públicas asociadas a derechos humanos, como el Plan Nacional de Derechos Humanos.</t>
  </si>
  <si>
    <t>Respecto de la evaluación del plan, las bases se publicaron en el mes de junio del año 2020 para la Contratación del Servicio de Estudio de Actualización, Evaluación del Plan de Acción Nacional de Derechos Humanos y Empresas, y Propuesta para la Elaboración de su Segunda Versión. 
Se presentaron 7 oferentes al proceso, el que finalmente fue adjudicado a la Pontificia Universidad Católica de Chile. Los resultados del estudio fueron entregados a la Subsecretaría según los plazos establecidos.
En este contexto, es importante señalar que en sesión del Comité Interministerial realizada el 15 de mayo de 2020, en forma unánime se aprobó prorrogar el plazo de implementación del plan a diciembre de 2020. Lo anterior, en razón de que el desarrollo en su avance se vio afectado, en primer lugar, por los eventos ocurridos a partir del 18 de octubre de 2019 y, en segundo lugar, por la contingencia sanitaria que actualmente afecta a nuestro país y el mundo.
Conforme a lo establecido, el primer Plan de Acción Nacional de Derechos Humanos y Empresas fue finalizado en diciembre del año 2020. Se elaboró un reporte de cierre que arrojó un nivel de cumplimiento del 61%, junto con ser publicado en la página web de la Subsecretaría, y socializado entre el Comité Interministerial y Comité 360 de Derechos Humanos y Empresas.
En relación al estudio de evaluación del Plan realizado por la Facultad de Derecho de la Pontificia Universidad Católica de Chile, sus resultados y conclusiones fueron socializados en ambos comités. Este estudio fue el insumo base sobre el cual se desarrolla la elaboración de esta política pública.</t>
  </si>
  <si>
    <t>En enero del presente 2021 se presentó a los puntos focales del PAN una propuesta de hoja de ruta de su segunda versión. Lo mismo se hizo con el Comité 360 de Derechos Humanos y Empresas. Luego, se inició un proceso de elaboración de la segunda versión de este instrumento, el que consideró una plataforma digital de participación abierta a toda la ciudadanía y encuentros telemáticos con representantes de la sociedad civil y de pueblos indígenas. 
Posteriormente, se inició el proceso de elaboración de acciones de parte de los servicios e instituciones que comprometerán iniciativas en la segunda versión del plan.</t>
  </si>
  <si>
    <t>1. Evaluación final de la implementación del PAN realizada.</t>
  </si>
  <si>
    <t>Evaluación realizada.</t>
  </si>
  <si>
    <t>Bases de licitación para Estudio de Actualización, Evaluación del Plan de Acción Nacional de Derechos Humanos y Empresas, y Propuesta para la Elaboración de su Segunda Versión.
El estudio fue adjudicado a la Facultad de Derechos de la Pontifica Universidad Católica de Chile a través de una licitación pública. Este trabajo fue realizado durante el segundo semestre de 2020 y es el insumo base sobre el cual se está diseñando el segundo Plan.</t>
  </si>
  <si>
    <t>2. Diseño metodológico del proceso y los criterios de elaboración de la segunda versión del PAN realizada.</t>
  </si>
  <si>
    <t>Se desarrolló una metodología para la elaboración del segundo PAN similar a la desarrollada para la segunda versión del PNDH, con especial énfasis en los Principios Rectores de ONU</t>
  </si>
  <si>
    <t>El proceso de elaboración de las acciones está siendo desarrollado y será finalizado en el primer trimestre del 2022</t>
  </si>
  <si>
    <t>La segunda versión del Plan de Acción de DDHH y Empresas estará finalizada durante el primer trimestre del año 2022 y considerará una metodología similar a la del Segundo Plan Nacional de Derechos Humanos.</t>
  </si>
  <si>
    <t>Adjudicación de la licitación para estudio de evaluación del actual plan, junto con contribuir con la elaboración de su segunda versión. La elaboración del estudio fue adjudicada a la Pontificia Universidad Católica de Chile</t>
  </si>
  <si>
    <t>Elaboración del Segundo Plan de Acción Nacional de Derechos Humanos y Empresas</t>
  </si>
  <si>
    <t>La elaboración del Segundo Plan de Acción de DDHH y Empresas consideró un proceso participativo, en el que se puso a disposición un plataforma digital y además se realizaron reuniones con representantes de organizaciones de sociedad civil, de pueblos indígenas, empresas y actores interesados, bajo la modalidad virtual y con el objetivo de recoger las opiniones y sugerencias para los compromisos que contendrá la siguiente versión.</t>
  </si>
  <si>
    <t>Reuniones con Comité Interministerial de DDHH y Empresas. A ello se suman encuentros con Proyecto CERALC (Conducta Empresarial Responsable para América Latina y el Caribe).
La Red Pacto Global Chile colaboró en la difusión del proceso.</t>
  </si>
  <si>
    <t>Se llevó a cabo una jornada de trabajo con todos los puntos focales de instituciones con acciones comprometidas en el PAN, para la elaboración de la segunda versión del instrumento. Aquí también se consideraron los aportes del Comité 360 de DDHH y Empresas.</t>
  </si>
  <si>
    <t>editado</t>
  </si>
  <si>
    <t>Año finalización</t>
  </si>
  <si>
    <t>Institución</t>
  </si>
  <si>
    <t>Subsecretaría de Transportes</t>
  </si>
  <si>
    <t>Estado Reporte</t>
  </si>
  <si>
    <t>Con reporte</t>
  </si>
  <si>
    <t>Etiquetas de fila</t>
  </si>
  <si>
    <t>Total general</t>
  </si>
  <si>
    <t>Etiquetas de columna</t>
  </si>
  <si>
    <t>Cuenta de ID Público</t>
  </si>
  <si>
    <t>Acciones con reporte</t>
  </si>
  <si>
    <t>Acciones sin reporte</t>
  </si>
  <si>
    <t>N°</t>
  </si>
  <si>
    <t>%</t>
  </si>
  <si>
    <t>Total Diversidad Sexual</t>
  </si>
  <si>
    <t>Total Educación en Derechos Humanos</t>
  </si>
  <si>
    <t>Total Empresas y Derechos Humanos</t>
  </si>
  <si>
    <t>Total Equidad Territorial: Derechos Económicos, Sociales y Culturales y Desastres Naturales</t>
  </si>
  <si>
    <t>Total Mujeres</t>
  </si>
  <si>
    <t>Total Niños, Niñas y Adolescentes</t>
  </si>
  <si>
    <t>Total Personas Adultas Mayores</t>
  </si>
  <si>
    <t>Total Personas con Discapacidad</t>
  </si>
  <si>
    <t>Total Personas Migrantes y Refugiadas</t>
  </si>
  <si>
    <t>Total Prevención de la Tortura</t>
  </si>
  <si>
    <t>Total Promoción de la Investigación, Sanción y Reparación de los Crímenes de Lesa Humanidad y de la Memoria Histórica</t>
  </si>
  <si>
    <t>Total Pueblos Indígenas y Tribales</t>
  </si>
  <si>
    <t>Total Reinserción Social de Personas Privadas de Libertad</t>
  </si>
  <si>
    <t>Meta 3: Promover que la normativa interna del Estado sea acorde a estándares internacionales de derechos humanos</t>
  </si>
  <si>
    <t>Total Sistemas de Derechos Humanos: Medidas Cautelares y Provisionales, Soluciones Amistosas y Sentencias Internacionales</t>
  </si>
  <si>
    <t>Total Trata de Personas y Tráfico de Migrantes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</si>
</sst>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64" formatCode="0.0%"/>
  </numFmts>
  <fonts count="9" x14ac:knownFonts="1">
    <font>
      <sz val="11"/>
      <color theme="1"/>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sz val="10"/>
      <color rgb="FF000000"/>
      <name val="Calibri Light"/>
      <family val="2"/>
    </font>
    <font>
      <sz val="10"/>
      <color rgb="FFFFFFFF"/>
      <name val="Calibri Light"/>
      <family val="2"/>
    </font>
    <font>
      <sz val="10"/>
      <color theme="1"/>
      <name val="Calibri Light"/>
      <family val="2"/>
    </font>
    <font>
      <b/>
      <sz val="9"/>
      <color rgb="FF000000"/>
      <name val="Calibri Light"/>
      <family val="2"/>
    </font>
    <font>
      <b/>
      <sz val="10"/>
      <color rgb="FF000000"/>
      <name val="Calibri Light"/>
      <family val="2"/>
    </font>
  </fonts>
  <fills count="6">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5B9BD5"/>
        <bgColor indexed="64"/>
      </patternFill>
    </fill>
    <fill>
      <patternFill patternType="solid">
        <fgColor rgb="FFDEEAF6"/>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rgb="FF5B9BD5"/>
      </left>
      <right style="medium">
        <color rgb="FF5B9BD5"/>
      </right>
      <top style="medium">
        <color rgb="FF5B9BD5"/>
      </top>
      <bottom style="medium">
        <color rgb="FF5B9BD5"/>
      </bottom>
      <diagonal/>
    </border>
    <border>
      <left style="medium">
        <color indexed="64"/>
      </left>
      <right style="medium">
        <color indexed="64"/>
      </right>
      <top/>
      <bottom style="medium">
        <color indexed="64"/>
      </bottom>
      <diagonal/>
    </border>
  </borders>
  <cellStyleXfs count="2">
    <xf numFmtId="0" fontId="0" fillId="0" borderId="0"/>
    <xf numFmtId="9" fontId="3" fillId="0" borderId="0" applyFont="0" applyFill="0" applyBorder="0" applyAlignment="0" applyProtection="0"/>
  </cellStyleXfs>
  <cellXfs count="47">
    <xf numFmtId="0" fontId="0" fillId="0" borderId="0" xfId="0"/>
    <xf numFmtId="0" fontId="0" fillId="0" borderId="0" xfId="0" applyAlignment="1">
      <alignment vertical="center"/>
    </xf>
    <xf numFmtId="0" fontId="0" fillId="0" borderId="0" xfId="0" applyAlignment="1">
      <alignment horizontal="center" vertical="center"/>
    </xf>
    <xf numFmtId="0" fontId="1"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0" fillId="0" borderId="1" xfId="0" applyBorder="1" applyAlignment="1">
      <alignment vertical="center" wrapText="1"/>
    </xf>
    <xf numFmtId="3" fontId="2" fillId="0" borderId="1" xfId="0" applyNumberFormat="1" applyFont="1" applyBorder="1" applyAlignment="1">
      <alignment vertical="center" wrapText="1"/>
    </xf>
    <xf numFmtId="9" fontId="2" fillId="0" borderId="1" xfId="0" applyNumberFormat="1" applyFont="1" applyBorder="1" applyAlignment="1">
      <alignment vertical="center" wrapText="1"/>
    </xf>
    <xf numFmtId="6" fontId="2" fillId="0" borderId="1" xfId="0" applyNumberFormat="1" applyFont="1" applyBorder="1" applyAlignment="1">
      <alignment vertical="center" wrapText="1"/>
    </xf>
    <xf numFmtId="10" fontId="2" fillId="0" borderId="1" xfId="0" applyNumberFormat="1" applyFont="1" applyBorder="1" applyAlignment="1">
      <alignment vertical="center" wrapText="1"/>
    </xf>
    <xf numFmtId="4" fontId="2" fillId="0" borderId="1" xfId="0" applyNumberFormat="1" applyFont="1" applyBorder="1" applyAlignment="1">
      <alignment vertical="center" wrapText="1"/>
    </xf>
    <xf numFmtId="0" fontId="1" fillId="3" borderId="1" xfId="0" applyFont="1" applyFill="1" applyBorder="1" applyAlignment="1">
      <alignment horizontal="center" vertical="center" wrapText="1"/>
    </xf>
    <xf numFmtId="0" fontId="0" fillId="0" borderId="0" xfId="0" applyAlignment="1">
      <alignment horizontal="center"/>
    </xf>
    <xf numFmtId="0" fontId="4" fillId="4" borderId="2" xfId="0" applyFont="1" applyFill="1" applyBorder="1" applyAlignment="1">
      <alignment vertical="center"/>
    </xf>
    <xf numFmtId="0" fontId="4" fillId="5" borderId="3" xfId="0" applyFont="1" applyFill="1" applyBorder="1" applyAlignment="1">
      <alignment vertical="center"/>
    </xf>
    <xf numFmtId="0" fontId="4" fillId="0" borderId="3" xfId="0" applyFont="1" applyBorder="1" applyAlignment="1">
      <alignment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center"/>
    </xf>
    <xf numFmtId="164" fontId="0" fillId="0" borderId="0" xfId="1" applyNumberFormat="1" applyFont="1" applyAlignment="1">
      <alignment horizontal="center"/>
    </xf>
    <xf numFmtId="0" fontId="5" fillId="4" borderId="2" xfId="0" applyFont="1" applyFill="1" applyBorder="1" applyAlignment="1">
      <alignment vertical="center"/>
    </xf>
    <xf numFmtId="0" fontId="6" fillId="5" borderId="3" xfId="0" applyFont="1" applyFill="1" applyBorder="1" applyAlignment="1">
      <alignment vertical="center"/>
    </xf>
    <xf numFmtId="0" fontId="6" fillId="0" borderId="3" xfId="0" applyFont="1" applyBorder="1" applyAlignment="1">
      <alignment vertical="center"/>
    </xf>
    <xf numFmtId="0" fontId="7" fillId="4" borderId="2" xfId="0" applyFont="1" applyFill="1" applyBorder="1" applyAlignment="1">
      <alignment vertical="center"/>
    </xf>
    <xf numFmtId="0" fontId="7" fillId="5" borderId="3" xfId="0" applyFont="1" applyFill="1" applyBorder="1" applyAlignment="1">
      <alignment vertical="center"/>
    </xf>
    <xf numFmtId="0" fontId="7" fillId="0" borderId="3" xfId="0" applyFont="1" applyBorder="1" applyAlignment="1">
      <alignment vertical="center"/>
    </xf>
    <xf numFmtId="0" fontId="8" fillId="0" borderId="3" xfId="0" applyFont="1" applyBorder="1" applyAlignment="1">
      <alignment vertical="center"/>
    </xf>
    <xf numFmtId="0" fontId="0" fillId="0" borderId="0" xfId="0" applyAlignment="1">
      <alignment horizontal="center"/>
    </xf>
    <xf numFmtId="0" fontId="0" fillId="0" borderId="1" xfId="0" applyBorder="1" applyAlignment="1">
      <alignment horizontal="center"/>
    </xf>
    <xf numFmtId="164" fontId="0" fillId="0" borderId="1" xfId="1" applyNumberFormat="1" applyFont="1" applyBorder="1" applyAlignment="1">
      <alignment horizontal="center"/>
    </xf>
    <xf numFmtId="0" fontId="0" fillId="0" borderId="0" xfId="0" applyAlignment="1">
      <alignment wrapText="1"/>
    </xf>
    <xf numFmtId="164" fontId="0" fillId="0" borderId="0" xfId="0" applyNumberFormat="1"/>
    <xf numFmtId="0" fontId="4" fillId="4" borderId="2" xfId="0" applyFont="1" applyFill="1" applyBorder="1" applyAlignment="1">
      <alignment horizontal="left" vertical="center"/>
    </xf>
    <xf numFmtId="0" fontId="4" fillId="5" borderId="3" xfId="0" applyFont="1" applyFill="1" applyBorder="1" applyAlignment="1">
      <alignment horizontal="left" vertical="center"/>
    </xf>
    <xf numFmtId="0" fontId="4" fillId="0" borderId="3" xfId="0" applyFont="1" applyBorder="1" applyAlignment="1">
      <alignment horizontal="left" vertical="center"/>
    </xf>
    <xf numFmtId="0" fontId="0" fillId="0" borderId="1" xfId="0" applyBorder="1" applyAlignment="1">
      <alignment horizontal="center" vertical="center"/>
    </xf>
    <xf numFmtId="164" fontId="0" fillId="0" borderId="1" xfId="1" applyNumberFormat="1" applyFont="1" applyBorder="1" applyAlignment="1">
      <alignment horizontal="center" vertical="center"/>
    </xf>
    <xf numFmtId="164" fontId="0" fillId="0" borderId="0" xfId="1" applyNumberFormat="1"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B3C-4A9D-A4CA-908EF2602C9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B3C-4A9D-A4CA-908EF2602C9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Reporte'!$M$2:$M$3</c:f>
              <c:strCache>
                <c:ptCount val="2"/>
                <c:pt idx="0">
                  <c:v>Acciones con reporte</c:v>
                </c:pt>
                <c:pt idx="1">
                  <c:v>Acciones sin reporte</c:v>
                </c:pt>
              </c:strCache>
            </c:strRef>
          </c:cat>
          <c:val>
            <c:numRef>
              <c:f>'TD Reporte'!$N$2:$N$3</c:f>
              <c:numCache>
                <c:formatCode>General</c:formatCode>
                <c:ptCount val="2"/>
                <c:pt idx="0">
                  <c:v>591</c:v>
                </c:pt>
                <c:pt idx="1">
                  <c:v>17</c:v>
                </c:pt>
              </c:numCache>
            </c:numRef>
          </c:val>
          <c:extLst>
            <c:ext xmlns:c16="http://schemas.microsoft.com/office/drawing/2014/chart" uri="{C3380CC4-5D6E-409C-BE32-E72D297353CC}">
              <c16:uniqueId val="{00000000-93B1-4438-AF00-5D09B33EABC8}"/>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A87-4BE6-9862-2B6D044EDEB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A87-4BE6-9862-2B6D044EDEB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A87-4BE6-9862-2B6D044EDEB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A87-4BE6-9862-2B6D044EDE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Estado'!$S$2:$S$5</c:f>
              <c:strCache>
                <c:ptCount val="4"/>
                <c:pt idx="0">
                  <c:v>Finalizada, con cumplimiento total</c:v>
                </c:pt>
                <c:pt idx="1">
                  <c:v>Finalizada, con cumplimiento parcial</c:v>
                </c:pt>
                <c:pt idx="2">
                  <c:v>Finalizada, sin implementación</c:v>
                </c:pt>
                <c:pt idx="3">
                  <c:v>Sin reporte</c:v>
                </c:pt>
              </c:strCache>
            </c:strRef>
          </c:cat>
          <c:val>
            <c:numRef>
              <c:f>'TD Estado'!$T$2:$T$5</c:f>
              <c:numCache>
                <c:formatCode>General</c:formatCode>
                <c:ptCount val="4"/>
                <c:pt idx="0">
                  <c:v>383</c:v>
                </c:pt>
                <c:pt idx="1">
                  <c:v>154</c:v>
                </c:pt>
                <c:pt idx="2">
                  <c:v>54</c:v>
                </c:pt>
                <c:pt idx="3">
                  <c:v>17</c:v>
                </c:pt>
              </c:numCache>
            </c:numRef>
          </c:val>
          <c:extLst>
            <c:ext xmlns:c16="http://schemas.microsoft.com/office/drawing/2014/chart" uri="{C3380CC4-5D6E-409C-BE32-E72D297353CC}">
              <c16:uniqueId val="{00000000-FD79-4613-8F60-C390C552B514}"/>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32-4382-A283-1C9177447B1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32-4382-A283-1C9177447B1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32-4382-A283-1C9177447B1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32-4382-A283-1C9177447B1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Estado 18'!$S$2:$S$5</c:f>
              <c:strCache>
                <c:ptCount val="4"/>
                <c:pt idx="0">
                  <c:v>Finalizada, con cumplimiento total</c:v>
                </c:pt>
                <c:pt idx="1">
                  <c:v>Finalizada, con cumplimiento parcial</c:v>
                </c:pt>
                <c:pt idx="2">
                  <c:v>Finalizada, sin implementación</c:v>
                </c:pt>
                <c:pt idx="3">
                  <c:v>Sin reporte</c:v>
                </c:pt>
              </c:strCache>
            </c:strRef>
          </c:cat>
          <c:val>
            <c:numRef>
              <c:f>'TD Estado 18'!$T$2:$T$5</c:f>
              <c:numCache>
                <c:formatCode>General</c:formatCode>
                <c:ptCount val="4"/>
                <c:pt idx="0">
                  <c:v>45</c:v>
                </c:pt>
                <c:pt idx="1">
                  <c:v>7</c:v>
                </c:pt>
                <c:pt idx="2">
                  <c:v>5</c:v>
                </c:pt>
                <c:pt idx="3">
                  <c:v>0</c:v>
                </c:pt>
              </c:numCache>
            </c:numRef>
          </c:val>
          <c:extLst>
            <c:ext xmlns:c16="http://schemas.microsoft.com/office/drawing/2014/chart" uri="{C3380CC4-5D6E-409C-BE32-E72D297353CC}">
              <c16:uniqueId val="{00000008-3332-4382-A283-1C9177447B13}"/>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B4C-4E70-BDDE-EA6A915134A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B4C-4E70-BDDE-EA6A915134A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B4C-4E70-BDDE-EA6A915134A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B4C-4E70-BDDE-EA6A915134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Estado 19'!$S$2:$S$5</c:f>
              <c:strCache>
                <c:ptCount val="4"/>
                <c:pt idx="0">
                  <c:v>Finalizada, con cumplimiento total</c:v>
                </c:pt>
                <c:pt idx="1">
                  <c:v>Finalizada, con cumplimiento parcial</c:v>
                </c:pt>
                <c:pt idx="2">
                  <c:v>Finalizada, sin implementación</c:v>
                </c:pt>
                <c:pt idx="3">
                  <c:v>Sin reporte</c:v>
                </c:pt>
              </c:strCache>
            </c:strRef>
          </c:cat>
          <c:val>
            <c:numRef>
              <c:f>'TD Estado 19'!$T$2:$T$5</c:f>
              <c:numCache>
                <c:formatCode>General</c:formatCode>
                <c:ptCount val="4"/>
                <c:pt idx="0">
                  <c:v>53</c:v>
                </c:pt>
                <c:pt idx="1">
                  <c:v>17</c:v>
                </c:pt>
                <c:pt idx="2">
                  <c:v>7</c:v>
                </c:pt>
                <c:pt idx="3">
                  <c:v>1</c:v>
                </c:pt>
              </c:numCache>
            </c:numRef>
          </c:val>
          <c:extLst>
            <c:ext xmlns:c16="http://schemas.microsoft.com/office/drawing/2014/chart" uri="{C3380CC4-5D6E-409C-BE32-E72D297353CC}">
              <c16:uniqueId val="{00000008-6B4C-4E70-BDDE-EA6A915134A1}"/>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BE0-4E13-9C86-5C83CE17414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BE0-4E13-9C86-5C83CE17414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BE0-4E13-9C86-5C83CE17414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BE0-4E13-9C86-5C83CE1741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Estado 20'!$S$2:$S$5</c:f>
              <c:strCache>
                <c:ptCount val="4"/>
                <c:pt idx="0">
                  <c:v>Finalizada, con cumplimiento total</c:v>
                </c:pt>
                <c:pt idx="1">
                  <c:v>Finalizada, con cumplimiento parcial</c:v>
                </c:pt>
                <c:pt idx="2">
                  <c:v>Finalizada, sin implementación</c:v>
                </c:pt>
                <c:pt idx="3">
                  <c:v>Sin reporte</c:v>
                </c:pt>
              </c:strCache>
            </c:strRef>
          </c:cat>
          <c:val>
            <c:numRef>
              <c:f>'TD Estado 20'!$T$2:$T$5</c:f>
              <c:numCache>
                <c:formatCode>General</c:formatCode>
                <c:ptCount val="4"/>
                <c:pt idx="0">
                  <c:v>41</c:v>
                </c:pt>
                <c:pt idx="1">
                  <c:v>14</c:v>
                </c:pt>
                <c:pt idx="2">
                  <c:v>9</c:v>
                </c:pt>
                <c:pt idx="3">
                  <c:v>2</c:v>
                </c:pt>
              </c:numCache>
            </c:numRef>
          </c:val>
          <c:extLst>
            <c:ext xmlns:c16="http://schemas.microsoft.com/office/drawing/2014/chart" uri="{C3380CC4-5D6E-409C-BE32-E72D297353CC}">
              <c16:uniqueId val="{00000008-2BE0-4E13-9C86-5C83CE174144}"/>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C92-4481-98B7-D7B359EE836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C92-4481-98B7-D7B359EE836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C92-4481-98B7-D7B359EE836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C92-4481-98B7-D7B359EE836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'TD Estado 21'!$S$2:$S$5</c:f>
              <c:strCache>
                <c:ptCount val="4"/>
                <c:pt idx="0">
                  <c:v>Finalizada, con cumplimiento total</c:v>
                </c:pt>
                <c:pt idx="1">
                  <c:v>Finalizada, con cumplimiento parcial</c:v>
                </c:pt>
                <c:pt idx="2">
                  <c:v>Finalizada, sin implementación</c:v>
                </c:pt>
                <c:pt idx="3">
                  <c:v>Sin reporte</c:v>
                </c:pt>
              </c:strCache>
            </c:strRef>
          </c:cat>
          <c:val>
            <c:numRef>
              <c:f>'TD Estado 21'!$T$2:$T$5</c:f>
              <c:numCache>
                <c:formatCode>General</c:formatCode>
                <c:ptCount val="4"/>
                <c:pt idx="0">
                  <c:v>244</c:v>
                </c:pt>
                <c:pt idx="1">
                  <c:v>116</c:v>
                </c:pt>
                <c:pt idx="2">
                  <c:v>33</c:v>
                </c:pt>
                <c:pt idx="3">
                  <c:v>14</c:v>
                </c:pt>
              </c:numCache>
            </c:numRef>
          </c:val>
          <c:extLst>
            <c:ext xmlns:c16="http://schemas.microsoft.com/office/drawing/2014/chart" uri="{C3380CC4-5D6E-409C-BE32-E72D297353CC}">
              <c16:uniqueId val="{00000008-2C92-4481-98B7-D7B359EE8368}"/>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0</xdr:rowOff>
    </xdr:from>
    <xdr:to>
      <xdr:col>12</xdr:col>
      <xdr:colOff>9525</xdr:colOff>
      <xdr:row>19</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488156</xdr:colOff>
      <xdr:row>4</xdr:row>
      <xdr:rowOff>164305</xdr:rowOff>
    </xdr:from>
    <xdr:to>
      <xdr:col>13</xdr:col>
      <xdr:colOff>404812</xdr:colOff>
      <xdr:row>21</xdr:row>
      <xdr:rowOff>47624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488156</xdr:colOff>
      <xdr:row>4</xdr:row>
      <xdr:rowOff>164305</xdr:rowOff>
    </xdr:from>
    <xdr:to>
      <xdr:col>13</xdr:col>
      <xdr:colOff>404812</xdr:colOff>
      <xdr:row>21</xdr:row>
      <xdr:rowOff>47624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488156</xdr:colOff>
      <xdr:row>4</xdr:row>
      <xdr:rowOff>164305</xdr:rowOff>
    </xdr:from>
    <xdr:to>
      <xdr:col>13</xdr:col>
      <xdr:colOff>404812</xdr:colOff>
      <xdr:row>21</xdr:row>
      <xdr:rowOff>47624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488156</xdr:colOff>
      <xdr:row>4</xdr:row>
      <xdr:rowOff>164305</xdr:rowOff>
    </xdr:from>
    <xdr:to>
      <xdr:col>13</xdr:col>
      <xdr:colOff>404812</xdr:colOff>
      <xdr:row>21</xdr:row>
      <xdr:rowOff>47624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488156</xdr:colOff>
      <xdr:row>4</xdr:row>
      <xdr:rowOff>164305</xdr:rowOff>
    </xdr:from>
    <xdr:to>
      <xdr:col>13</xdr:col>
      <xdr:colOff>404812</xdr:colOff>
      <xdr:row>21</xdr:row>
      <xdr:rowOff>47624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aul Silva Farias" refreshedDate="44608.686479050928" createdVersion="6" refreshedVersion="6" minRefreshableVersion="3" recordCount="608">
  <cacheSource type="worksheet">
    <worksheetSource ref="A1:BW609" sheet="Total Reporte"/>
  </cacheSource>
  <cacheFields count="75">
    <cacheField name="ID Público" numFmtId="0">
      <sharedItems containsSemiMixedTypes="0" containsString="0" containsNumber="1" containsInteger="1" minValue="1" maxValue="608"/>
    </cacheField>
    <cacheField name="Organización" numFmtId="0">
      <sharedItems/>
    </cacheField>
    <cacheField name="Capítulo" numFmtId="0">
      <sharedItems count="15">
        <s v="Promoción de la Investigación, Sanción y Reparación de los Crímenes de Lesa Humanidad y de la Memoria Histórica"/>
        <s v="Educación en Derechos Humanos"/>
        <s v="Personas con Discapacidad"/>
        <s v="Personas Migrantes y Refugiadas"/>
        <s v="Personas Adultas Mayores"/>
        <s v="Niños, Niñas y Adolescentes"/>
        <s v="Pueblos Indígenas y Tribales"/>
        <s v="Mujeres"/>
        <s v="Diversidad Sexual"/>
        <s v="Equidad Territorial: Derechos Económicos, Sociales y Culturales y Desastres Naturales"/>
        <s v="Trata de Personas y Tráfico de Migrantes"/>
        <s v="Reinserción Social de Personas Privadas de Libertad"/>
        <s v="Prevención de la Tortura"/>
        <s v="Sistemas de Derechos Humanos: Medidas Cautelares y Provisionales, Soluciones Amistosas y Sentencias Internacionales"/>
        <s v="Empresas y Derechos Humanos"/>
      </sharedItems>
    </cacheField>
    <cacheField name="Meta" numFmtId="0">
      <sharedItems count="50" longText="1">
        <s v="Meta 1: Tomar todas las medidas necesarias para que se investigue y sancione a quienes hubieran cometido violaciones a los derechos humanos durante la dictadura"/>
        <s v="Meta 2: Implementar una política integral de reparación para todas las víctimas de la dictadura"/>
        <s v="Meta 3: Preservar la memoria histórica en materia de violaciones masivas y sistemáticas a los derechos humanos, velando por el reguardo del patrimonio histórico en esta materia, y por la articulación de las instituciones públicas dedicadas al rescate, conservación y difusión de dicho patrimonio"/>
        <s v="Meta 1: Sensibilizar a la población y promover una cultura de los derechos humanos Implementar mecanismos para fomentar en la sociedad el conocimiento y promoción de los derechos humanos"/>
        <s v="Meta 2: Adopción y aplicación de estrategias de educación en derechos humanos en los sistemas de enseñanza"/>
        <s v="Meta 3: Incluir la educación en derechos humanos en la formación y capacitación para funcionarios y funcionarias públicas, de las Fuerzas Armadas y de Orden y Seguridad"/>
        <s v="Meta 1: Adecuar la normativa relativa a personas con discapacidad acorde a los estándares internacionales"/>
        <s v="Meta 2: Adoptar las medidas pertinentes para asegurar el acceso de las personas con discapacidad al entorno físico, transporte, a la información y las comunicaciones."/>
        <s v="Meta 3: Garantizar la inclusión y autonomía personal de todas las personas con discapacidad"/>
        <s v="Meta 1: Adecuar la normativa relativa a las personas migrantes y refugiadas acorde a los estándares internacionales"/>
        <s v="Meta 2: Promover la no discriminación de las personas migrantes y refugiadas"/>
        <s v="Meta 3: Implementar políticas, planes y programas que aseguren el acceso de personas migrantes a prestaciones sociales"/>
        <s v="Meta 4: Fortalecer el asilo de calidad y la integración local de solicitantes de la condición de refugiado"/>
        <s v="Meta 1: Promover la autonomía personal y atender las situaciones de dependencia"/>
        <s v="Meta 2: Promover una vida digna para las personas mayores (prevención de la violencia, pensiones dignas, situación de calle)"/>
        <s v="Meta 3: Inclusión y participación social de las personas mayores (vida personal, social y cultural)"/>
        <s v="Meta 1: Existencia de institucionalidad robusta e integral para garantizar los derechos de la infancia en el país"/>
        <s v="Meta 2: Reconocer a los niños, niñas y adolescentes como sujetos de derecho"/>
        <s v="Meta 3: Erradicación de la violencia contra niños, niñas y adolescentes"/>
        <s v="Meta 1: Adecuar el marco normativo y las prácticas institucionales para avanzar en el reconocimiento de los pueblos indígenas y tribales de acuerdo a estándares internacionales de derechos humanos"/>
        <s v="Meta 2: Garantizar la participación y consulta de los pueblos indígenas y tribales acorde a estándares internacionales de derechos humanos"/>
        <s v="Meta 3: Garantizar el reconocimiento, regularización, devolución y protección de tierras, territorios y recursos naturales de acuerdo a estándares internacionales"/>
        <s v="Meta 4: Garantizar los derechos económicos, sociales y culturales de los pueblos indígenas para erradicar las desigualdades y la pobreza que les afecta de forma particular"/>
        <s v="Meta 5: Garantizar el acceso a la justicia en condiciones de igualdad y no discriminación a los pueblos y personas indígenas, teniendo en consideración los estándares internacionales de derechos humanos en este ámbito"/>
        <s v="Meta 1: Realizar las reformas institucionales y normativas necesarias para cumplir los estándares internacionales de derechos humanos de las mujeres"/>
        <s v="Meta 2: Garantizar la vida libre de violencia a las mujeres en forma integral tanto en los espacios públicos como privados"/>
        <s v="Meta 3: Asegurar el respeto y protección del derecho a la salud sexual y reproductiva de las mujeres"/>
        <s v="Meta 4: Fortalecer la autonomía económica y política de las mujeres en todos los espacios de toma de decisión tanto públicos como privados"/>
        <s v="Meta 1: Adecuar la normativa interna a los estándares internacionales de igualdad y no discriminación por motivos de orientación sexual e identidad de género"/>
        <s v="Meta 2: Prevenir y combatir la discriminación y violencia contra personas de la diversidad sexual"/>
        <s v="Meta 3: Garantizar la igualdad y no discriminación en el ejercicio de derechos económicos, sociales y culturales de las personas de la diversidad sexual"/>
        <s v="Meta 1: Garantizar la coordinación intersectorial de la gestión pública con enfoque de derechos humanos"/>
        <s v="Meta 2: Adecuar marcos normativos para garantizar los derechos económicos, sociales y culturales en condiciones de igualdad y no discriminación"/>
        <s v="Meta 3: Implementar acciones que garanticen los derechos económicos, sociales y culturales en condiciones de igualdad y no discriminación en todas las regiones del país"/>
        <s v="Meta 4: Articular acciones de prevención y acción post desastres que garanticen el ejercicio de derechos sin discriminación"/>
        <s v="Meta 1: Producir información cuantitativa y cualitativa respecto a la trata de personas y tráfico de migrantes en nuestro país a los fines de incrementar el conocimiento del fenómeno para la toma de decisiones de política pública"/>
        <s v="Meta 2: Implementar y dar seguimiento al Plan de Acción Nacional contra la Trata de Personas"/>
        <s v="Meta 3: Abordar el delito de tráfico ilícito de migrantes de manera complementaria con el Plan de Acción Nacional contra la Trata de personas"/>
        <s v="Meta 1: Mejorar las condiciones carcelarias en Chile"/>
        <s v="Meta 2: Diseño e Implementación de una Política Pública Penitenciaria orientada a grupos que requieren especial atención"/>
        <s v="Meta 3: Política intersectorial para el fortalecimiento de la oferta en Reinserción Social"/>
        <s v="Meta 1: Realizar las reformas institucionales y normativas necesarias para cumplir los estándares internacionales de derechos humanos en materia de prevención de la tortura"/>
        <s v="Meta 2: Mejorar y profundizar el conocimiento del fenómeno a partir de la producción de información cuantitativa y cualitativa"/>
        <s v="Meta 3: Formación y capacitación en derechos humanos para la prevención de la tortura y otros tratos crueles, inhumanos y degradantes"/>
        <s v="Meta 1: Creación de un sistema de cumplimiento de obligaciones internacionales"/>
        <s v="Meta 2: Generación de información y estudios sobre el cumplimiento de los compromisos internacionales en derechos humanos, y promoción de la participación en instancias regionales e internacionales"/>
        <s v="Meta 3: Promover que la normativa interna del Estado sea acorde a estandares internacionales de derechos humanos"/>
        <s v="Meta 1: Promover una cultura de derechos humanos en las empresas públicas y privadas"/>
        <s v="Meta 2: Fortalecer los sistemas de rendición de cuentas por parte de las empresas"/>
        <s v="Meta 3: Mejorar las condiciones de asistencia técnica y fiscalización por parte del Estado"/>
      </sharedItems>
    </cacheField>
    <cacheField name="Acción" numFmtId="0">
      <sharedItems longText="1"/>
    </cacheField>
    <cacheField name="Descripción de la Acción" numFmtId="0">
      <sharedItems longText="1"/>
    </cacheField>
    <cacheField name="Plazo Cumplimiento" numFmtId="0">
      <sharedItems containsMixedTypes="1" containsNumber="1" containsInteger="1" minValue="2018" maxValue="2021" count="10">
        <s v="2020 - 2021"/>
        <s v="2019 - 2020"/>
        <n v="2019"/>
        <s v="2019 - 2021"/>
        <s v="2018 - 2019"/>
        <s v="2018 - 2021"/>
        <s v="2018 - 2020"/>
        <n v="2018"/>
        <n v="2020"/>
        <n v="2021"/>
      </sharedItems>
    </cacheField>
    <cacheField name="Año finalización" numFmtId="0">
      <sharedItems containsSemiMixedTypes="0" containsString="0" containsNumber="1" containsInteger="1" minValue="2018" maxValue="2021" count="4">
        <n v="2021"/>
        <n v="2020"/>
        <n v="2019"/>
        <n v="2018"/>
      </sharedItems>
    </cacheField>
    <cacheField name="Acción de continuidad" numFmtId="0">
      <sharedItems/>
    </cacheField>
    <cacheField name="Institución" numFmtId="0">
      <sharedItems count="43">
        <s v="Subsecretaría de Derechos Humanos"/>
        <s v="Ministerio de Defensa Nacional"/>
        <s v="Servicio Médico Legal"/>
        <s v="Policía de Investigaciones"/>
        <s v="Ministerio de Salud"/>
        <s v="Ministerio de Educación"/>
        <s v="Ministerio de Vivienda y Urbanismo"/>
        <s v="Subsecretaría de las Culturas y de las Artes"/>
        <s v="Subsecretaría del Patrimonio Cultural"/>
        <s v="Gendarmería de Chile"/>
        <s v="Ministerio del Deporte"/>
        <s v="Servicio de Registro Civil e Identificación"/>
        <s v="Ministerio de Bienes Nacionales"/>
        <s v="Ministerio de la Mujer y Equidad de Género"/>
        <s v="Consejo Nacional de Televisión"/>
        <s v="Consejo para la Transparencia"/>
        <s v="Subsecretaría de Desarrollo Regional y Administrativo"/>
        <s v="Carabineros de Chile"/>
        <s v="Defensoría Penal Pública"/>
        <s v="Ministerio de Obras Públicas"/>
        <s v="Ministerio Secretaría General de Gobierno"/>
        <s v="Ministerio Secretaría General de la Presidencia"/>
        <s v="Subsecretaría de Telecomunicaciones"/>
        <s v="Subsecretaría de Transportes"/>
        <s v="Ministerio del Interior y Seguridad Pública"/>
        <s v="Ministerio del Trabajo y Previsión Social"/>
        <s v="Subsecretaría de Servicios Sociales"/>
        <s v="Servicio Nacional de Menores"/>
        <s v="Subsecretaría de Evaluación Social"/>
        <s v="Subsecretaría de la Niñez"/>
        <s v="Instituto Nacional de Propiedad Industrial"/>
        <s v="Ministerio de Energía"/>
        <s v="Ministerio del Medio Ambiente"/>
        <s v="Servicio de Evaluación Ambiental"/>
        <s v="Ministerio de Minería"/>
        <s v="Ministerio de Agricultura"/>
        <s v="Ministerio Público"/>
        <s v="Ministerio de Hacienda"/>
        <s v="Ministerio de Economía, Fomento y Turismo"/>
        <s v="Subsecretaría de Justicia"/>
        <s v="Ministerio de Relaciones Exteriores"/>
        <s v="Dirección de Compra y Contratación Pública"/>
        <s v="Subsecretaría de Prevención del Delito"/>
      </sharedItems>
    </cacheField>
    <cacheField name="Institución Responsable" numFmtId="0">
      <sharedItems/>
    </cacheField>
    <cacheField name="Institución Colaboradora" numFmtId="0">
      <sharedItems containsBlank="1" longText="1"/>
    </cacheField>
    <cacheField name="Estado" numFmtId="0">
      <sharedItems count="4">
        <s v="Finalizada, con cumplimiento total"/>
        <s v="Finalizada, con cumplimiento parcial"/>
        <s v="Finalizada, sin implementación"/>
        <s v="Sin Reporte"/>
      </sharedItems>
    </cacheField>
    <cacheField name="Estado Reporte" numFmtId="0">
      <sharedItems count="2">
        <s v="Con reporte"/>
        <s v="Sin reporte"/>
      </sharedItems>
    </cacheField>
    <cacheField name="No Iniciada - Motivo" numFmtId="0">
      <sharedItems containsNonDate="0" containsString="0" containsBlank="1"/>
    </cacheField>
    <cacheField name="No Iniciada - Otro motivo - Detalle" numFmtId="0">
      <sharedItems containsNonDate="0" containsString="0" containsBlank="1"/>
    </cacheField>
    <cacheField name="Acción Estratégica 1" numFmtId="0">
      <sharedItems containsBlank="1" longText="1"/>
    </cacheField>
    <cacheField name="Acción Estratégica 2" numFmtId="0">
      <sharedItems containsBlank="1" longText="1"/>
    </cacheField>
    <cacheField name="Indicardor #1" numFmtId="0">
      <sharedItems containsBlank="1" longText="1"/>
    </cacheField>
    <cacheField name="Reporte Indicardor #1" numFmtId="0">
      <sharedItems containsBlank="1" containsMixedTypes="1" containsNumber="1" minValue="0" maxValue="603461" longText="1"/>
    </cacheField>
    <cacheField name="Consideraciones Metodológicas Indicardor #1" numFmtId="0">
      <sharedItems containsBlank="1" longText="1"/>
    </cacheField>
    <cacheField name="Indicardor #2" numFmtId="0">
      <sharedItems containsBlank="1" longText="1"/>
    </cacheField>
    <cacheField name="Reporte Indicardor #2" numFmtId="0">
      <sharedItems containsBlank="1" containsMixedTypes="1" containsNumber="1" minValue="0" maxValue="18375" longText="1"/>
    </cacheField>
    <cacheField name="Consideraciones Metodológicas Indicardor #2" numFmtId="0">
      <sharedItems containsBlank="1" longText="1"/>
    </cacheField>
    <cacheField name="Indicardor #3" numFmtId="0">
      <sharedItems containsBlank="1" longText="1"/>
    </cacheField>
    <cacheField name="Reporte Indicardor #3" numFmtId="0">
      <sharedItems containsBlank="1" containsMixedTypes="1" containsNumber="1" minValue="0" maxValue="11869" longText="1"/>
    </cacheField>
    <cacheField name="Consideraciones Metodológicas Indicardor #3" numFmtId="0">
      <sharedItems containsBlank="1" longText="1"/>
    </cacheField>
    <cacheField name="Indicardor #4" numFmtId="0">
      <sharedItems containsBlank="1" longText="1"/>
    </cacheField>
    <cacheField name="Reporte Indicardor #4" numFmtId="0">
      <sharedItems containsBlank="1" containsMixedTypes="1" containsNumber="1" minValue="0" maxValue="12" longText="1"/>
    </cacheField>
    <cacheField name="Consideraciones Metodológicas Indicardor #4" numFmtId="0">
      <sharedItems containsBlank="1" longText="1"/>
    </cacheField>
    <cacheField name="Indicardor #5" numFmtId="0">
      <sharedItems containsBlank="1"/>
    </cacheField>
    <cacheField name="Reporte Indicardor #5" numFmtId="0">
      <sharedItems containsString="0" containsBlank="1" containsNumber="1" containsInteger="1" minValue="0" maxValue="0"/>
    </cacheField>
    <cacheField name="Consideraciones Metodológicas Indicardor #5" numFmtId="0">
      <sharedItems containsNonDate="0" containsString="0" containsBlank="1"/>
    </cacheField>
    <cacheField name="Presupuesto anual asignado" numFmtId="0">
      <sharedItems containsBlank="1" containsMixedTypes="1" containsNumber="1" minValue="0" maxValue="43244791000"/>
    </cacheField>
    <cacheField name="Presupuesto anual ejecutado" numFmtId="0">
      <sharedItems containsBlank="1" containsMixedTypes="1" containsNumber="1" minValue="0" maxValue="59033405000" longText="1"/>
    </cacheField>
    <cacheField name="Observación" numFmtId="0">
      <sharedItems containsBlank="1" longText="1"/>
    </cacheField>
    <cacheField name="Acción Estratégica Futura 1" numFmtId="0">
      <sharedItems containsBlank="1" longText="1"/>
    </cacheField>
    <cacheField name="Acción Estratégica Futura 2" numFmtId="0">
      <sharedItems containsBlank="1" longText="1"/>
    </cacheField>
    <cacheField name="¿El desarrollo de la acción ha contado con alguna instancia de participación ciudadana?" numFmtId="0">
      <sharedItems/>
    </cacheField>
    <cacheField name="Jornadas participativas" numFmtId="0">
      <sharedItems containsBlank="1"/>
    </cacheField>
    <cacheField name="Mesas con ciudadanía y/u organizaciones de sociedad civil" numFmtId="0">
      <sharedItems containsBlank="1"/>
    </cacheField>
    <cacheField name="Consulta pública presencial" numFmtId="0">
      <sharedItems containsBlank="1"/>
    </cacheField>
    <cacheField name="Consulta pública digital" numFmtId="0">
      <sharedItems containsBlank="1"/>
    </cacheField>
    <cacheField name="Consulta indígena o proceso de participación indígena" numFmtId="0">
      <sharedItems containsBlank="1"/>
    </cacheField>
    <cacheField name="Otras #1" numFmtId="0">
      <sharedItems containsBlank="1"/>
    </cacheField>
    <cacheField name="Otras #1 - Detalle" numFmtId="0">
      <sharedItems containsBlank="1" longText="1"/>
    </cacheField>
    <cacheField name="¿El desarrollo de la acción ha contado con alguna instancia de coordinación con otras instituciones públicas o internacionales?" numFmtId="0">
      <sharedItems/>
    </cacheField>
    <cacheField name="Reuniones interinstitucionales" numFmtId="0">
      <sharedItems containsBlank="1"/>
    </cacheField>
    <cacheField name="Reuniones interinstitucionales Descripción" numFmtId="0">
      <sharedItems containsBlank="1" longText="1"/>
    </cacheField>
    <cacheField name="Mesas de trabajo" numFmtId="0">
      <sharedItems containsBlank="1"/>
    </cacheField>
    <cacheField name="Mesas de trabajo Descripción" numFmtId="0">
      <sharedItems containsBlank="1" containsMixedTypes="1" containsNumber="1" containsInteger="1" minValue="1" maxValue="1" longText="1"/>
    </cacheField>
    <cacheField name="Convenios de colaboración" numFmtId="0">
      <sharedItems containsBlank="1"/>
    </cacheField>
    <cacheField name="Convenios de colaboración Descripción" numFmtId="0">
      <sharedItems containsBlank="1" containsMixedTypes="1" containsNumber="1" containsInteger="1" minValue="1" maxValue="1" longText="1"/>
    </cacheField>
    <cacheField name="Otras #2" numFmtId="0">
      <sharedItems containsBlank="1"/>
    </cacheField>
    <cacheField name="Otras #2 - Detalle" numFmtId="0">
      <sharedItems containsBlank="1" longText="1"/>
    </cacheField>
    <cacheField name="¿El desarrollo de la acción ha contado con algún mecanismo administrativo para la recepción de denuncias y reclamos?" numFmtId="0">
      <sharedItems/>
    </cacheField>
    <cacheField name="OIRS" numFmtId="0">
      <sharedItems containsBlank="1"/>
    </cacheField>
    <cacheField name="Recursos contra actos administrativos" numFmtId="0">
      <sharedItems containsBlank="1"/>
    </cacheField>
    <cacheField name="Formulario u otro canal ad hoc para la acción" numFmtId="0">
      <sharedItems containsBlank="1"/>
    </cacheField>
    <cacheField name="Otras #3" numFmtId="0">
      <sharedItems containsBlank="1"/>
    </cacheField>
    <cacheField name="Otras #3 - Detalle" numFmtId="0">
      <sharedItems containsBlank="1" longText="1"/>
    </cacheField>
    <cacheField name="¿La implementación de la acción cuenta con algún mecanismo de rendición de cuentas a la ciudadanía?" numFmtId="0">
      <sharedItems/>
    </cacheField>
    <cacheField name="Generación de estadísticas y/u otro tipo documento de reporte" numFmtId="0">
      <sharedItems containsBlank="1"/>
    </cacheField>
    <cacheField name="Reporte sobre el desarrollo de la acción en alguna cuenta pública institucional, o similar" numFmtId="0">
      <sharedItems containsBlank="1"/>
    </cacheField>
    <cacheField name="Cuentas públicas en terreno" numFmtId="0">
      <sharedItems containsBlank="1"/>
    </cacheField>
    <cacheField name="Otras #4" numFmtId="0">
      <sharedItems containsBlank="1"/>
    </cacheField>
    <cacheField name="Otras #4 - Detalle" numFmtId="0">
      <sharedItems containsBlank="1" longText="1"/>
    </cacheField>
    <cacheField name="¿La acción ha implementado mecanismos formales de evaluación en el período?" numFmtId="0">
      <sharedItems/>
    </cacheField>
    <cacheField name="Evaluación exante" numFmtId="0">
      <sharedItems containsBlank="1"/>
    </cacheField>
    <cacheField name="Evaluación de procesos" numFmtId="0">
      <sharedItems containsBlank="1"/>
    </cacheField>
    <cacheField name="Evaluación intermedia o final" numFmtId="0">
      <sharedItems containsBlank="1"/>
    </cacheField>
    <cacheField name="Evaluación de impacto" numFmtId="0">
      <sharedItems containsBlank="1"/>
    </cacheField>
    <cacheField name="Otras #5" numFmtId="0">
      <sharedItems containsBlank="1"/>
    </cacheField>
    <cacheField name="Otras #5 - Detalle" numFmtId="0">
      <sharedItems containsBlank="1" longText="1"/>
    </cacheField>
    <cacheField name="Posee adjunto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8">
  <r>
    <n v="1"/>
    <s v="Subsecretaría de Derechos Humanos"/>
    <x v="0"/>
    <x v="0"/>
    <s v="Estudio comparado de comisiones de verdad"/>
    <s v="Elaborar estudio comparado sobre comisiones de verdad en América Latina"/>
    <x v="0"/>
    <x v="0"/>
    <s v="No"/>
    <x v="0"/>
    <s v="Ministerio de Justicia y Derechos Humanos - Subsecretaría de Derechos Humanos"/>
    <m/>
    <x v="0"/>
    <x v="0"/>
    <m/>
    <m/>
    <s v="La versión final del documento se encuentra elaborada."/>
    <m/>
    <s v="1. Estudio elaborado"/>
    <s v="Versión final del estudio está elaborada. Una copia digital puede solicitarse mediante el portal de transparencia de la Subsecretaría de Derechos Humanos."/>
    <m/>
    <m/>
    <m/>
    <m/>
    <m/>
    <m/>
    <m/>
    <m/>
    <m/>
    <m/>
    <m/>
    <m/>
    <m/>
    <n v="0"/>
    <n v="0"/>
    <m/>
    <m/>
    <m/>
    <s v="No"/>
    <m/>
    <m/>
    <m/>
    <m/>
    <m/>
    <m/>
    <m/>
    <s v="No"/>
    <m/>
    <m/>
    <m/>
    <m/>
    <m/>
    <m/>
    <m/>
    <m/>
    <s v="No"/>
    <m/>
    <m/>
    <m/>
    <m/>
    <m/>
    <s v="No"/>
    <m/>
    <m/>
    <m/>
    <m/>
    <m/>
    <s v="No"/>
    <m/>
    <m/>
    <m/>
    <m/>
    <m/>
    <m/>
    <s v="No"/>
  </r>
  <r>
    <n v="2"/>
    <s v="Subsecretaría de Derechos Humanos"/>
    <x v="0"/>
    <x v="0"/>
    <s v="Informe de posibles mecanismos de acceso a la justicia para víctimas de tortura y prisión política"/>
    <s v="Elaborar informe que recoja opciones de mecanismos para el acceso a la justicia para las víctimas de prisión política y tortura."/>
    <x v="1"/>
    <x v="1"/>
    <s v="No"/>
    <x v="0"/>
    <s v="Ministerio de Justicia y Derechos Humanos - Subsecretaría de Derechos Humanos"/>
    <m/>
    <x v="1"/>
    <x v="0"/>
    <m/>
    <m/>
    <s v="La versión final del documento se encuentra en revisión"/>
    <m/>
    <s v="1. Informe elaborado"/>
    <s v="El informe está elaborado."/>
    <m/>
    <m/>
    <m/>
    <m/>
    <m/>
    <m/>
    <m/>
    <m/>
    <m/>
    <m/>
    <m/>
    <m/>
    <m/>
    <n v="0"/>
    <n v="0"/>
    <s v="Una vez revisado el informe, estará disponible para ser solicitado a través de los mecanismos establecidos en la ley de acceso a la información pública."/>
    <m/>
    <m/>
    <s v="No"/>
    <m/>
    <m/>
    <m/>
    <m/>
    <m/>
    <m/>
    <m/>
    <s v="No"/>
    <m/>
    <m/>
    <m/>
    <m/>
    <m/>
    <m/>
    <m/>
    <m/>
    <s v="No"/>
    <m/>
    <m/>
    <m/>
    <m/>
    <m/>
    <s v="No"/>
    <m/>
    <m/>
    <m/>
    <m/>
    <m/>
    <s v="No"/>
    <m/>
    <m/>
    <m/>
    <m/>
    <m/>
    <m/>
    <s v="No"/>
  </r>
  <r>
    <n v="3"/>
    <s v="Subsecretaría de Derechos Humanos"/>
    <x v="0"/>
    <x v="0"/>
    <s v="Estudio de jurisprudencia y evaluación de modificación normativa"/>
    <s v="Elaborar informe en derecho y jurisprudencial respecto de la aplicación del artículo 103 del Código Penal para casos de delitos de lesa humanidad, para apoyar discusión legislativa sobre nuevo Código Penal."/>
    <x v="2"/>
    <x v="2"/>
    <s v="No"/>
    <x v="0"/>
    <s v="Ministerio de Justicia y Derechos Humanos - Subsecretaría de Derechos Humanos"/>
    <s v="Ministerio de Justicia y Derechos Humanos - Subsecretaría de Justicia"/>
    <x v="0"/>
    <x v="0"/>
    <m/>
    <m/>
    <s v="La versión final del documento ha sido elaborada."/>
    <m/>
    <s v="1. Informe elaborado"/>
    <s v="Versión final del Informe elaborada."/>
    <m/>
    <m/>
    <m/>
    <m/>
    <m/>
    <m/>
    <m/>
    <m/>
    <m/>
    <m/>
    <m/>
    <m/>
    <m/>
    <n v="0"/>
    <n v="0"/>
    <s v="Una copia digital puede solicitarse mediante el portal de transparencia de la Subsecretaría de Derechos Humanos."/>
    <m/>
    <m/>
    <s v="No"/>
    <m/>
    <m/>
    <m/>
    <m/>
    <m/>
    <m/>
    <m/>
    <s v="No"/>
    <m/>
    <m/>
    <m/>
    <m/>
    <m/>
    <m/>
    <m/>
    <m/>
    <s v="No"/>
    <m/>
    <m/>
    <m/>
    <m/>
    <m/>
    <s v="No"/>
    <m/>
    <m/>
    <m/>
    <m/>
    <m/>
    <s v="No"/>
    <m/>
    <m/>
    <m/>
    <m/>
    <m/>
    <m/>
    <s v="No"/>
  </r>
  <r>
    <n v="4"/>
    <s v="Subsecretaría de Derechos Humanos"/>
    <x v="0"/>
    <x v="0"/>
    <s v="Informe en derecho sobre derogación de Ley de Amnistía"/>
    <s v="Elaborar informe en derecho en relación al impacto jurídico de la eventual derogación de la Ley de Amnistía."/>
    <x v="2"/>
    <x v="2"/>
    <s v="No"/>
    <x v="0"/>
    <s v="Ministerio de Justicia y Derechos Humanos - Subsecretaría de Derechos Humanos"/>
    <m/>
    <x v="0"/>
    <x v="0"/>
    <m/>
    <m/>
    <s v="La versión final del documento ha sido elaborada."/>
    <m/>
    <s v="1. Informe elaborado"/>
    <s v="Versión final del Informe está elaborada."/>
    <m/>
    <m/>
    <m/>
    <m/>
    <m/>
    <m/>
    <m/>
    <m/>
    <m/>
    <m/>
    <m/>
    <m/>
    <m/>
    <n v="0"/>
    <n v="0"/>
    <s v="Una copia digital puede solicitarse mediante el portal de transparencia de la Subsecretaría de Derechos Humanos."/>
    <m/>
    <m/>
    <s v="No"/>
    <m/>
    <m/>
    <m/>
    <m/>
    <m/>
    <m/>
    <m/>
    <s v="No"/>
    <m/>
    <m/>
    <m/>
    <m/>
    <m/>
    <m/>
    <m/>
    <m/>
    <s v="No"/>
    <m/>
    <m/>
    <m/>
    <m/>
    <m/>
    <s v="No"/>
    <m/>
    <m/>
    <m/>
    <m/>
    <m/>
    <s v="No"/>
    <m/>
    <m/>
    <m/>
    <m/>
    <m/>
    <m/>
    <s v="No"/>
  </r>
  <r>
    <n v="5"/>
    <s v="Ministerio de Defensa Nacional"/>
    <x v="0"/>
    <x v="0"/>
    <s v="Estudio para identificar los beneficios de los miembros de las Fuerzas Armadas condenados por crímenes de lesa humanidad"/>
    <s v="Realizar un estudio para identificar los beneficios de los miembros de las Fuerzas Armadas condenados por crímenes de lesa humanidad"/>
    <x v="1"/>
    <x v="1"/>
    <s v="No"/>
    <x v="1"/>
    <s v="Ministerio de Defensa Nacional - Subsecretaría para las Fuerzas Armadas"/>
    <s v="Ministerio de Justicia y Derechos Humanos"/>
    <x v="2"/>
    <x v="0"/>
    <m/>
    <m/>
    <s v="Coordinación con responsables técnicos para recopilar antecedentes necesarios para el cumplimiento de la acción."/>
    <s v="Recopilación de información y antecedentes necesarios para continuar con la elaboración del estudio."/>
    <s v="1. Estudio realizado."/>
    <m/>
    <m/>
    <m/>
    <m/>
    <m/>
    <m/>
    <m/>
    <m/>
    <m/>
    <m/>
    <m/>
    <m/>
    <m/>
    <m/>
    <m/>
    <m/>
    <m/>
    <s v="Continuar complementando antecedentes para elaboración de informe y someterlo a revisión para su aprobación final."/>
    <m/>
    <s v="No"/>
    <m/>
    <m/>
    <m/>
    <m/>
    <m/>
    <m/>
    <m/>
    <s v="No"/>
    <m/>
    <m/>
    <m/>
    <m/>
    <m/>
    <m/>
    <m/>
    <m/>
    <s v="No"/>
    <m/>
    <m/>
    <m/>
    <m/>
    <m/>
    <s v="No"/>
    <m/>
    <m/>
    <m/>
    <m/>
    <m/>
    <s v="No"/>
    <m/>
    <m/>
    <m/>
    <m/>
    <m/>
    <m/>
    <s v="No"/>
  </r>
  <r>
    <n v="6"/>
    <s v="Ministerio de Defensa Nacional"/>
    <x v="0"/>
    <x v="0"/>
    <s v="Estudio para evaluar la adopción de medidas pertinentes para impedir el reconocimiento institucional de condenados por violaciones a derechos humanos durante la dictadura"/>
    <s v="Realizar un estudio sobre las medidas que se puedan adoptar para impedir el reconocimiento institucional a quienes han sido condenados por violaciones a los derechos humanos durante la dictadura."/>
    <x v="2"/>
    <x v="2"/>
    <s v="No"/>
    <x v="1"/>
    <s v="Ministerio de Defensa Nacional - Subsecretaría para las Fuerzas Armadas"/>
    <s v="Ministerio de Justicia y Derechos Humanos"/>
    <x v="2"/>
    <x v="0"/>
    <m/>
    <m/>
    <s v="Coordinación con responsables técnicos para recopilar antecedentes necesarios para la elaboración del estudio."/>
    <s v="Elaboración de informe"/>
    <s v="1. Estudio realizado"/>
    <m/>
    <m/>
    <m/>
    <m/>
    <m/>
    <m/>
    <m/>
    <m/>
    <m/>
    <m/>
    <m/>
    <m/>
    <m/>
    <m/>
    <m/>
    <m/>
    <m/>
    <s v="Recopilación de información y antecedentes necesarios para finalizar estudio comprometido."/>
    <s v="Someter a revisión informe para su aprobación."/>
    <s v="No"/>
    <m/>
    <m/>
    <m/>
    <m/>
    <m/>
    <m/>
    <m/>
    <s v="No"/>
    <m/>
    <m/>
    <m/>
    <m/>
    <m/>
    <m/>
    <m/>
    <m/>
    <s v="No"/>
    <m/>
    <m/>
    <m/>
    <m/>
    <m/>
    <s v="No"/>
    <m/>
    <m/>
    <m/>
    <m/>
    <m/>
    <s v="No"/>
    <m/>
    <m/>
    <m/>
    <m/>
    <m/>
    <m/>
    <s v="No"/>
  </r>
  <r>
    <n v="7"/>
    <s v="Subsecretaría de Derechos Humanos"/>
    <x v="0"/>
    <x v="0"/>
    <s v="Acciones para el esclarecimiento del destino final de victimas calificadas de desaparición forzada"/>
    <s v="Desarrollar y coordinar acciones para el esclarecimiento del destino final de víctimas de desaparición forzada."/>
    <x v="3"/>
    <x v="0"/>
    <s v="Sí"/>
    <x v="0"/>
    <s v="Ministerio de Justicia y Derechos Humanos - Subsecretaría de Derechos Humanos"/>
    <s v="Servicio Médico Legal; Policía de Investigaciones"/>
    <x v="0"/>
    <x v="0"/>
    <m/>
    <m/>
    <s v="Coordinación con el SML para iniciar la búsqueda de familiares que no han donado muestras sanguíneas, lo que permitiría la identificación de restos que permanecen en el SML."/>
    <s v="Campaña gota de sangre"/>
    <s v="1. N° de reuniones de mesa de trabajo con actores relevantes"/>
    <n v="3"/>
    <s v="- 23.SEP.2021. Reunión representantes áreas Social e Investigación Administrativa de la UPDH._x000a_- 14.OCT.2021. Reunión representantes áreas Social e Investigación Administrativa y jefe de la UPDH, con personal Unidad de DD. HH. del SML._x000a_- 02.DIC.2021. Reunión representantes áreas Social e Investigación Administrativa y jefe de la UPDH, con personal Unidad de DD. HH. del SML y funcionario Brigada de DD. HH. de la PDI."/>
    <s v="2. Informe de acciones acordadas"/>
    <s v="3 (Reporte y correo electrónico)."/>
    <s v="El paulatino proceso de normalización sanitaria, permitió avanzar en el trabajo de colaboración, sumando a la Brigada de Derechos Humanos de la PDI en la tarea de identificar y ubicar a familiares de las víctimas."/>
    <m/>
    <m/>
    <m/>
    <m/>
    <m/>
    <m/>
    <m/>
    <m/>
    <m/>
    <s v="No hay"/>
    <s v="No hay"/>
    <s v="Con la finalidad de apoyar el trabajo de contactar a familiares de las víctimas de desaparición forzada que aún no han donado muestras sanguíneas, se habilitó un banner en la página web www.derechoshumanos.gob.cl, con un formulario digital, teléfonos y correos electrónicos para contestar consultas y aclarar dudas, solicitándose la difusión de esta iniciativa a instituciones académicas, sitios de memorias, agrupaciones de familiares de víctimas y otros actores relevantes de la sociedad civil."/>
    <s v="Inclusión de PDI, Carabineros y SRCEI a los trabajos, dando origen a una Mesa de Trabajo Interinstitucional."/>
    <s v="Inicio de los trabajos de identificación y búsqueda de familiares para la toma de muestras sanguíneas."/>
    <s v="Sí"/>
    <s v="No"/>
    <s v="No"/>
    <s v="No"/>
    <s v="No"/>
    <s v="No"/>
    <s v="Sí"/>
    <s v="Existe un formulario para que los interesados puedan ser contactados, además de información para el procedimiento"/>
    <s v="Sí"/>
    <s v="Sí"/>
    <s v="- Reuniones y comunicaciones entre puntos focales del Servicio Médico Legal (Unidad de DD. HH.), Policía de Investigaciones de Chile (Brigada de DD. HH.) y Unidad Programa de DD. HH. de la Subsecretaría de Derechos Humanos."/>
    <s v="No"/>
    <m/>
    <s v="No"/>
    <m/>
    <s v="No"/>
    <m/>
    <s v="Sí"/>
    <s v="No"/>
    <s v="No"/>
    <s v="No"/>
    <s v="Sí"/>
    <s v="Para recibir las denuncias o reclamos, por parte de los familiares de las víctimas interesados en hacerlo, se encuentran disponibles la línea telefónica y el correo electrónico del Área Social de la Unidad Programa de Derechos Humanos y de la Unidad de Derechos Humanos del Servicio Médico Legal, junto al formulario de la página web www.derechoshumanos.gob.cl."/>
    <s v="No"/>
    <m/>
    <m/>
    <m/>
    <m/>
    <m/>
    <s v="Sí"/>
    <s v="No"/>
    <s v="No"/>
    <s v="No"/>
    <s v="No"/>
    <s v="Sí"/>
    <s v="Para recibir las denuncias o reclamos, por parte de los familiares de las víctimas interesados en hacerlo, se encuentran disponibles el formulario de la página web www.derechoshumanos.gob.cl."/>
    <s v="Sí"/>
  </r>
  <r>
    <n v="8"/>
    <s v="Subsecretaría de Derechos Humanos"/>
    <x v="0"/>
    <x v="0"/>
    <s v="Sistematización de información para el acceso a la justicia"/>
    <s v="Sistematizar casos de víctimas de desaparición forzada y homicidio, calificadas por la Comisión Nacional de Verdad y Reconciliación (DS N°355), la Corporación Nacional de Reconciliación y Reparación y la Comisión Asesora para la calificación de detenidos desaparecidos, ejecutados políticos (Valech II), que hayan sido condenados por Tribunales Militares en tiempos de guerra."/>
    <x v="4"/>
    <x v="2"/>
    <s v="Sí"/>
    <x v="0"/>
    <s v="Ministerio de Justicia y Derechos Humanos - Subsecretaría de Derechos Humanos"/>
    <m/>
    <x v="0"/>
    <x v="0"/>
    <m/>
    <m/>
    <s v="Recopilación, ingreso y contrastación con el Sistema DD.HH. de información de los expedientes Judiciales Militares a la Base de Datos Bibliográfica."/>
    <s v="Sistematización y estandarización del ingreso de la información según normativas internacionales de acceso y recuperación bibliográfica."/>
    <s v="1. Base de datos con identificación de víctimas condenadas por Tribunales Militares en Tiempo de Guerra"/>
    <s v="Analizadas, sistematizadas e ingresadas según estándares internacionales de catalogación, 547 causas en total a la base de datos bibliográfica. El avance es de un 100 % desde el último reporte con respecto a las causas que poseía UPDH, considerándose cumplida la acción de acuerdo a lo informado."/>
    <m/>
    <m/>
    <m/>
    <m/>
    <m/>
    <m/>
    <m/>
    <m/>
    <m/>
    <m/>
    <m/>
    <m/>
    <m/>
    <n v="0"/>
    <n v="0"/>
    <s v="Dificultades: La información requerida por tratarse de Juzgados Militares es de difícil acceso, no contamos con la totalidad de la entrega de los expedientes solicitados por oficios al Ministerio de Defensa, por lo tanto, gran parte de las causas ingresadas han sido obtenidas por abogados, dificultando los tiempos para completar la colección._x000a_En términos físicos la mayoría de las causas se encuentran en difusas o precarias condiciones de legibilidad, considerando también, que en algunos casos la información que aportan los Consejos de Guerra no se condice con la realidad de lo sucedido a las víctimas y otros afectados al contrastarla, por lo tanto, fue necesario analizar y corroborar con la base de datos DD.HH. Tras la revisión, se evidencia la falta de otras causas que pueden o podrían contribuir a llegar a la verdad de lo sucedido a las víctimas y otros afectados._x000a__x000a_Facilitadores: la consulta de los abogados del Programa de Derechos Humanos a instancias de transparencia ha facilitado el acceso a una parte de la información. Las herramientas propias de documentación, como las fichas actualizadas en el Programa DD.HH., facilitan el cruce de información de los Consejos de Guerra. También las causas que anulan sentencias de Consejos de guerra muchas veces incluyen información de estos."/>
    <s v="Búsqueda en los expedientes de las víctimas calificadas por la Comisión Nacional de Verdad y Reconciliación, Corporación Nacional de Reparación y Reconciliación y la Comisión Asesora para la Calificación de Detenidos Desaparecidos."/>
    <s v="Ingreso, descripción y catalogación de estos expedientes en una base de datos para poder facilitar la recuperación de la información analizada."/>
    <s v="No"/>
    <m/>
    <m/>
    <m/>
    <m/>
    <m/>
    <m/>
    <m/>
    <s v="No"/>
    <m/>
    <m/>
    <m/>
    <m/>
    <m/>
    <m/>
    <m/>
    <m/>
    <s v="No"/>
    <m/>
    <m/>
    <m/>
    <m/>
    <m/>
    <s v="No"/>
    <m/>
    <m/>
    <m/>
    <m/>
    <m/>
    <s v="No"/>
    <m/>
    <m/>
    <m/>
    <m/>
    <m/>
    <m/>
    <s v="Sí"/>
  </r>
  <r>
    <n v="9"/>
    <s v="Subsecretaría de Derechos Humanos"/>
    <x v="0"/>
    <x v="0"/>
    <s v="Sistematización de información de víctimas calificadas de prisión política y tortura condenadas por tribunales militares en tiempo de guerra"/>
    <s v="Sistematizar expedientes de víctimas calificadas de prisión política y tortura condenadas por tribunales militares en tiempos de guerra."/>
    <x v="3"/>
    <x v="0"/>
    <s v="No"/>
    <x v="0"/>
    <s v="Ministerio de Justicia y Derechos Humanos - Subsecretaría de Derechos Humanos"/>
    <m/>
    <x v="0"/>
    <x v="0"/>
    <m/>
    <m/>
    <s v="Solicitud Área de Documentación de la UPDH de información sobre causas relacionadas con víctimas calificadas y otros afectados de prisión política y tortura sustanciadas por Tribunales Militares en tiempo de guerra."/>
    <s v="Requerimiento de información por medio de oficios al Ministerio de Defensa; Celebración de convenio de colaborativo con Museo de la Memoria y los Derechos Humanos que permitió el acceso a la información."/>
    <s v="1. Base de datos elaborada al 2020 con identificación de víctimas calificadas condenadas por Tribunales Militares en Tiempo de Guerra"/>
    <s v="Se reporta el 100% de ingreso de causas de Tribunales Militares comprometidas inicialmente a 2021, aún falta depurar y contrastar la información en la base de datos, además de agregar nuevas causas gestionadas por UPDH el último trimestre sobre Tribunales Militares."/>
    <m/>
    <s v="2. Elaborar protocolo para la actualización semestral de la base de datos"/>
    <s v="Realizamos la revisión y actualización de la base de datos en lo que refiere a encabezamientos de materias específicos de “regiones”, “poblaciones” y “recintos” a la entrada de materia 651 de MARC 21 la cual se complementan con subencabezamiento geográfico y general, para de esta forma, tener información más detallada en las causas de Tribunales Militares sobre víctimas y otros afectados."/>
    <s v="."/>
    <m/>
    <m/>
    <m/>
    <m/>
    <m/>
    <m/>
    <m/>
    <m/>
    <m/>
    <m/>
    <m/>
    <m/>
    <s v="Recopilación y sistematización de información disponible en el Área de Documentación, relacionadas con causas por víctimas calificadas de prisión política y tortura."/>
    <s v="Requerimiento de información por medio de oficios al Ministerio de Defensa._x000a_Celebración de convenio de colaborativo con Museo de la Memoria y los Derechos Humanos , esto permite obtener acceso a la colección de consejos de guerra que posee el Museo"/>
    <s v="No"/>
    <m/>
    <m/>
    <m/>
    <m/>
    <m/>
    <m/>
    <m/>
    <s v="No"/>
    <m/>
    <m/>
    <m/>
    <m/>
    <m/>
    <m/>
    <m/>
    <m/>
    <s v="No"/>
    <m/>
    <m/>
    <m/>
    <m/>
    <m/>
    <s v="No"/>
    <m/>
    <m/>
    <m/>
    <m/>
    <m/>
    <s v="No"/>
    <m/>
    <m/>
    <m/>
    <m/>
    <m/>
    <m/>
    <s v="Sí"/>
  </r>
  <r>
    <n v="10"/>
    <s v="Subsecretaría de Derechos Humanos"/>
    <x v="0"/>
    <x v="0"/>
    <s v="Producción de información estadística sobre el cumplimiento de penas"/>
    <s v="Realizar seguimiento detallado del cumplimiento de penas de personas condenadas por delitos de lesa humanidad."/>
    <x v="5"/>
    <x v="0"/>
    <s v="No"/>
    <x v="0"/>
    <s v="Ministerio de Justicia y Derechos Humanos - Subsecretaría de Derechos Humanos"/>
    <s v="Gendarmería de Chile; Servicio de Registro Civil e Identificación; Policía de Investigaciones"/>
    <x v="1"/>
    <x v="0"/>
    <m/>
    <m/>
    <s v="Remisión de un segundo oficio a SRC eI especificando la solicitud de información estadística sobre el cumplimiento de penas de los agentes de la dictadura que se encuentran en la base de datos que posee la UPDH."/>
    <s v="Remisión de un segundo oficio a GENCHI, especificando la solicitud de información estadística sobre el cumplimiento de penas de los agentes de la dictadura que se encuentran en la base de datos que posee la UPDH. Este segundo oficio solicitó actualización de la información ya enviada."/>
    <s v="1. Informe anual"/>
    <s v="Informe de las actividades desarrolladas durante el año 2021"/>
    <m/>
    <m/>
    <m/>
    <m/>
    <m/>
    <m/>
    <m/>
    <m/>
    <m/>
    <m/>
    <m/>
    <m/>
    <m/>
    <m/>
    <m/>
    <s v="Se ha coordinado con los servicios colaboradores de la acción la remisión de la respuesta a la UPDH._x000a_A la fecha no se ha recibido la ampliación de la información solicitada vía oficio."/>
    <m/>
    <m/>
    <s v="No"/>
    <m/>
    <m/>
    <m/>
    <m/>
    <m/>
    <m/>
    <m/>
    <s v="No"/>
    <m/>
    <m/>
    <m/>
    <m/>
    <m/>
    <m/>
    <m/>
    <m/>
    <s v="No"/>
    <m/>
    <m/>
    <m/>
    <m/>
    <m/>
    <s v="No"/>
    <m/>
    <m/>
    <m/>
    <m/>
    <m/>
    <s v="No"/>
    <m/>
    <m/>
    <m/>
    <m/>
    <m/>
    <m/>
    <s v="Sí"/>
  </r>
  <r>
    <n v="11"/>
    <s v="Ministerio de Defensa Nacional"/>
    <x v="0"/>
    <x v="0"/>
    <s v="Unidad de Derechos Humanos del Ministerio de Defensa Nacional"/>
    <s v="La Unidad de Derechos Humanos, deberá prestar asesoría al Ministro de Defensa Nacional, en materia de derechos humanos para la promoción de la igualdad y no discriminación arbitraria en el sector defensa y facilitar el flujo de información entre los jueces que instruyen causas respecto a violaciones a los derechos humanos y cada una de las ramas de las Fuerzas Armadas."/>
    <x v="5"/>
    <x v="0"/>
    <s v="Sí"/>
    <x v="1"/>
    <s v="Ministerio de Defensa Nacional"/>
    <m/>
    <x v="0"/>
    <x v="0"/>
    <m/>
    <m/>
    <s v="Se formalizó la Unidad de Derechos Humanos mediante la dictación de la Resolución Exenta 1595/586, del 5 de noviembre de 2018, del Ministerio de Defensa Nacional."/>
    <s v="Dar curso a solicitudes recibidas de los tribunales de justicia, remitiendo tales requerimientos a las instituciones de las Fuerzas Armadas. Y asimismo, enviar información recibida desde las Fuerzas Armadas a la autoridad judicial que la haya requerido."/>
    <s v="1. Resolución que crea Unidad de Derechos Humanos"/>
    <s v="Resolución Exenta 1595/586, del 5 de noviembre de 2018, del Ministerio de Defensa Nacional."/>
    <m/>
    <s v="2. Oficios de respuesta / Oficios enviados por los tribunales"/>
    <s v="Se responden los requerimientos recibidos por las Fuerzas Armadas y el Ministerio desde los Tribunales de Justicia. Fuerzas Armadas informan una vez que evacúan la respuesta."/>
    <m/>
    <m/>
    <m/>
    <m/>
    <m/>
    <m/>
    <m/>
    <m/>
    <m/>
    <m/>
    <m/>
    <m/>
    <m/>
    <s v="Continuar gestionando los requerimientos de los tribunales de justicia y remitiendo información que sea proporcionada por las instituciones."/>
    <s v="Continuar gestionando los requerimientos de tribunales de justicia, como de otros organismos competentes en el tema, a través de la remisión de las solicitudes a la rama o institución castrense que corresponda, para luego ser remitida en forma por el Sr. Ministro de Defensa Nacional."/>
    <s v="No"/>
    <m/>
    <m/>
    <m/>
    <m/>
    <m/>
    <m/>
    <m/>
    <s v="No"/>
    <m/>
    <m/>
    <m/>
    <m/>
    <m/>
    <m/>
    <m/>
    <m/>
    <s v="No"/>
    <m/>
    <m/>
    <m/>
    <m/>
    <m/>
    <s v="No"/>
    <m/>
    <m/>
    <m/>
    <m/>
    <m/>
    <s v="No"/>
    <m/>
    <m/>
    <m/>
    <m/>
    <m/>
    <m/>
    <s v="No"/>
  </r>
  <r>
    <n v="12"/>
    <s v="Servicio Médico Legal"/>
    <x v="0"/>
    <x v="0"/>
    <s v="Proceso pericial integral para la identificación de víctimas de crímenes de lesa humanidad durante la dictadura"/>
    <s v="Aportar a las familias, a la sociedad, al Poder Judicial y/o Tribunales de Justicia, los antecedentes periciales del proceso de investigación para la identificación y/o determinación de causa y manera de muerte de víctimas de graves violaciones a los derechos humanos, que considere:_x000a_1. Registro pericial de víctimas, de acuerdo a lo mandatado por los Tribunales de Justicia y/o Ministerio Público._x000a_2. Sistematización de historia de víctimas, y circunstancias de los crímenes cometidos contra ellas._x000a_3. Recolección de antecedentes vinculados al trabajo del Servicio Médico Legal en relación con la víctima, y a los hallazgos de restos._x000a_4. Sistematización de funciones del Servicio Médico Legal en pos de determinar la identificación de personas, la causa y manera de muerte de las víctimas._x000a_5. Sistematización de funciones del Servicio Médico Legal en hallazgos de osamentas asociados a víctimas de crímenes de lesa humanidad._x000a_6. Incorporación de familiares de víctimas en los procesos periciales (consentimientos, exhumaciones, toma de muestras, entrega de restos de acuerdo a consideraciones particulares de cada familia, entre otros)."/>
    <x v="5"/>
    <x v="0"/>
    <s v="Sí"/>
    <x v="2"/>
    <s v="Ministerio de Justicia y Derechos Humanos - Servicio Médico Legal"/>
    <s v="Ministerio de Justicia y Derechos Humanos - Subsecretaría de Derechos Humanos; Policía de Investigaciones; Ministerio Público, Servicio de Registro Civil e Identificación"/>
    <x v="0"/>
    <x v="0"/>
    <m/>
    <m/>
    <s v=".-Sistema de registro de todo el proceso pericial en una carpeta asociada a una víctima. La pericia debe realizarse bajo los mejores estándares científicos y con enfoque de derecho."/>
    <s v=".-Organización interna de la unidad donde cada profesional del área pericial, profesional administrativo y técnico administrativo tiene claridad de sus roles y participación en el proceso pericial (antropología, arqueología, odontología y medicina forense)._x000a_.-Participación como integrantes de la mesa intersectorial de instituciones que auxilian a la justicia en la búsqueda e identificación de víctimas de la dictadura en la cual se desarrolla un protocolo de acción ante el hallazgo de osamentas._x000a_.-Manuales de procedimiento internos que establecen la participación de los familiares de las víctimas en las distintas etapas del proceso pericial."/>
    <s v="1. Base de datos y carpetas de archivo"/>
    <s v="editado"/>
    <s v="NOVIEMBRE 2021_x000a_A la fecha existe un universo de 4.466 carpetas (desde el año 2007; archivadores desde el año 1990), ordenadas por un sistema informático que contienen documentación, fotografías, protocolos de autopsia, fichas, etc.. _x000a__x000a_Las Carpetas, Archivadores y Cajas con documentación están instaladas en el Centro de Documentación y Archivo de la Unidad de Derechos Humanos del SML. Dichas Carpetas se encuentran en la sede de Avda. La Paz, Unidad de Derechos Humanos."/>
    <s v="2. N° total anual de pericias integrales para la identificación de violaciones a los derechos humanos"/>
    <s v="editado"/>
    <s v="30 DE NOVIEMBRE 2021:_x000a_NOVIEMBRE 2020:_x000a_Observaciones metodológicas: El proceso de identificación tiene un carácter multidisciplinario, donde se incluyen áreas como la medicina, dactiloscopía, odontología, antropología, arqueología, fotografía, radiología, genética, bioquímica, entre otras."/>
    <m/>
    <m/>
    <m/>
    <m/>
    <m/>
    <m/>
    <m/>
    <m/>
    <m/>
    <n v="850000000"/>
    <m/>
    <s v="editado"/>
    <s v="Respecto de:_x000a_1.-Sistema de registro de todo el proceso pericial en una carpeta asociada a una víctima. La pericia debe realizarse bajo los mejores estándares científicos y con enfoque de derecho._x000a_Se informa a través de los indicadores (dos) las actividades que desarrolla la Unidad de DDHH en esta materia. _x000a_Participación en la mesa intersectorial de instituciones que auxilian a la justicia en el Caso Patio 29, donde se ha generado un plan para repoblar la red de familiares de víctimas de esta investigación y así ampliar los análisis genéticos respectivos. El Programa de DDHH de la Subsecretaría, junto con la Unidad de DDHH del SML, han realizado una nueva campaña de Toma de Muestras a familiares de víctimas, que ha tenido diferentes iniciativa: se han enviado cartas, correos electrónicos, etc., y aunque las respuestas aún no han sido evaluadas, sí se ha notado un aumento para el SML con nuevos agendamientos de tomas de muestras de familiares."/>
    <s v="editado"/>
    <s v="No"/>
    <m/>
    <m/>
    <m/>
    <m/>
    <m/>
    <m/>
    <m/>
    <s v="Sí"/>
    <s v="No"/>
    <m/>
    <s v="Sí"/>
    <s v=".-Mesa Interinstitucional para la identificación de víctimas del Caso Patio 29._x000a_.-Mesa Interinstitucional de auxiliares de la Justicia en la búsqueda e identificación de víctimas de desaparición forzada."/>
    <s v="No"/>
    <m/>
    <s v="No"/>
    <m/>
    <s v="No"/>
    <m/>
    <m/>
    <m/>
    <m/>
    <m/>
    <s v="No"/>
    <m/>
    <m/>
    <m/>
    <m/>
    <m/>
    <s v="No"/>
    <m/>
    <m/>
    <m/>
    <m/>
    <m/>
    <m/>
    <s v="Sí"/>
  </r>
  <r>
    <n v="13"/>
    <s v="Policía de Investigaciones"/>
    <x v="0"/>
    <x v="0"/>
    <s v="Fortalecimiento de capacidades institucionales en la Policía de Investigaciones"/>
    <s v="Realizar versión anual del Curso de Especialización en la Investigación de Delitos Contra los derechos humanos y Crímenes de Lesa Humanidad. _x000a_Capacitar en este tipo de investigaciones a 35 Oficiales Policiales de la Brigada Investigadora de Delitos Contra los Derechos Humanos, y otras áreas investigativas de la PDI, a fin de convertirlos certificadamente en especialistas en la materia, estando preparados técnica y operativamente para investigar cualquier violación a los derechos fundamentales de las personas, tanto del pasado como actuales, y que conozcan la relevancia de la materia e interioricen las obligaciones del Estado en el ámbito de los derechos humanos, en lo que respecta al respeto a éstos y el deber de garantizarlos."/>
    <x v="6"/>
    <x v="1"/>
    <s v="Sí"/>
    <x v="3"/>
    <s v="Policía de Investigaciones de Chile"/>
    <s v="Escuela de Investigaciones Policiales de Chile"/>
    <x v="0"/>
    <x v="0"/>
    <m/>
    <m/>
    <s v="Fortalecer las capacidades investigativas de los funcionarios policiales en materia de Derechos Humanos, fundamentalmente relativo a la Ley N° 20.968, que tipifica el Delito de Tortura y de Tratos Crueles, Inhumanos y Degradantes, Procedimiento de Actuación Policial para la Investigación del Delito de Tortura, Apremios Ilegítimos y Vejaciones injustas."/>
    <s v="Favorecer la continuidad y actualización en el carácter emergente de los Derechos Humanos con permanentes ofertas académicas para los funcionarios de todas las regiones."/>
    <s v="1. Resolución institucional que acredita la aprobación del citado curso de especialización"/>
    <s v="Finalizado"/>
    <m/>
    <m/>
    <m/>
    <m/>
    <m/>
    <m/>
    <m/>
    <m/>
    <m/>
    <m/>
    <m/>
    <m/>
    <m/>
    <m/>
    <m/>
    <s v="En Orden de Capacitación en el presente periodo la Jefatura Nacional de Educación y Doctrina ha organizado:_x000a_- V Versión del curso denominado: &quot;Introducción a los Derechos Humanos para Funcionarios y Funcionarias Públicos/as PDI&quot;, para un total de 284 funcionarios._x000a_- Curso &quot;Introducción a las Políticas Pro-Equidad de Genero, realizado por el Ministerio de la Mujer y Equidad de Genero&quot;, para un total de 150 funcionarios _x000a_- Capacitaciones en DDHH para el Comando Conjunto Austral de Magallanes, de las FFAA, para un total de 35 funcionarios de las Fuerzas Armadas._x000a_- Programa ETHOS Y DDHH, capacitación especifica en materia de Derechos Humanos, dirigida a 170 oficiales policiales tutores de los detectives recién egresados de la escuela de formación policial._x000a_- Capacitaciones en DDHH para el área de Inteligencia Policial de la Macro Zona Sur, destinado a 250 oficiales policiales a fin de actualizar la normativa internacional en materia de DDHH."/>
    <s v="El Instituto Interamericano de Derechos Humanos realizará entre el 24 de mayo y el 30 de septiembre del presente año, el IX Diplomado Internacional denominado &quot;Seguridad y Enfoque de Genero. Hacia una función policial garante de Derechos Humanos&quot;, dirigida a 50 oficiales policiales , modalidad e-learning."/>
    <s v="El Centro de Capacitación Profesional de la Policía de Investigaciones de Chile, ofrecerá un Programa de Reentrenamiento y Actualización para Asistentes Policiales en materias de Deontología y DDHH."/>
    <s v="No"/>
    <m/>
    <m/>
    <m/>
    <m/>
    <m/>
    <m/>
    <m/>
    <s v="No"/>
    <m/>
    <m/>
    <m/>
    <m/>
    <m/>
    <m/>
    <m/>
    <m/>
    <s v="No"/>
    <m/>
    <m/>
    <m/>
    <m/>
    <m/>
    <s v="No"/>
    <m/>
    <m/>
    <m/>
    <m/>
    <m/>
    <s v="No"/>
    <m/>
    <m/>
    <m/>
    <m/>
    <m/>
    <m/>
    <s v="No"/>
  </r>
  <r>
    <n v="14"/>
    <s v="Ministerio de Salud"/>
    <x v="0"/>
    <x v="1"/>
    <s v="Reparación en salud: Cobertura de usuarios PRAIS"/>
    <s v="Contribuir desde el sector salud a la reparación integral de personas afectadas por la represión política, con acciones sustentadas en los estándares de derechos humanos y en el derecho a la reparación en salud, mediante el acceso oportuno y de calidad de las prestaciones a que se refiere la Ley Nº 18.469. Lo anterior, asegurando la inscripción en el Fondo Nacional de Salud de las personas beneficiarias del PRAIS."/>
    <x v="5"/>
    <x v="0"/>
    <s v="Sí"/>
    <x v="4"/>
    <s v="Ministerio de Salud"/>
    <s v="Ministerio de Hacienda"/>
    <x v="0"/>
    <x v="0"/>
    <m/>
    <m/>
    <s v="Se dio continuidad al proceso de inscripción en FONASA de la población usuaria del programa, generándose nuevos usuarios con marca PRAIS FONASA en plataforma. Debido a la contingencia, se instruye a los equipos, según corresponda, continuar con las acreditaciones en modalidad teletrabajo vía telefónica, marcando desde la plataforma SIIS FONASA."/>
    <m/>
    <s v="1. N° de personas inscritas en Base Nacional Fondo Nacional de Salud (Fonasa) marcadas como Programa de Reparación y Atención Integral de Salud (PRAIS) / N° de personas estimada en la población potencial 800.000"/>
    <n v="0.94"/>
    <s v="Las Personas inscritas en Base FONASA corresponden a 751.430 Información actualizada con fecha septiembre 2021"/>
    <m/>
    <m/>
    <m/>
    <m/>
    <m/>
    <m/>
    <m/>
    <m/>
    <m/>
    <m/>
    <m/>
    <m/>
    <s v="6.695.854 (presupuesto anual)"/>
    <s v="Monto anual ejecutado se informará a finales de enero 2022"/>
    <s v="Pese a la finalización de la primera versión del PNDH, el proceso de acreditación y registro de la marca PRAIS FONASA en plataforma seguirá vigente, dado que corresponde a una acción de continuidad. Por lo que, se seguirá realizando para todo usuario o usuaria del programa que lo requiera."/>
    <s v="Continuar con el proceso de inscripción en FONASA de la población usuaria del programa, a través de la marca PRAIS FONASA."/>
    <m/>
    <s v="No"/>
    <m/>
    <m/>
    <m/>
    <m/>
    <m/>
    <m/>
    <m/>
    <s v="Sí"/>
    <s v="No"/>
    <m/>
    <s v="No"/>
    <m/>
    <s v="No"/>
    <m/>
    <s v="Sí"/>
    <s v="Coordinación permanente con Fondo Nacional de Salud (FONASA)"/>
    <s v="Sí"/>
    <s v="Sí"/>
    <s v="No"/>
    <s v="No"/>
    <s v="Sí"/>
    <s v="Vía correo electrónico a Coordinación Nacional."/>
    <s v="Sí"/>
    <s v="Sí"/>
    <s v="No"/>
    <s v="No"/>
    <s v="No"/>
    <m/>
    <s v="Sí"/>
    <s v="No"/>
    <s v="Sí"/>
    <s v="Sí"/>
    <s v="No"/>
    <s v="No"/>
    <m/>
    <s v="No"/>
  </r>
  <r>
    <n v="15"/>
    <s v="Ministerio de Salud"/>
    <x v="0"/>
    <x v="1"/>
    <s v="Reparación en salud: Atención de usuarios PRAIS"/>
    <s v="Dar atención especializada en trauma biopsicosocial a víctimas directas e indirectas de los crímenes de lesa humanidad ocurridos entre 1973 y 1990 en nuestro país, a fin de aminorar las secuelas generadas por la transversalidad y trasgeneracionalidad del daño ocasionado."/>
    <x v="5"/>
    <x v="0"/>
    <s v="Sí"/>
    <x v="4"/>
    <s v="Ministerio de Salud"/>
    <m/>
    <x v="0"/>
    <x v="0"/>
    <m/>
    <m/>
    <s v="Se da continuidad a la entrega de atención especializada en trauma biopsicosocial por parte de los dispositivos PRAIS a la población usuaria del programa."/>
    <s v="Con la finalidad de prestar apoyo constante a la gestión realizada por los profesionales que integran la red PRAIS y con ello contribuir en la atención oportuna de la población beneficiaria del programa, desde el nivel central se realiza asesoría clínica a los profesionales tratantes en materias de traumatización extrema, consecuencias y secuelas de las violaciones de derechos humanos, asesorías que lleva a cabo el psiquiatra profesional del equipo PRAIS nivel central."/>
    <s v="1. N° de personas atendidas en el período por el Equipo Especializado Programa de Reparación y Atención Integral de Salud (PRAIS) / N° total de personas inscritas en PRAIS"/>
    <n v="0.04"/>
    <s v="Las personas atendidas en el periodo enero a septiembre 2021 corresponde a 36.292 y el número total de personas inscritas corresponde a 877.456 La información que se entrega fue reportada en el informe Glosa 11 que se envía a la comisión mixta de presupuesto; la cual es proporcionada por los equipos PRAIS de los 29 Servicios de Salud del país."/>
    <m/>
    <m/>
    <m/>
    <m/>
    <m/>
    <m/>
    <m/>
    <m/>
    <m/>
    <m/>
    <m/>
    <m/>
    <s v="6.695.854 (presupuesto anual)"/>
    <s v="Presupuesto anual ejecutado se informa en enero 2022"/>
    <s v="Pese a que, la primera versión del PNDH llegó a su fin, por lo que se tuvo que indicar que esta acción finalizó. Las prestaciones entregadas por el programa PRAIS a sus usuarios (as) seguirán vigentes, al igual que la atención recibida en otros establecimientos de la red asistencial, siendo una acción de continuidad."/>
    <s v="Continuar entregando atención especializada en trauma biopsicosocial a la población usuaria del programa."/>
    <s v="Continuar prestando apoyo contante a la gestión realizada por los profesionales que integran los equipos especializados PRAIS, por medio de la realización de asesoría clínica a los profesionales tratantes en materia de traumatización extrema , consecuencias y secuelas de las violaciones de derechos humanos. Asesorías que continuara llevando a cabo el psiquiatra profesional del equipo PRAIS nivel central. _x000a_A su vez, se pretende dar continuidad a las instancias formativas provistas por PRAIS nivel central."/>
    <s v="Sí"/>
    <s v="No"/>
    <s v="No"/>
    <s v="No"/>
    <s v="No"/>
    <s v="No"/>
    <s v="Sí"/>
    <s v="Trabajo con organizaciones de usuarios PRAIS."/>
    <s v="Sí"/>
    <s v="No"/>
    <m/>
    <s v="No"/>
    <m/>
    <s v="No"/>
    <m/>
    <s v="Sí"/>
    <s v="Coordinación con Fondo Nacional en Salud (FONASA)"/>
    <s v="Sí"/>
    <s v="Sí"/>
    <s v="No"/>
    <s v="No"/>
    <s v="No"/>
    <m/>
    <s v="No"/>
    <m/>
    <m/>
    <m/>
    <m/>
    <m/>
    <s v="Sí"/>
    <s v="No"/>
    <s v="Sí"/>
    <s v="No"/>
    <s v="No"/>
    <s v="No"/>
    <m/>
    <s v="No"/>
  </r>
  <r>
    <n v="16"/>
    <s v="Ministerio de Salud"/>
    <x v="0"/>
    <x v="1"/>
    <s v="Reparación en salud: Atención a personas reconocidas en Comisión de Prisión Política y Tortura"/>
    <s v="Dar atención especializada orientada a la rehabilitación de las secuelas generadas por la tortura y/o prisión política, según Ley Nº 19.992 artículo 10, priorizando la atención del usuario/a PRAIS en la Lista de Espera de Consultas Nuevas de Especialidad e Intervención Quirúrgica."/>
    <x v="5"/>
    <x v="0"/>
    <s v="Sí"/>
    <x v="4"/>
    <s v="Ministerio de Salud"/>
    <m/>
    <x v="0"/>
    <x v="0"/>
    <m/>
    <m/>
    <s v="Se da prioridad en la atención en los dispositivos PRAIS a las personas calificadas por la Ley 19.992 y N° 20.405 dirigidas a los usuarios calificados por la Comisión VALECH."/>
    <s v="Se da continuidad al componente de resolución de Lista PRAIS Primera Generación contenido en los Compromisos de Gestión N°4, 5 y 6."/>
    <s v="1. N° de personas atendidas en el período reconocidas en las Comisiones de Prisón Politica y Tortura / N° total de personas reconocidas en Comisión de Prisión Política y Tortura (Ley Nº 19.992 y Nº 20.405)"/>
    <n v="0.11"/>
    <s v="Las personas atendidas en el periodo enero a septiembre 2021 corresponde a 3.983 y el número total de personas reconocidas en las comisiones de Política y tortura corresponde a 36.939"/>
    <m/>
    <m/>
    <m/>
    <m/>
    <m/>
    <m/>
    <m/>
    <m/>
    <m/>
    <m/>
    <m/>
    <m/>
    <s v="6.695.854 (presupuesto anual)"/>
    <s v="Monto anual ejecutado se da a conocer en enero 2022"/>
    <s v="Pese a que la primera versión del PNDH llegó a su fin, por lo que se tuvo que indicar que esta acción finalizó. Las prestaciones entregadas por el programa PRAIS a usuarios calificados por la comisión VALECH seguirán vigentes, al igual que la atención recibida en otros establecimientos de la red asistencial, siendo una acción de continuidad."/>
    <s v="Continuar entregando atención priorizada en los Dispositivos de la red PRAIS a las personas calificadas por la Ley 19.992 y N° 20.405 dirigidas a los usuarios calificados por la Comisión VALECH."/>
    <s v="Dar continuidad a capacitaciones y asesorías a profesionales de equipos PRAIS."/>
    <s v="Sí"/>
    <s v="No"/>
    <s v="No"/>
    <s v="No"/>
    <s v="No"/>
    <s v="No"/>
    <s v="Sí"/>
    <s v="Trabajo coordinado con organizaciones de usuarios PRAIS"/>
    <s v="Sí"/>
    <s v="No"/>
    <m/>
    <s v="No"/>
    <m/>
    <s v="No"/>
    <m/>
    <s v="Sí"/>
    <s v="Coordinación permanente con Fondo Nacional de Salud (FONASA)."/>
    <s v="Sí"/>
    <s v="Sí"/>
    <s v="No"/>
    <s v="No"/>
    <s v="No"/>
    <m/>
    <s v="No"/>
    <m/>
    <m/>
    <m/>
    <m/>
    <m/>
    <s v="Sí"/>
    <s v="No"/>
    <s v="Sí"/>
    <s v="No"/>
    <s v="No"/>
    <s v="No"/>
    <m/>
    <s v="No"/>
  </r>
  <r>
    <n v="17"/>
    <s v="Ministerio de Salud"/>
    <x v="0"/>
    <x v="1"/>
    <s v="Evaluación del Programa de Reparación y Atención Integral de Salud (PRAIS) a los afectados por violaciones a los derechos humanos"/>
    <s v="1. Evaluación anual del programa._x000a_2. Levantamiento y análisis de la información para la construcción de un plan de mejoras y actualización de las estrategias actuales del programa._x000a_3. Seguimiento anual de las estrategias de mejoras."/>
    <x v="5"/>
    <x v="0"/>
    <s v="Sí"/>
    <x v="4"/>
    <s v="Ministerio de Salud"/>
    <m/>
    <x v="0"/>
    <x v="0"/>
    <m/>
    <m/>
    <s v="Se da continuidad al proceso de revisión técnico estructural del programa. el cual permitirá generar un diagnostico integral del estado de funcionamiento e indicadores anuales del mismo."/>
    <s v="De forma paralela, se ha rendido el informe anual 2020 y el tercer informe enero-septiembre 2021 a la comisión mixta de presupuesto. El cual entrega información sobre la población beneficiaria del programa en cuanto a universo, población en control y nuevos ingresos cuyo último corte fue con fecha 30 de septiembre. A su vez, dicho documento también indica la cantidad de recursos humanos y prestaciones realizadas por el programa en el periodo."/>
    <s v="1. Evaluación anual del programa realizada"/>
    <s v="En proceso"/>
    <m/>
    <s v="2. Implementación de estrategias de mejora"/>
    <s v="En proceso"/>
    <m/>
    <s v="3. % de objetivos estratégicos cumplidos"/>
    <s v="En proceso"/>
    <m/>
    <m/>
    <m/>
    <m/>
    <m/>
    <m/>
    <m/>
    <s v="6.695.854 (presupuesto anual)"/>
    <s v="Monto anual ejecutado se da a conocer en enero 2022."/>
    <s v="Pese a que la primera versión del PNDH llegó a su fin, por lo que se tuvo que indicar que esta acción finalizó. El proceso de revisión estructural continuará su curso, cuya finalización se proyecta para mediados del próximo año, siendo una acción de continuidad."/>
    <m/>
    <m/>
    <s v="No"/>
    <s v="No"/>
    <s v="No"/>
    <s v="No"/>
    <s v="No"/>
    <s v="No"/>
    <s v="Sí"/>
    <s v="Organizaciones de usuarios y usuarias PRAIS"/>
    <s v="No"/>
    <m/>
    <m/>
    <m/>
    <m/>
    <m/>
    <m/>
    <m/>
    <m/>
    <s v="No"/>
    <m/>
    <m/>
    <m/>
    <m/>
    <m/>
    <s v="No"/>
    <m/>
    <m/>
    <m/>
    <m/>
    <m/>
    <s v="No"/>
    <m/>
    <m/>
    <m/>
    <m/>
    <m/>
    <m/>
    <s v="No"/>
  </r>
  <r>
    <n v="18"/>
    <s v="Ministerio de Educación"/>
    <x v="0"/>
    <x v="1"/>
    <s v="Política de reparación en educación: Becas Chile"/>
    <s v="Facilitar cobertura de las Becas Chile, a partir de asignación de puntaje de reparación, a quienes cumplan con los requisitos establecidos por la ley, en el marco de la reparación de crímenes de lesa humanidad cometidos en dictadura."/>
    <x v="5"/>
    <x v="0"/>
    <s v="Sí"/>
    <x v="5"/>
    <s v="Ministerio de Educación"/>
    <s v="Comisión Nacional de Investigación Científica y Tecnológica"/>
    <x v="0"/>
    <x v="0"/>
    <m/>
    <m/>
    <s v="Gestionar la información con la contra parte de la Agencia Nacional de Investigación y Desarrollo (ANID), con lo _x000a_solicitado en años anteriores a CONICYT."/>
    <m/>
    <s v="1. N° de postulantes con asignación de puntaje de reparación en programa Becas Chile, por año"/>
    <s v="2017 4 2018 8 2019 3 2020 3 Total _x000a_general 18"/>
    <s v="Información suministrada por ANID"/>
    <s v="2. % de beneficiarios de programa Becas Chile con asignación de puntaje de reparación, respecto al total de postulantes con asignación de puntaje de reparación"/>
    <s v="total Becas Chile 2017 2.688 2018 _x000a_2.663 2019 2.471 2020 612 Total _x000a_general 8.434"/>
    <s v="Información suministrada por ANID"/>
    <m/>
    <m/>
    <m/>
    <m/>
    <m/>
    <m/>
    <m/>
    <m/>
    <m/>
    <m/>
    <m/>
    <m/>
    <m/>
    <m/>
    <s v="No"/>
    <m/>
    <m/>
    <m/>
    <m/>
    <m/>
    <m/>
    <m/>
    <s v="No"/>
    <m/>
    <m/>
    <m/>
    <m/>
    <m/>
    <m/>
    <m/>
    <m/>
    <s v="No"/>
    <m/>
    <m/>
    <m/>
    <m/>
    <m/>
    <s v="No"/>
    <m/>
    <m/>
    <m/>
    <m/>
    <m/>
    <s v="No"/>
    <m/>
    <m/>
    <m/>
    <m/>
    <m/>
    <m/>
    <s v="Sí"/>
  </r>
  <r>
    <n v="19"/>
    <s v="Ministerio de Educación"/>
    <x v="0"/>
    <x v="1"/>
    <s v="Política de reparación en educación: Becas de reparación"/>
    <s v="Asegurar cobertura para beneficiarios por becas de reparación establecidas en la Ley Nº 19.123 que crea la Corporación Nacional de Reparación y Reconciliación, considerando las modificaciones establecidas en la Ley Nº 19.980 de Reparación, que amplía y establece nuevos beneficios en favor de las personas que indica, y considerando la Ley Nº 20.405, que crea el Instituto Nacional de Derechos Humanos, de acuerdo a los establecido en dichos cuerpos legales."/>
    <x v="5"/>
    <x v="0"/>
    <s v="Sí"/>
    <x v="5"/>
    <s v="Ministerio de Educación"/>
    <s v="Junta Nacional de Auxilio Escolar y Becas"/>
    <x v="0"/>
    <x v="0"/>
    <m/>
    <m/>
    <s v="La asignación se implementó desde el mes de marzo 2021. A la fecha 2 estudiantes han solicitado el beneficio, a quienes al mes de noviembre se les ha pagado el componente de mantención, arancel y matrícula."/>
    <m/>
    <s v="1. N° de beneficiarios por beca, por año"/>
    <s v="Para el periodo 2021: _x000a_- 2 beneficiarios."/>
    <s v="Se hace presente que estará en implementación hasta el mes de diciembre de 2021."/>
    <m/>
    <m/>
    <m/>
    <m/>
    <m/>
    <m/>
    <m/>
    <m/>
    <m/>
    <m/>
    <m/>
    <m/>
    <s v="10.000.000.-"/>
    <s v="8.900.000.-"/>
    <m/>
    <m/>
    <m/>
    <s v="No"/>
    <m/>
    <m/>
    <m/>
    <m/>
    <m/>
    <m/>
    <m/>
    <s v="No"/>
    <m/>
    <m/>
    <m/>
    <m/>
    <m/>
    <m/>
    <m/>
    <m/>
    <s v="Sí"/>
    <s v="Sí"/>
    <s v="Sí"/>
    <s v="Sí"/>
    <s v="No"/>
    <m/>
    <s v="No"/>
    <m/>
    <m/>
    <m/>
    <m/>
    <m/>
    <s v="No"/>
    <m/>
    <m/>
    <m/>
    <m/>
    <m/>
    <m/>
    <s v="No"/>
  </r>
  <r>
    <n v="20"/>
    <s v="Ministerio de Vivienda y Urbanismo"/>
    <x v="0"/>
    <x v="1"/>
    <s v="Implementar medidas destinadas a personas calificadas como víctimas de prisión política y tortura para facilitar su acceso a una solución habitacional"/>
    <s v="Medidas para personas calificadas como víctimas de prisión política y tortura incluidas en el listado de la Comisión Nacional sobre Prisión Política y Tortura 2003 (Informe Valech 1) y en el de la Comisión Asesora para la Calificación de Detenidos Desaparecidos, Ejecutados Políticos y Víctimas de Prisión Política y Tortura 2011 (informe Valech 2). Las medidas consideradas son las siguientes: _x000a_1. Medidas para facilitar el acceso a solución habitacional en Sistema Integrado de Subsidio (DS01), Fondo Solidario de Elección de Vivienda (DS49), Programa Subsidio de Arriendo (DS52), Programa de Protección del Patrimonio Familiar (DS255); Medidas de Excepción para acceder a Sistema Integrado de Subsidio (DS01), Fondo Solidario de Elección de Vivienda (DS49), Programa Habitabilidad Rural (DS10), Programa Integración Social y Territorial (DS19); _x000a_2. Medidas para Deudores Hipotecarios; _x000a_3. Atención Preferencial Personalizada; _x000a_4. Procedimientos de Difusión."/>
    <x v="5"/>
    <x v="0"/>
    <s v="Sí"/>
    <x v="6"/>
    <s v="Ministerio de Vivienda y Urbanismo - Subsecretaría de Vivienda y Urbanismo"/>
    <m/>
    <x v="0"/>
    <x v="0"/>
    <m/>
    <m/>
    <s v="Realización de llamados de los diferentes subsidios, donde se continua con la priorización a las personas víctimas de tortura, consignadas por la comisión Valech, según lo establecido en los decretos de los programas de vivienda."/>
    <s v="Revisión de información Valech de la página web MINVU"/>
    <s v="1. N° de solicitudes de subsidio de personas calificadas como presos políticos que obtuvieron el beneficio, respecto del N° total de solicitudes de postulantes Valech recibidas"/>
    <s v="Fondo Solidario Elección Vivienda (DS 49): _x000a_2020 - 2021:_x000a_Llamado Colectivo: 13 beneficiarios._x000a_Llamado Individual: 65 seleccionados sobre 118 postulantes. _x000a__x000a_Programa Habitabilidad Rural (DS10): _x000a_2021: 0/0_x000a__x000a_Programa DS 27 y DS 255:_x000a_2021: 45/45_x000a_Programa Subsidio de Arriendo (DS 52): _x000a_2021: 4/4_x000a__x000a_Sistema Integrado de Subsidio Habitacional (DS N°1)_x000a_año 2021: 12/48"/>
    <s v="Para el DS. 49, modalidad colectiva, no es posible identificar en el sistema &quot;Banco de Postulaciones&quot; el número de postulantes Valech por año. Por defecto se entiende que han sido atendidos en un 100% las personas reconocidas como víctimas en el Informe de la Comisión Nacional sobre Prisión Política y Tortura que se encuentran en el Banco de Postulaciones."/>
    <s v="2. Realización de acciones de difusión de las medidas implementadas"/>
    <s v="Se encuentra actualizada y publicada en la página web institucional las medidas e información para beneficiarios Valech._x000a_Es importante indicar que las medidas también son difundidas mediante la línea telefónica, atenciones presenciales y respuestas escritas a través de oficio o correo electrónico, según sea la vía solicitada por la persona interesada. _x000a_Dada la contingencia sanitaria se incorporó en la página Web Minvu la casilla de información avalech@minvu.cl."/>
    <m/>
    <m/>
    <m/>
    <m/>
    <m/>
    <m/>
    <m/>
    <m/>
    <m/>
    <m/>
    <m/>
    <m/>
    <m/>
    <m/>
    <m/>
    <s v="No"/>
    <m/>
    <m/>
    <m/>
    <m/>
    <m/>
    <m/>
    <m/>
    <s v="Sí"/>
    <s v="Sí"/>
    <m/>
    <s v="Sí"/>
    <s v="Mesa de negociación liderada por el Ministerio del Interior."/>
    <s v="No"/>
    <m/>
    <s v="No"/>
    <m/>
    <s v="Sí"/>
    <s v="Sí"/>
    <s v="No"/>
    <s v="No"/>
    <s v="Sí"/>
    <s v="Mecanismo de recepción de denuncias o reclamos: Portal SIAC (web); línea de atención telefónica Valech (línea #800); y atención preferencial presencial en Servius y Seremis, a través de OIRS./ Se han ejecutado modificaciones a la acción a partir de estas denuncias o reclamos: Se generaron medidas para atender requerimientos de dirigentes Valech, en el contexto de la mesa de negociación liderada por el Ministerio del Interior, en la que participaban Mineduc, Minsal y Minvu (2015). Esto se tradujo en un aumento del puntaje de postulación para personas Valech."/>
    <s v="No"/>
    <m/>
    <m/>
    <m/>
    <m/>
    <m/>
    <s v="No"/>
    <m/>
    <m/>
    <m/>
    <m/>
    <m/>
    <m/>
    <s v="No"/>
  </r>
  <r>
    <n v="21"/>
    <s v="Subsecretaría de Derechos Humanos"/>
    <x v="0"/>
    <x v="2"/>
    <s v="Mesa intersectorial para la protección de Sitios de Memoria"/>
    <s v="Coordinar mesas de trabajo intersectorial para la protección de Sitios de Memoria, en los ámbitos normativos, de conservación, de uso y puesta en valor."/>
    <x v="5"/>
    <x v="0"/>
    <s v="No"/>
    <x v="0"/>
    <s v="Ministerio de Justicia y Derechos Humanos - Subsecretaría de Derechos Humanos"/>
    <s v="Subsecretaría de Bienes Nacionales; Subsecretaría del Patrimonio Cultural; Seremías de Justicia"/>
    <x v="0"/>
    <x v="0"/>
    <m/>
    <m/>
    <s v="Se desarrollan reuniones de carácter mensual, desde mayo hasta diciembre, el tercer miércoles de cada mes."/>
    <s v="La mesa propone, de manera coordinada, metas que aportan productos necesarios para la visibilización de los sitios de memoria, su cuidado y protección."/>
    <s v="1. Actas de las reuniones firmadas y aprobadas"/>
    <s v="Se envían por correo electrónico reuniones de meses de mayo, junio, julio, agosto, septiembre, octubre y noviembre."/>
    <s v="La mesa, tras su primera reunión, acuerda los objetivos a abordar en el año, las principales urgencias y productos esperados. El espacio cuenta con la asistencia de las diversas instituciones convocadas, asistiendo al menos 7 participantes a cada reunión. Debido a que no pueden realizarse gestiones presenciales, las actas se envían por correo y se cargan en plataforma compartida, donde la falta de observación implica conformidad."/>
    <s v="2. Informe anual publicado con acuerdos de la mesa, avances de implementación y desafíos"/>
    <s v="Actas reuniones de mayo a diciembre y acta de octubre subcomisión daños a sitios de memoria."/>
    <s v="En las actas que fueron compartidas vía correo electrónico y disponibles para todas las instituciones en archivos compartidos en Drive, constan los acuerdos adoptados, los avances del trabajo desarrollado y los desafíos. Al interior de la mesa intersectorial nace como desafío levantar un catastro único de sitios de memoria por las instituciones participantes, sesionando por primera vez el mes de octubre, fijando los parámetros de sus funciones y el objetivo en la reunión ."/>
    <m/>
    <m/>
    <m/>
    <m/>
    <m/>
    <m/>
    <m/>
    <m/>
    <m/>
    <n v="0"/>
    <n v="0"/>
    <m/>
    <s v="Se mantendrá el funcionamiento de la mesa intersectorial para el año 2022 con las instituciones participantes."/>
    <s v="Diseño y levantamiento de un catastro de sitios de memoria por subcomisión constituida para tal efecto, presentando resultados a la totalidad de las instituciones."/>
    <s v="No"/>
    <m/>
    <m/>
    <m/>
    <m/>
    <m/>
    <m/>
    <m/>
    <s v="Sí"/>
    <s v="No"/>
    <m/>
    <s v="Sí"/>
    <s v="Mesa de trabajo sobre Sitios de Memoria se coordinan las siguientes instituciones: Ministerio de las Artes y las Culturas y sus Subsecretarías, Secretaría Técnica del Consejo de Monumentos Nacionales, Ministerio de Bienes Nacionales, Ministerio de la Mujer y la Equidad de Género, Ministerio de Obras Públicas, Centro Nacional de Conservación y Restauración, Archivo Nacional, Museo de la Memoria y los Derechos Humanos, Instituto Nacional de Derechos Humanos."/>
    <s v="No"/>
    <m/>
    <s v="No"/>
    <m/>
    <s v="No"/>
    <m/>
    <m/>
    <m/>
    <m/>
    <m/>
    <s v="No"/>
    <m/>
    <m/>
    <m/>
    <m/>
    <m/>
    <s v="No"/>
    <m/>
    <m/>
    <m/>
    <m/>
    <m/>
    <m/>
    <s v="Sí"/>
  </r>
  <r>
    <n v="22"/>
    <s v="Ministerio de Defensa Nacional"/>
    <x v="0"/>
    <x v="2"/>
    <s v="Diseño e implementación de protocolos sobre sitios de memoria histórica del sector defensa"/>
    <s v="Elaboración de protocolo que permita determinar la pertinencia de declaración e identificación pública de sitios de memoria en el sector defensa."/>
    <x v="1"/>
    <x v="1"/>
    <s v="No"/>
    <x v="1"/>
    <s v="Ministerio de Defensa Nacional"/>
    <s v="Ministerio de Bienes Nacionales; Subsecretaría de Derechos Humanos"/>
    <x v="1"/>
    <x v="0"/>
    <m/>
    <m/>
    <s v="Recopilación de información relacionada a protocolos sobre sitios de memoria histórica y elaboración de informe preliminar."/>
    <m/>
    <s v="1. Protocolo aprobado"/>
    <m/>
    <m/>
    <m/>
    <m/>
    <m/>
    <m/>
    <m/>
    <m/>
    <m/>
    <m/>
    <m/>
    <m/>
    <m/>
    <m/>
    <m/>
    <m/>
    <m/>
    <s v="Continuar con el análisis de información recopilada en relación a protocolos sobre sitios de memoria histórica."/>
    <m/>
    <s v="No"/>
    <m/>
    <m/>
    <m/>
    <m/>
    <m/>
    <m/>
    <m/>
    <s v="No"/>
    <m/>
    <m/>
    <m/>
    <m/>
    <m/>
    <m/>
    <m/>
    <m/>
    <s v="No"/>
    <m/>
    <m/>
    <m/>
    <m/>
    <m/>
    <s v="No"/>
    <m/>
    <m/>
    <m/>
    <m/>
    <m/>
    <s v="No"/>
    <m/>
    <m/>
    <m/>
    <m/>
    <m/>
    <m/>
    <s v="No"/>
  </r>
  <r>
    <n v="23"/>
    <s v="Ministerio de Defensa Nacional"/>
    <x v="0"/>
    <x v="2"/>
    <s v="Instalación de placas conmemorativas en recintos militares"/>
    <s v="Instalación de placas conmemorativas de las violaciones a derechos humanos en instituciones de la defensa nacional, de conformidad al protocolo dictado sobre sitios de memoria del sector defensa."/>
    <x v="0"/>
    <x v="0"/>
    <s v="No"/>
    <x v="1"/>
    <s v="Ministerio de Defensa Nacional"/>
    <s v="Ministerio de Bienes Nacionales; Subsecretaría de Derechos Humanos"/>
    <x v="2"/>
    <x v="0"/>
    <m/>
    <m/>
    <m/>
    <m/>
    <s v="1. N° de placas conmemorativas puestas en recientos militares, por año"/>
    <m/>
    <m/>
    <m/>
    <m/>
    <m/>
    <m/>
    <m/>
    <m/>
    <m/>
    <m/>
    <m/>
    <m/>
    <m/>
    <m/>
    <m/>
    <m/>
    <m/>
    <m/>
    <m/>
    <s v="No"/>
    <m/>
    <m/>
    <m/>
    <m/>
    <m/>
    <m/>
    <m/>
    <s v="No"/>
    <m/>
    <m/>
    <m/>
    <m/>
    <m/>
    <m/>
    <m/>
    <m/>
    <s v="No"/>
    <m/>
    <m/>
    <m/>
    <m/>
    <m/>
    <s v="No"/>
    <m/>
    <m/>
    <m/>
    <m/>
    <m/>
    <s v="No"/>
    <m/>
    <m/>
    <m/>
    <m/>
    <m/>
    <m/>
    <s v="No"/>
  </r>
  <r>
    <n v="24"/>
    <s v="Subsecretaría de las Culturas y de las Artes"/>
    <x v="0"/>
    <x v="2"/>
    <s v="Memoria histórica: Integración a la comunidad"/>
    <s v="Contribuir, a través de acciones artísticas-culturales y de difusión, a la integración por parte de la comunidad de los espacios de memoria gestionados por las agrupaciones de derechos humanos."/>
    <x v="5"/>
    <x v="0"/>
    <s v="Sí"/>
    <x v="7"/>
    <s v="Ministerio de las Culturas, las Artes y el Patrimonio - Subsecretaría de las Culturas y las Artes"/>
    <s v="Subsecretaría de Derechos Humanos"/>
    <x v="0"/>
    <x v="0"/>
    <m/>
    <m/>
    <s v="Continuidad, producto de la pandemia, en formatos virtuales distintas actividades programadas para la difusión artística-cultural, diversificando las audiencias. Destaca Quinto Ciclo Formación en Gestión Cultural con Sitios y Lugares de Memoria."/>
    <s v="Implementación programática de las Iniciativas Artísticas Culturales Estratégicas Regionales y actividades conmemorativas. Destaca Ciclo Especializado de Gestión Cultural con Sitios y Lugares de Memoria"/>
    <s v="1. % de aumento de visitas a los espacios de memoria que forman parte del programa"/>
    <s v="[(78097/9720)-1]*100_x000a__x000a_703%"/>
    <s v="((Nº de visitas registradas en los espacios de memoria del programa en el año t / Nº de visitas registradas en los espacios de memoria que participa en el programa en el año t-1) -1) *100 - Periodo: 2021."/>
    <s v="2. % de aumento de actividades abiertas a la comunidad desarrolladas en los espacios de Memoria que forman parte del programa, por año"/>
    <s v="[(226/173)-1]*100_x000a__x000a_31%"/>
    <s v="((N° de actividades abiertas a la comunidad desarrolladas en los espacios de memoria en el año t / N° de actividades abiertas a la comunidad desarrolladas en los espacios de memoria en el año t-1) -1) *100 - periodo: 2021."/>
    <m/>
    <m/>
    <m/>
    <m/>
    <m/>
    <m/>
    <m/>
    <m/>
    <m/>
    <n v="283511000"/>
    <n v="277972489"/>
    <s v="Considerado la contingencia sanitaria nacional derivada del Covid19, los Sitios de Memoria se encuentran cerrados al público y las actividades se adaptaron a modalidad virtual, se mide por visita a las actividades virtuales en Facebook Live, Zoom y/o YouTube. Paulatinamente se van generando acciones presenciales, en la medida que lo fue permitiendo el Plan Paso a Paso."/>
    <m/>
    <m/>
    <s v="Sí"/>
    <s v="Sí"/>
    <s v="Sí"/>
    <s v="No"/>
    <s v="No"/>
    <s v="No"/>
    <s v="No"/>
    <m/>
    <s v="Sí"/>
    <s v="Sí"/>
    <s v="Se realizan reuniones con instituciones de la Subsecretaría del Patrimonio del Ministerio de las Culturas, las Artes y el Patrimonio; como Archivo Nacional, Consejo de Monumentos Nacionales, Centro Nacional de Conservación y Restauración, entre otros. Así también, articulaciones con el Ministerio de Bienes Nacionales, el Ministerio de Obras Públicas y PRAIS. También con la Cátedra de Derechos Humanos de la Universidad de Chile, el INDH, entre otros. A nivel internacional, destaca trabajo colaborativo con el Centro Provincial por la Memoria (CPM) de Buenos Aires, Argentina."/>
    <s v="Sí"/>
    <s v="Se han desarrollado en regiones, mesas de trabajo donde participan las agrupaciones de derechos humanos vinculados a la gestión de Sitios/Lugares de Memoria. Mesa de Trabajo intersectorial de sitio de memoria Egaña 60, Ex PDI. Participan Consejo de Monumentos Nacionales, MOP, INDH, Universidad de Los Lagos, Corporación por la Memoria Egaña 60, Puerto Montt, Municipalidad de Puerto Montt. Mesa de trabajo intersectorial: Ex Comisaria Barón Valparaíso, participan: Consejo de Monumentos Nacionales; INDH; PRAIS; Municipalidad de Valparaíso; Ministerio de Bienes Nacionales; Ex COMI."/>
    <s v="Sí"/>
    <s v="Para la implemenación de la iniciativas se han diseñado convenios de colaboración desde SEREMIS y agrupaciones de derechos humanos._x000a_Se realiza convenio de colaboración con Subsecretaría de Derechos Humanos."/>
    <s v="No"/>
    <m/>
    <s v="Sí"/>
    <s v="Sí"/>
    <s v="No"/>
    <s v="Sí"/>
    <s v="No"/>
    <m/>
    <s v="Sí"/>
    <s v="Sí"/>
    <s v="No"/>
    <s v="No"/>
    <s v="Sí"/>
    <s v="Informes anuales."/>
    <s v="Sí"/>
    <s v="No"/>
    <s v="Sí"/>
    <s v="No"/>
    <s v="No"/>
    <s v="Sí"/>
    <s v="Sistematización. _x000a_Informes Encuestas Satisfacción Quinto Ciclo Formativo."/>
    <s v="Sí"/>
  </r>
  <r>
    <n v="25"/>
    <s v="Subsecretaría del Patrimonio Cultural"/>
    <x v="0"/>
    <x v="2"/>
    <s v="Memoria histórica: Identificación de sitios de memoria"/>
    <s v="Identificación y difusión de memoria histórica, reparación simbólica y educación y promoción de derechos humanos, a través de la instalación de 8 placas de identificación y señalización de sitios de memoria declarados Monumento Histórico."/>
    <x v="3"/>
    <x v="0"/>
    <s v="Sí"/>
    <x v="8"/>
    <s v="Ministerio de las Culturas, las Artes y el Patrimonio - Servicio Nacional de Patrimonio Cultural"/>
    <m/>
    <x v="0"/>
    <x v="0"/>
    <m/>
    <m/>
    <s v="A través del convenio celebrado entre la SEREMI de Culturas de Los Ríos y la Agrupación de expresos políticos y familiares Valdivia, coordinado por la Unidad de Memoria y DDHH del Ministerio, se instaló placa en el MH Sitio de Memoria Ex Complejo Penitenciaro Cárcel Pública de Isla Teja en el mes de octubre._x000a_Durante enero de 2019 se instaló una placa Identificatoria en el MH Campo de Prisioneros Políticos y Centro Clandestino de Detención 3 y 4 Álamos_x000a_Durante el mes de mayo de 2019 de instaló una placa identificatoria en el MH Archivo y Sede de la Fundación de Ayuda Social de las Iglesias Cristianas (FASIC)_x000a_Durante octubre y noviembre se fectuaron gestiones en la Región del Biobío con INJUV, agrupación de jóvenes y organizaciones de DDHH para instalar una placa identificatoria en el MH Sitio de Memoria Fuerte el morro."/>
    <s v="Se ha asignado presupuesto para la instalación de 5 placas de identificación. Se escogieron los sitios a identificar: el MH Casa de Piedra en la Región de Coquimbo; el MH Campo de Prisioneros y Balneario Popular Melinka-Puchuncaví y el MH ex Cárcel Pública de Valparaíso-actual Parque Cultural, ambos en la Región de Valparaíso; el MH Fuerte y Centro Clandestino de Detención el Morro de Talcahuano, en la Región del Biobío; y el MH Casa de los DDHH de Valdivia. Se consignó la autorización, se efectuaron los diseños y fotomontajes de las placas. Se subirá pronto la compra ágil para la confección de las placas."/>
    <s v="1. N° de placas identificación de Monumento Histórico instaladas, por año"/>
    <n v="3"/>
    <m/>
    <m/>
    <m/>
    <m/>
    <m/>
    <m/>
    <m/>
    <m/>
    <m/>
    <m/>
    <m/>
    <m/>
    <m/>
    <n v="19000000"/>
    <n v="1500000"/>
    <s v="Se decidió por parte del servicio, idear una licitación pública para la señalización del conjunto de los sitios de memoria protegidos como monumentos histórico, con un monto presupuestario máximo de 19.000.000. En este momento se efectuó el levantamiento técnico de cada sitio y los criterios de factibilidad para la instalación de las placas._x000a_Esta licitación, finalmente, por restricción resupuestaria no se efectuó por los lineamientos dados por la SEGPRES en el contexto de restricción presupuestaria producto de la emergencia sanitaria derivada de la COVID 19._x000a_Se ajustó la acción y se realizó una compra ágil por medio de la platafoma de mercado público de seis placas: _x000a_1) Ex Cárcerl Pública y Casa de Pólvora de Valparaíso (actual parque cultural). _x000a_2) Fuerte y Sitio de Memoria El Morro de Talcahuano. _x000a_3) Casa de la memoria y los derechos humanos de Valdivia. _x000a_4) Sitio de Memoria José Domingo Cañas _x000a_5) Balneario Popular y Campo de Prisioneros Melinka, Puchuncaví. _x000a_6) Casa de Piedra. _x000a__x000a_Cada diseño y emplazamiento de las placas fue trabajada en coordinación con las organizaciones de derechos humanos vinculadas a cada sitio."/>
    <s v="Diseño, compra e instalación de placa en sitios identificados"/>
    <s v="Identificación de nuevos sitios para instalación de placas conmemorativas"/>
    <s v="Sí"/>
    <s v="Sí"/>
    <s v="Sí"/>
    <s v="No"/>
    <s v="No"/>
    <s v="No"/>
    <s v="No"/>
    <m/>
    <s v="Sí"/>
    <s v="Sí"/>
    <s v="En particular con el Parque Cultural de Valparáiso se efectuó un trabajo coordinado para el diseño y posterior instalación de la placa. Se realizó además una jornada para la presentación: https://parquecultural.cl/2021/12/10/parque-cultural-de-valparaiso-cuenta-con-placa-que-lo-identifica-como-sitio-de-memoria/"/>
    <s v="No"/>
    <m/>
    <s v="No"/>
    <m/>
    <s v="No"/>
    <m/>
    <s v="No"/>
    <m/>
    <m/>
    <m/>
    <m/>
    <m/>
    <s v="Sí"/>
    <s v="No"/>
    <s v="No"/>
    <s v="Sí"/>
    <s v="No"/>
    <m/>
    <s v="No"/>
    <m/>
    <m/>
    <m/>
    <m/>
    <m/>
    <m/>
    <s v="Sí"/>
  </r>
  <r>
    <n v="26"/>
    <s v="Subsecretaría del Patrimonio Cultural"/>
    <x v="0"/>
    <x v="2"/>
    <s v="Memoria histórica: Difusión de memoria histórica"/>
    <s v="Desarrollo de los siguientes proyectos e iniciativas de difusión de la memoria histórica y educación y promoción de los derechos humanos, junto con la Fundación de Documentación y Archivo de la Vicaría de la Solidaridad: _x000a_1. Proyecto &quot;Digitalización y puesta en valor y Conservación de Colecciones del Archivo de la Vicaría de la Solidaridad&quot;, que contempla: ejecutar labores conservación de los documentos a digitalizar; realizar inventario de la documentación a digitalizar; y el control de calidad de las imágenes._x000a_2. Ordenamiento de los archivos jurídicos y documentación pública, para ponerlos a disposición de la sociedad como instrumentos de colaboración a la reconciliación y la construcción de una sociedad fundada en la verdad, la justicia y el respeto de los Derechos Humanos._x000a_3. Ordenamiento y realmacenamiento definitivo de documentación en nuevo inmueble."/>
    <x v="5"/>
    <x v="0"/>
    <s v="Sí"/>
    <x v="8"/>
    <s v="Ministerio de las Culturas, las Artes y el Patrimonio - Servicio Nacional de Patrimonio Cultural"/>
    <m/>
    <x v="1"/>
    <x v="0"/>
    <m/>
    <m/>
    <s v="El Archivo de la Vicaría de la Solidaridad se encuentra actualmente en receso, debido a razones de disposición sanitaria, pero retomará el proceso de digitalización de su acervo documental el segundo semestre de 2020, restando un 18 por ciento para dar por concluido este objetivo, pero mantiene plenamente operativo el servicio a los usuarios a través de su página web."/>
    <s v="Firma en 2020 del convenio entre Vicaría de la Solidaridad y el Servicio Nacional de Patrimonio Cultural que estableció un incremento en los fondos anuales destinados a la institución, el que contemplará labores de conservación y mantención de los documentos, pero también la continuación de la digitalización de su acervo y su puesta a disposición de usuarios sin mediar costo."/>
    <s v="1. Archivo documental con registros digitalizados"/>
    <s v="Fondo Documentos Escaneados_x000a_Fondo de Prensa 6.581_x000a_Publicaciones y Documentos 1.206 (10.455 imágenes)_x000a_Fotografías 1.545_x000a_Total doc's 9.332_x000a_Total imágenes 18.581_x000a__x000a_2021_x000a_Fondo de Prensa 10.493 (Docs scan) 10.493 (IMG)_x000a_Publicaciones y Documentos 191(Docs scan) 4.579 (IMG)_x000a_Fotografías 36 (Docs scan) 36 (IMG)_x000a_Total 10.720 (Docs scan) 15.108 (IMG)"/>
    <s v="El 83 por ciento archivo digitalizado hasta diciembre de 2020_x000a_90% de cumplimiento a diciembre de 2021"/>
    <s v="2. Material documental ordenado y realmacenado en nuevo inmueble"/>
    <n v="1"/>
    <s v="El archivo se encuentra físicamente ordenado en las nuevas dependencias definitivas del archivo en Avenida Ossa N° 479, con acceso regular a usuarios, ordenado y resguardado."/>
    <m/>
    <m/>
    <m/>
    <m/>
    <m/>
    <m/>
    <m/>
    <m/>
    <m/>
    <n v="71163000"/>
    <n v="71126083"/>
    <s v="El porcentaje del archivo que se encuentra digitalizado corresponde a un 82 por ciento, por lo que se estima tendrá un cumplimiento total en 2020 o 2021. En términos de accesibilidad el archivo digital se encuentra solo parcialmente al acceso al público general a través de su plataforma en internet, debido a que parte importante de su acervo corresponde a información de acceso restringido por la propia naturaliza de la documentación que resguarda._x000a_En el convenio 2020 contempla una sujeción a los lineamientos técnicos de preservación como parte del Sistema Nacional de Archivo del Archivo Nacional._x000a_Por su parte el presupuesto ejecutado anual es registra solo hasta finales de octubre dado que al cierre del presente informe no se ha hecho el balance del mes de noviembre y faltan los gastos correspondientes al mes de diciembre._x000a_Dadas las condiciones generadas por la Pandemia, el cumplimiento de la meta se extenderá hasta 2021._x000a_Debido a las condiciones de pandemia y dado que el trabajo debe realizarse de forma presencial, hubo un incremento en las digitalizaciones, sin embargo este no fue considerable respecto al año anterior._x000a__x000a_Sin embargo la FUNVISOL, al 17 de diciembre 2021 reporta cerca del 90% del compromiso cumplido."/>
    <s v="Digitalización de Sección hemeroteca del Fondo del Archivo Vicaría Solidaridad"/>
    <s v="Asesoría y visita técnica de profesionales del Archivo Nacional en el marco del Sistema Nacional de Archivos, asesorías y visitas técnicas"/>
    <s v="No"/>
    <m/>
    <m/>
    <m/>
    <m/>
    <m/>
    <m/>
    <m/>
    <s v="Sí"/>
    <s v="No"/>
    <m/>
    <s v="No"/>
    <m/>
    <s v="Sí"/>
    <s v="Asesoría en el marco del Sistema Nacional de Archivos estipulado en convenio de acuerdo Archivo Vicaría Solidaridad y Servicio Nacional del Patrimonio Cultural"/>
    <s v="No"/>
    <m/>
    <s v="No"/>
    <m/>
    <m/>
    <m/>
    <m/>
    <m/>
    <s v="No"/>
    <m/>
    <m/>
    <m/>
    <m/>
    <m/>
    <s v="Sí"/>
    <s v="No"/>
    <s v="No"/>
    <s v="No"/>
    <s v="No"/>
    <s v="Sí"/>
    <s v="Memoria institucional"/>
    <s v="No"/>
  </r>
  <r>
    <n v="27"/>
    <s v="Subsecretaría de Derechos Humanos"/>
    <x v="0"/>
    <x v="2"/>
    <s v="Informe Justicia Transicional"/>
    <s v="Elaboración de informe sobre la respuesta que el Estado de Chile ha tenido en el período 1990-2018 en materia de justicia transicional."/>
    <x v="5"/>
    <x v="0"/>
    <s v="Sí"/>
    <x v="0"/>
    <s v="Ministerio de Justicia y Derechos Humanos - Subsecretaría de Derechos Humanos"/>
    <m/>
    <x v="1"/>
    <x v="0"/>
    <m/>
    <m/>
    <s v="El informe se encuentra elaborado y en revisión."/>
    <m/>
    <s v="1. Informe elaborado"/>
    <s v="Informe elaborado"/>
    <s v="Se encuentra en proceso de revisión"/>
    <m/>
    <m/>
    <m/>
    <m/>
    <m/>
    <m/>
    <m/>
    <m/>
    <m/>
    <m/>
    <m/>
    <m/>
    <m/>
    <m/>
    <s v="Una vez revisado el informe, estará disponible para ser solicitado a través de los mecanismos establecidos en la ley de acceso a la información pública."/>
    <m/>
    <m/>
    <s v="No"/>
    <m/>
    <m/>
    <m/>
    <m/>
    <m/>
    <m/>
    <m/>
    <s v="Sí"/>
    <s v="No"/>
    <m/>
    <s v="No"/>
    <m/>
    <s v="No"/>
    <m/>
    <s v="Sí"/>
    <s v="Con el objeto de recopilar antecedentes para el informe, se solicitó información a diversos organismos públicos a través de oficios."/>
    <s v="No"/>
    <m/>
    <m/>
    <m/>
    <m/>
    <m/>
    <s v="No"/>
    <m/>
    <m/>
    <m/>
    <m/>
    <m/>
    <s v="No"/>
    <m/>
    <m/>
    <m/>
    <m/>
    <m/>
    <m/>
    <s v="No"/>
  </r>
  <r>
    <n v="28"/>
    <s v="Subsecretaría del Patrimonio Cultural"/>
    <x v="0"/>
    <x v="2"/>
    <s v="Memoria histórica: Reimpresión de libros de Sitios de Memoria"/>
    <s v="Edición y publicación de Libro de Sitios de Memoria declarados Monumentos Nacionales entre 1996 - 2018 (segunda parte)."/>
    <x v="2"/>
    <x v="2"/>
    <s v="Sí"/>
    <x v="8"/>
    <s v="Ministerio de las Culturas, las Artes y el Patrimonio - Servicio Nacional de Patrimonio Cultural"/>
    <m/>
    <x v="1"/>
    <x v="0"/>
    <m/>
    <m/>
    <s v="Investigación, redacción."/>
    <m/>
    <s v="1. Publicación realizada de 2.000 ejemplares del libro"/>
    <m/>
    <s v="No se asignó presupuesto para el desarrollo de esta acción."/>
    <s v="2. % de ejemplares distribuidos"/>
    <m/>
    <s v="No se asignó presupuesto para el desarrollo de esta acción. ."/>
    <m/>
    <m/>
    <m/>
    <m/>
    <m/>
    <m/>
    <m/>
    <m/>
    <m/>
    <n v="3900000"/>
    <n v="3900000"/>
    <s v="Se contrató a una persona de apoyo para la realización de la investigación historiográfica, búsqueda de materiales audiovisuales de prensa histórica (periódicos y diarios), redacción de las reseñas de cada uno de los sitios de memoria contemplados y se avanzó con la revisión de los archivos fotográficos._x000a_Producto de la restricción presupuestaria dada por la situación sanitaria derivada de la pandemia por COVID 19 se tuvo que reasignar este presupuesto. _x000a_Falta el diseño del libro y la impresión del mismo."/>
    <s v="Investigación de los diversos archivos de derechos humanos, asociados a cada uno de los sitios de memoria que están contemplados dentro de la publicación. Contempla además la revisión de los archivos judiciales y de las publicaciones."/>
    <s v="Diseño contempla la edición y diseño del libro final."/>
    <s v="No"/>
    <m/>
    <m/>
    <m/>
    <m/>
    <m/>
    <m/>
    <m/>
    <s v="Sí"/>
    <s v="No"/>
    <m/>
    <s v="No"/>
    <m/>
    <s v="Sí"/>
    <s v="Contempla el desarrollo de un convenio de colaboración para la difusión con el Espacio de Memoria Ex Esma de Argentina, con quienes se está desarrollando un convenio de colaboración amplio."/>
    <s v="No"/>
    <m/>
    <s v="No"/>
    <m/>
    <m/>
    <m/>
    <m/>
    <m/>
    <s v="No"/>
    <m/>
    <m/>
    <m/>
    <m/>
    <m/>
    <s v="No"/>
    <m/>
    <m/>
    <m/>
    <m/>
    <m/>
    <m/>
    <s v="No"/>
  </r>
  <r>
    <n v="29"/>
    <s v="Subsecretaría del Patrimonio Cultural"/>
    <x v="0"/>
    <x v="2"/>
    <s v="Memoria histórica: Financiamiento de Sitios de Memoria"/>
    <s v="Desarrollo de proyectos e iniciativas de difusión de la memoria histórica y educación y promoción de los derechos humanos, a través del apoyo al financiamiento de los siguientes Sitios de Memoria: Londres 38 Casa de Memoria; Fundación Arte y Solidaridad; Corporación Parque Por la Paz Villa Grimaldi; Memorial de Paine; Centro Cultural y Memoria Neltume; Sitio Memoria Estadio Nacional."/>
    <x v="5"/>
    <x v="0"/>
    <s v="Sí"/>
    <x v="8"/>
    <s v="Ministerio de las Culturas, las Artes y el Patrimonio - Servicio Nacional de Patrimonio Cultural"/>
    <m/>
    <x v="1"/>
    <x v="0"/>
    <m/>
    <m/>
    <s v="Se firmaron los 8 convenios de colaboración entre el Servicio Nacional del Patrimonio Cultural y las instituciones colaboradoras / Sitios de Memoria:_x000a_1. Fundación Archivo de la Vicaría de la Solidaridad; _x000a_2. Corporación Paine un Lugar para la Memoria; _x000a_3. Corporación Londres 38; _x000a_4. Corporación Parque por la Paz Villa Grimaldi; _x000a_5. Corporación Estadio Nacional; _x000a_6. Corporación Ex Presos Políticos de Pisagua _x000a_7. Centro Cultural Museo y Memoria de Neltume; y _x000a_8. Fundación José Domingo Cañas."/>
    <s v="Una vez firmados los convenios se procedió a transferir la primera remesa correspondiente al 50% del aporte total señalado en la Ley de Presupuesto para el año 2021 y posteriormente la segunda y tercera remesa según corresponde, a 7 de las 8 instituciones._x000a_La Corporación Ex Presos Políticos de Pisagua tiene una rendición pendiente del año 2019 por lo que se no ha hecho efectiva la transferencia de recursos correspondientes al 2021."/>
    <s v="1. % de presupuesto ejecutado respecto al total asignado, por año"/>
    <s v="98.5%"/>
    <s v="Corresponde al 100% de lo asignado a 7 de las 8 instituciones. No se pudo transferir la totalidad de lo correspondiente a Pisagua por $21.612.000"/>
    <m/>
    <m/>
    <m/>
    <m/>
    <m/>
    <m/>
    <m/>
    <m/>
    <m/>
    <m/>
    <m/>
    <m/>
    <n v="1436856000"/>
    <n v="1415244000"/>
    <s v="Se pudo transferir la totalidad de los recursos a 7 de las 8 instituciones._x000a_No se pudo concretar la transferencia a la Corporación Pisagua debido a que no ha regularizado la situación 2019."/>
    <s v="Recepción y aprobación de informes de gestión primer semestre 2021."/>
    <s v="Traspaso de segunda cuota 2021"/>
    <s v="No"/>
    <m/>
    <m/>
    <m/>
    <m/>
    <m/>
    <m/>
    <m/>
    <s v="No"/>
    <m/>
    <m/>
    <m/>
    <m/>
    <m/>
    <m/>
    <m/>
    <m/>
    <s v="Sí"/>
    <s v="Sí"/>
    <s v="No"/>
    <s v="No"/>
    <s v="No"/>
    <m/>
    <s v="Sí"/>
    <s v="No"/>
    <s v="Sí"/>
    <s v="No"/>
    <s v="No"/>
    <m/>
    <s v="Sí"/>
    <s v="No"/>
    <s v="No"/>
    <s v="No"/>
    <s v="No"/>
    <s v="Sí"/>
    <s v="Se realizan revisiones tanto desde el punto de vista financiero como del punto de vista del cumplimiento de lo programado, de acuerdo a lo señalado en los convenios."/>
    <s v="No"/>
  </r>
  <r>
    <n v="30"/>
    <s v="Subsecretaría del Patrimonio Cultural"/>
    <x v="0"/>
    <x v="2"/>
    <s v="Política pública de memoria histórica: Financiamiento Museo de la Memoria y los Derechos Humanos"/>
    <s v="Memoria histórica: Financiamiento Museo de la Memoria y los Derechos Humanos"/>
    <x v="5"/>
    <x v="0"/>
    <s v="Sí"/>
    <x v="8"/>
    <s v="Ministerio de las Culturas, las Artes y el Patrimonio - Servicio Nacional de Patrimonio Cultural"/>
    <m/>
    <x v="0"/>
    <x v="0"/>
    <m/>
    <m/>
    <s v="Firma del Convenio de colaboración entre el Servicio Nacional del Patrimonio Cultural y la Fundación Museo de la Memoria."/>
    <s v="El proceso de transferencia de recursos ha funcionado adecuadamente._x000a_Se transfirieron las 3 cuotas comprometidas en el convenio vigente cubriendo el 100% del monto total asignado para este año ($1.874.090.000)."/>
    <s v="1. % de presupuesto ejecutado respecto al total asignado, por año"/>
    <n v="1"/>
    <s v="Se ha transferido la totalidad de los recursos comprometidos en el convenio, en 3 cuotas."/>
    <m/>
    <m/>
    <m/>
    <m/>
    <m/>
    <m/>
    <m/>
    <m/>
    <m/>
    <m/>
    <m/>
    <m/>
    <n v="1874090000"/>
    <n v="1874090000"/>
    <s v="Sin problemas"/>
    <s v="Recepción y revisión de informe asociado a primera cuota 2021."/>
    <s v="Transferencias segunda y tercera cuotas 2021"/>
    <s v="No"/>
    <m/>
    <m/>
    <m/>
    <m/>
    <m/>
    <m/>
    <m/>
    <s v="No"/>
    <m/>
    <m/>
    <m/>
    <m/>
    <m/>
    <m/>
    <m/>
    <m/>
    <s v="Sí"/>
    <s v="Sí"/>
    <s v="No"/>
    <s v="No"/>
    <s v="No"/>
    <m/>
    <s v="Sí"/>
    <s v="No"/>
    <s v="No"/>
    <s v="No"/>
    <s v="Sí"/>
    <s v="Los convenios y documentos asociados se encuentran disponibles en página de transparencia del Servicio Nacional del Patrimonio Cultural."/>
    <s v="Sí"/>
    <s v="No"/>
    <s v="No"/>
    <s v="No"/>
    <s v="No"/>
    <s v="Sí"/>
    <s v="Se realizan revisiones tanto desde el punto de vista financiero como del punto de vista del cumplimiento de lo programado, de acuerdo a lo señalado en el Convenio."/>
    <s v="No"/>
  </r>
  <r>
    <n v="31"/>
    <s v="Subsecretaría del Patrimonio Cultural"/>
    <x v="0"/>
    <x v="2"/>
    <s v="Memoria histórica: Protección patrimonial de Sitios de Memoria"/>
    <s v="Gestionar la resolución de solicitudes de protección patrimonial de un sitio de memoria como Monumento Histórico en las regiones de: Arica y Parinacota, Atacama, del Libertador Bernardo O’Higgins, Ñuble, Los Lagos y de Aysén del General Carlos Ibáñez del Campo ante el Consejo de Monumentos Nacionales."/>
    <x v="5"/>
    <x v="0"/>
    <s v="Sí"/>
    <x v="8"/>
    <s v="Ministerio de las Culturas, las Artes y el Patrimonio - Servicio Nacional de Patrimonio Cultural"/>
    <m/>
    <x v="1"/>
    <x v="0"/>
    <m/>
    <m/>
    <s v="Se han iniciado gestiones administrativas para la tramitación de declaratorias en las regiones de Arica, O'Higgins, Los Lagos, Aysén y Temuco._x000a_Se ha elaborado o colaborado en la realización de los expediente para declaratoria de Sitio Memoria de la ex-Cárcel Pública de San Fernando (Región de O'Higgins), del Sitio de Memoria y Memorial Puente PIlmaiquén (Región de Los Lagos), del Cuartel No. II de Carabineros de Aysén y del Cuartel de la CNI de calle Miraflores (Araucanía)."/>
    <s v="De todos los sitios trabajados, se logró presentar al Consejo de Monumentos Nacionales obteniendo su aprobación de los siguientes sitios: _x000a_1) Sitio de Memoria Segunda Comisaría de Puerto Aysén (Región de Aysén) _x000a_2) Sitio de Memorial y memorial en Puente PIlmaiquén (Región de Los Lagos)_x000a_3) Sitio de Memoria ex Cárcel Pública de San Fernando (Región de O'Higgins)"/>
    <s v="1. N° de gestiones realizadas para la tramitación ante el Consejo de Monumentos Nacionales de cada sitio de memoria, por año"/>
    <n v="4"/>
    <s v="En los casos de la excárcel de San Fernando y del Puente Pilmaiquén solo falta la respuesta a la solicitud de opinión."/>
    <s v="2. N° solicitudes de protección patrimonial presentadas ante el Consejo de Monumentos Nacional, por año"/>
    <s v="1 al año 2020"/>
    <s v="Durante el mes de mayo se presentó en sesión ordinaria la solicitud de declaratoria como monumento histórico sitio de memoria cuartel no. 2 de la Comisaria de Carabineros de Puerto Aysén. _x000a_El consejo acordó solicitar segunda discusión del caso, por estimar que faltaban gestiones y antecedentes._x000a_Durante el mes de agosto de 2020 se presentó y aporbó en sesión la declaratoria del sitio."/>
    <m/>
    <m/>
    <m/>
    <m/>
    <m/>
    <m/>
    <m/>
    <m/>
    <m/>
    <n v="2400000"/>
    <n v="2400000"/>
    <s v="Se cuenta con carta de solicitud de tres sitios en las regiones identificadas. Se han cursado las solicitudes de las visitas técnicas a terrenos por parte de la Secretaría Ejecutiva de Monumentos Nacionales. Se efectuaron las gestiones de consultas administrativas (opiniones, reuniones de antecedentes, etc)"/>
    <s v="Desarrollo de expedientes para Sitios Memoria de regione de Los Lagos y O'Higgins."/>
    <s v="Avanzar con gestiones administrativas y con las organizaciones vinculadas en otras regiones."/>
    <s v="No"/>
    <s v="Sí"/>
    <s v="Sí"/>
    <s v="Sí"/>
    <s v="No"/>
    <s v="No"/>
    <s v="No"/>
    <m/>
    <s v="No"/>
    <m/>
    <m/>
    <m/>
    <m/>
    <m/>
    <m/>
    <m/>
    <m/>
    <s v="Sí"/>
    <s v="Sí"/>
    <s v="No"/>
    <s v="No"/>
    <s v="No"/>
    <m/>
    <s v="No"/>
    <m/>
    <m/>
    <m/>
    <m/>
    <m/>
    <s v="No"/>
    <m/>
    <m/>
    <m/>
    <m/>
    <m/>
    <m/>
    <s v="Sí"/>
  </r>
  <r>
    <n v="32"/>
    <s v="Ministerio de Defensa Nacional"/>
    <x v="0"/>
    <x v="2"/>
    <s v="Implementación del Acta de Chena N° 4, en lo relativo a los inmuebles vinculados a derechos humanos"/>
    <s v="El Acta de Chena N° 4 contempla el traspaso de inmuebles entre el Ejército de Chile y Bienes Nacionales. De ellos, cuatro terrenos tienen alto valor simbólico en materia de derechos humanos. Corresponde ejecutar esos acuerdos, y realizar los actos públicos que releven la importancia simbólica de estos lugares y de su devolución por parte del Ejército."/>
    <x v="5"/>
    <x v="0"/>
    <s v="Sí"/>
    <x v="1"/>
    <s v="Ministerio de Defensa Nacional"/>
    <s v="Ministerio de Bienes Nacionales; Subsecretaría de Derechos Humanos"/>
    <x v="1"/>
    <x v="0"/>
    <m/>
    <m/>
    <s v="Tres terrenos que presentan valor simbólico en materia de derechos humanos, de los cuales se encuentran ejecutados:_x000a_- Parte del Predio del Regimiento de Infantería Número 10 &quot;Pudeto&quot;, Punta Arenas. El Ministerio de Bienes Nacionales excluyó de la destinación al Ejército 44.654,27 m2, mediante el Decreto Exento N° 420, del 28 de diciembre del 2017._x000a_- Parte del terreno de la Hacienda Peldehue ( 914,24 hectáreas) fue desafectado del PAF- COB en su primera fase mediante resolución CJE SGE DAI a (P) Nº 4180/33 del 20 de enero de 2017, rectificada posteriormente por resolución CJE CGP COB (P) Nº 4180/104 del 27 de marzo de 2017."/>
    <m/>
    <s v="1. N° de reuniones de mesa de trabajo Acta de Chena N° 4"/>
    <s v="7 reuniones de mesa de trabajo Acta de Chena"/>
    <m/>
    <m/>
    <m/>
    <m/>
    <m/>
    <m/>
    <m/>
    <m/>
    <m/>
    <m/>
    <m/>
    <m/>
    <m/>
    <m/>
    <m/>
    <s v="En consideración al estado de excepción constitucional de catástrofe por pandemia de COVID-19, se ha dificultado el trabajo interinstitucional y el avance de la mesa de trabajo._x000a__x000a_Si bien se mantiene la mesa de trabajo, debido a la pandemia del COVID-19 y el rol que cumplieron en su control las FF.AA, su avance se vio complejizado y en definitiva paralizado"/>
    <s v="Retomar las coordinaciones con Ministerio de Bienes Nacionales y Ejército con la finalidad de continuar con la mesa de trabajo."/>
    <m/>
    <s v="No"/>
    <m/>
    <m/>
    <m/>
    <m/>
    <m/>
    <m/>
    <m/>
    <s v="Sí"/>
    <s v="Sí"/>
    <s v="Periódicamente se llevan a cabo reuniones en el marco de una mesa de trabajo de ejecución de Acta de Chena IV, compuesta por el Ministerio de Defensa Nacional, Ministerio de Bienes Nacionales y Ejército de Chile, en la que se abordan los compromisos pendientes."/>
    <s v="No"/>
    <m/>
    <s v="No"/>
    <m/>
    <s v="No"/>
    <m/>
    <s v="No"/>
    <m/>
    <m/>
    <m/>
    <m/>
    <m/>
    <s v="No"/>
    <m/>
    <m/>
    <m/>
    <m/>
    <m/>
    <s v="No"/>
    <m/>
    <m/>
    <m/>
    <m/>
    <m/>
    <m/>
    <s v="No"/>
  </r>
  <r>
    <n v="33"/>
    <s v="Subsecretaría de Derechos Humanos"/>
    <x v="0"/>
    <x v="2"/>
    <s v="Acuerdos con instituciones públicas y privadas para la preservación de la memoria histórica"/>
    <s v="Impulsar acuerdos de colaboración con instituciones públicas y privadas para la difusión, promoción y preservación de la memoria histórica"/>
    <x v="3"/>
    <x v="0"/>
    <s v="No"/>
    <x v="0"/>
    <s v="Ministerio de Justicia y Derechos Humanos - Subsecretaría de Derechos Humanos"/>
    <m/>
    <x v="0"/>
    <x v="0"/>
    <m/>
    <m/>
    <s v="Firmas de convenio: Protocolo Vandalismo y Convenio de colaboración Subsecretaría Patrimonio Cultural por Plan Nacional de Patrimonio Cultural"/>
    <s v="Firma de Convenios de colaboración en el marco del trabajo del proyecto Archivo de la Memoria."/>
    <s v="1. N° de actas de reunión por año"/>
    <s v="Rex. N° 108, 03.05.21"/>
    <s v="El Convenio se encuentra firmado. Ha sido socializado en dos reuniones sostenidas por la mesa intersectorial de sitios de memoria (octubre y noviembre) y una tercera reunión con el Gobierno Regional Metropolitano, sociedad civil (Corporación Memorial Cerro Chena), INDH y empresa COSAL que realiza trabajos en el Parque Metropolitano Sur ubicado en Cerro Chena."/>
    <s v="2. N° de convenios suscritos"/>
    <s v="Rex. n° 216, 29.09.21"/>
    <s v="Suscripción, aprobación y publicación del Convenio de colaboración entre la Subsecretaría de Derechos Humanos y la Fundación Museo de la Memoria y los Derechos Humanos, que permite intercambiar información relevante en materia de difusión, promoción e investigación de los derechos humanos que se encuentre en poder de ambas instituciones."/>
    <m/>
    <m/>
    <m/>
    <m/>
    <m/>
    <m/>
    <m/>
    <m/>
    <m/>
    <n v="0"/>
    <n v="0"/>
    <s v="En relación a la acción estratégica 1, se firma el Protocolo el 03 de mayo de 2021. Rex. N° 108, 21.05.21. _x000a_Respecto a la suscripción del Convenio de colaboración con el Museo de la Memoria y los Derechos Humanos, esta se realiza presencialmente en dependencias del Museo, siendo luego aprobado y publicado por Rex. 216 del 29.09.21, lo que facilitará el flujo de información entre ambas instituciones."/>
    <m/>
    <m/>
    <s v="No"/>
    <m/>
    <m/>
    <m/>
    <m/>
    <m/>
    <m/>
    <m/>
    <s v="Sí"/>
    <s v="Sí"/>
    <s v="Con la implementación del Protocolo ante daños o vandalismo y el funcionamiento de la mesa intersectorial de daños a sitios de memoria se ha fomentado su coordinación y articulación entre las distintas instituciones, exponiéndose el protocolo en reuniones._x000a_Además, se expuso el Protocolo de daños al GORE Metropolitano, representantes de la sociedad civil, INDH y empresa constructora por trabajos en Parque Metropolitano Sur en Cerro Chena."/>
    <s v="No"/>
    <m/>
    <s v="No"/>
    <m/>
    <s v="No"/>
    <m/>
    <s v="No"/>
    <m/>
    <m/>
    <m/>
    <m/>
    <m/>
    <s v="No"/>
    <m/>
    <m/>
    <m/>
    <m/>
    <m/>
    <s v="No"/>
    <m/>
    <m/>
    <m/>
    <m/>
    <m/>
    <m/>
    <s v="Sí"/>
  </r>
  <r>
    <n v="34"/>
    <s v="Ministerio de Educación"/>
    <x v="0"/>
    <x v="2"/>
    <s v="Memoria histórica: Difusión de experiencias en establecimientos educacionales"/>
    <s v="Implementación de programas regionales de actividades de promoción de educación en memoria y derechos humanos en los establecimientos educacionales del país, para la difusión de experiencias y buenas prácticas en la materia. Estos programas incluirán actividades como concursos, muestras, exposiciones, encuentros, seminarios, entre otros."/>
    <x v="6"/>
    <x v="1"/>
    <s v="No"/>
    <x v="5"/>
    <s v="Ministerio de Educación"/>
    <s v="Instituciones de Educación Superior"/>
    <x v="2"/>
    <x v="0"/>
    <m/>
    <m/>
    <m/>
    <m/>
    <s v="1. Programa de actividades publicado y disponible en web institucional"/>
    <m/>
    <m/>
    <s v="2. % de cumplimiento del programa de actividades"/>
    <m/>
    <m/>
    <s v="3. N° de establecimientos educacionales participantes de actividades del programa"/>
    <m/>
    <m/>
    <s v="4. % de establecimientos educacionales participantes, respecto del total del país"/>
    <m/>
    <m/>
    <m/>
    <m/>
    <m/>
    <m/>
    <m/>
    <m/>
    <m/>
    <m/>
    <s v="No"/>
    <m/>
    <m/>
    <m/>
    <m/>
    <m/>
    <m/>
    <m/>
    <s v="No"/>
    <m/>
    <m/>
    <m/>
    <m/>
    <m/>
    <m/>
    <m/>
    <m/>
    <s v="No"/>
    <m/>
    <m/>
    <m/>
    <m/>
    <m/>
    <s v="No"/>
    <m/>
    <m/>
    <m/>
    <m/>
    <m/>
    <s v="No"/>
    <m/>
    <m/>
    <m/>
    <m/>
    <m/>
    <m/>
    <s v="No"/>
  </r>
  <r>
    <n v="35"/>
    <s v="Ministerio de Educación"/>
    <x v="0"/>
    <x v="2"/>
    <s v="Memoria histórica: Plan de Formación Ciudadana"/>
    <s v="Convenio de colaboración con diferentes museos para contribuir con un marco conceptual y lineamientos pedagógicos dirigidos a los establecimientos educacionales, con enfoque en el respeto y promoción de los derechos humanos, que sirva de insumo para los Planes de Formación Ciudadana de cada establecimiento."/>
    <x v="3"/>
    <x v="0"/>
    <s v="Sí"/>
    <x v="5"/>
    <s v="Ministerio de Educación"/>
    <m/>
    <x v="0"/>
    <x v="0"/>
    <m/>
    <m/>
    <s v="Convenio de colaboración con el Museo de la Memoria y los Derechos Humanos."/>
    <m/>
    <s v="1. Convenio publicado en web institucional"/>
    <s v="No aplica (no se suben convenios a la web)"/>
    <m/>
    <s v="2. N° de establecimiento educacionales cubiertos por la acción, por región"/>
    <s v="Todas las escuelas que reciben subvención han recibido la información y orientaciones,"/>
    <m/>
    <s v="3. % de establecimientos atendidos por región, respecto a su total de establecimientos"/>
    <s v="El programa estuvo a disposición de todas las escuelas que reciben subvención."/>
    <m/>
    <m/>
    <m/>
    <m/>
    <m/>
    <m/>
    <m/>
    <m/>
    <m/>
    <m/>
    <m/>
    <m/>
    <s v="No"/>
    <m/>
    <m/>
    <m/>
    <m/>
    <m/>
    <m/>
    <m/>
    <s v="Sí"/>
    <s v="No"/>
    <m/>
    <s v="No"/>
    <m/>
    <s v="Sí"/>
    <s v="Museo de la Memoria y Derechos Humanos"/>
    <s v="No"/>
    <m/>
    <s v="No"/>
    <m/>
    <m/>
    <m/>
    <m/>
    <m/>
    <s v="No"/>
    <m/>
    <m/>
    <m/>
    <m/>
    <m/>
    <s v="No"/>
    <m/>
    <m/>
    <m/>
    <m/>
    <m/>
    <m/>
    <s v="Sí"/>
  </r>
  <r>
    <n v="36"/>
    <s v="Ministerio de Educación"/>
    <x v="0"/>
    <x v="2"/>
    <s v="Memoria histórica: Actualización de bases curriculares III y IV medio"/>
    <s v="Promover la actualización de Bases Curriculares de III y IV medio, a través del diseño de una propuesta que sea presentada al Consejo Nacional de Educación, entidad responsable de la aprobación de dichos instrumentos. _x000a_Esta actualización incorporará contenidos que contribuyan a la preservación de la memoria histórica en materia de crímenes de lesa humanidad cometidos en dictadura, en las Bases Curriculares de III y IV medio, formación común Humanista Científica (HC), Técnico Profesional (TP), modalidad artística y diferenciada (HC); y de programas de estudio para III y IV medio en asignaturas de Historia, Geografía y Ciencias Sociales y Educación Cívica."/>
    <x v="7"/>
    <x v="3"/>
    <s v="Sí"/>
    <x v="5"/>
    <s v="Ministerio de Educación"/>
    <s v="Consejo Nacional de Educación"/>
    <x v="0"/>
    <x v="0"/>
    <m/>
    <m/>
    <m/>
    <m/>
    <s v="1. Bases curriculares diseñadas e ingresadas al Consejo Nacional de Educación"/>
    <s v="Diseñadas y ingresadas al Consejo Nacional de Educación"/>
    <s v="El indicador se cumple en plenitud, puesto que la condición es ser entregada al Consejo Nacional de Educación, y esto ocurre en mes de febrero 2018"/>
    <m/>
    <m/>
    <m/>
    <m/>
    <m/>
    <m/>
    <m/>
    <m/>
    <m/>
    <m/>
    <m/>
    <m/>
    <s v="Utilización de recursos humanos institucionales"/>
    <s v="Utilización de recursos humanos institucionales"/>
    <m/>
    <m/>
    <m/>
    <s v="Sí"/>
    <s v="Sí"/>
    <s v="Sí"/>
    <s v="Sí"/>
    <s v="Sí"/>
    <s v="No"/>
    <s v="Sí"/>
    <s v="Sesiones de trabajo con expertos, estudios de investigaciones nacionales y extranjeros, grupos focales con Docentes especialistas._x000a_Trabajo coordinado con INDH._x000a_Estudios realizados y participación en eventos con UNESCO y PNUD"/>
    <s v="Sí"/>
    <s v="Sí"/>
    <s v="Con instituciones afines al Ministerio de Educación con foco en la educación chilena, INDH."/>
    <s v="Sí"/>
    <s v="Sesiones de trabajo con Decanos de las Universidades Estatales y Privadas._x000a_Ministerio de Hacienda._x000a_Banco Central."/>
    <s v="No"/>
    <m/>
    <s v="No"/>
    <m/>
    <s v="Sí"/>
    <s v="No"/>
    <s v="No"/>
    <s v="No"/>
    <s v="Sí"/>
    <s v="Portal transparencia chile"/>
    <s v="Sí"/>
    <s v="No"/>
    <s v="Sí"/>
    <s v="No"/>
    <s v="No"/>
    <m/>
    <s v="Sí"/>
    <s v="No"/>
    <s v="No"/>
    <s v="No"/>
    <s v="No"/>
    <s v="Sí"/>
    <s v="Previo al inicio de las modificaciones de las bases curriculares de III y IV año Medio se realiza_x000a_Diagnóstico de las Bases del Futuro / 2016 y _x000a_Mesa desarrollo curricular"/>
    <s v="No"/>
  </r>
  <r>
    <n v="37"/>
    <s v="Ministerio de Educación"/>
    <x v="0"/>
    <x v="2"/>
    <s v="Memoria histórica: Programas de estudio para III y IV medio"/>
    <s v="Ingreso al Consejo Nacional de Educación de una propuesta de Programas de estudio para para III y IV medio, especialmente en las asignaturas de Historia, Geografía y Ciencias Sociales, y Educación Ciudadana. _x000a_Esta propuesta considerará contenidos que contribuyan a la preservación de la memoria histórica en materia de crímenes de lesa humanidad."/>
    <x v="4"/>
    <x v="2"/>
    <s v="Sí"/>
    <x v="5"/>
    <s v="Ministerio de Educación"/>
    <s v="Consejo Nacional de Educación"/>
    <x v="0"/>
    <x v="0"/>
    <m/>
    <m/>
    <s v="Diseño y elaboración de programas de estudio apoyados por un equipo externo de expertos, cautelando que programas del área de Historia, Geografía y Ciencias Sociales, incluyendo Educación Ciudadana aborden violaciones a los derechos humanos y memoria histórica."/>
    <s v="Consulta a mesa de expertos para reforzar disciplinarmente el enfoque de derechos humanos."/>
    <s v="1. Programas de estudio diseñados e ingresados al Consejo Nacional de Educación"/>
    <s v="Se enviaron 46 programas de estudio al Consejo Nacional de Educación"/>
    <s v="Programas de estudio fueron enviados al Consejo Nacional de Educación el 19 de julio de 2019. de los 46 enviados, 7 son del área de Historia, Geografía y Ciencias Sociales, en que se abordan violaciones a los derechos humanos. De estos programas, 3 fueron aprobados y los otros 4, observados por el Consejo Nacional de Educación. Se está trabajando en su corrección para volver a enviarlos."/>
    <m/>
    <m/>
    <m/>
    <m/>
    <m/>
    <m/>
    <m/>
    <m/>
    <m/>
    <m/>
    <m/>
    <m/>
    <s v="Recursos humanos propios"/>
    <s v="Recursos humanos propios"/>
    <s v="Se realizaron sesiones de trabajo para obtener la opinión de los alumnos, lo que fue muy bien valorado._x000a_Focus group con docentes de las respectivas asignaturas del plan de estudio._x000a_Retraso para su elaboración ante la tardanza de la aprobación de las Bases Curriculares._x000a_Se consultó mesa de expertos para temas de educación ciudadana y derechos humanos._x000a_Diseño de programas se finalizó en los plazos establecidos, facilitado por la contratación de expertos externos que facilitaron el trabajo de los profesionales de la Unidad de Currículum y Evaluación."/>
    <s v="Ajustes a programas de estudio sobre la base de observaciones del Consejo Nacional de Educación."/>
    <s v="Publicación y difusión de programas de estudio aprobados por Consejo Nacional de Educación."/>
    <s v="Sí"/>
    <s v="Sí"/>
    <s v="Sí"/>
    <s v="Sí"/>
    <s v="Sí"/>
    <s v="No"/>
    <s v="Sí"/>
    <s v="Grupos focales_x000a_Estudio de investigaciones_x000a_Requerimientos de la Política Pública"/>
    <s v="Sí"/>
    <s v="No"/>
    <m/>
    <s v="Sí"/>
    <s v="Ministerio de Hacienda para la asignatura de profundización Economía y sociedad_x000a_Expertos en las temáticas científicas, humanistas, artísticas, deporte, expresión corporal y salud."/>
    <s v="No"/>
    <m/>
    <s v="No"/>
    <m/>
    <s v="No"/>
    <m/>
    <m/>
    <m/>
    <m/>
    <m/>
    <s v="No"/>
    <m/>
    <m/>
    <m/>
    <m/>
    <m/>
    <s v="No"/>
    <m/>
    <m/>
    <m/>
    <m/>
    <m/>
    <m/>
    <s v="No"/>
  </r>
  <r>
    <n v="38"/>
    <s v="Ministerio de Educación"/>
    <x v="0"/>
    <x v="2"/>
    <s v="Memoria histórica: Orientaciones sobre Memoria Histórica"/>
    <s v="Elaboración de orientaciones para el sistema educacional escolar sobre memoria histórica, construidas de manera participativa con organizaciones de la sociedad civil."/>
    <x v="7"/>
    <x v="3"/>
    <s v="Sí"/>
    <x v="5"/>
    <s v="Ministerio de Educación"/>
    <s v="Subsecretaría de Derechos Humanos; Ministerio de las Culturas, las Artes y el Patrimonio"/>
    <x v="2"/>
    <x v="0"/>
    <m/>
    <m/>
    <s v="Reunión intraministerial de coordinación para la elaboración del documento. Coordinación con actores internos y externos para la asesoría técnica en materia de Derechos Humanos"/>
    <s v="Revisión bibliográfica sobre Memoria, revisión de información sobre sitios de memoria en el país, selección de datos: dirección, horarios de atención, breve reseña y link para anexo de las orientaciones._x000a__x000a_Elaboración de borrador de documento"/>
    <s v="1. Orientaciones para la educación sobre memoria histórica elaboradas y publicadas en web institucional"/>
    <s v="Documento en fase borrador"/>
    <s v="Recopilación información para elaboración de orientaciones finalizada"/>
    <s v="2. % de establecimientos educacionales a los que se envía documento de orientaciones, respecto de total de establecimientos del país"/>
    <m/>
    <s v="El documento se publicará en web ministerial"/>
    <m/>
    <m/>
    <m/>
    <m/>
    <m/>
    <m/>
    <m/>
    <m/>
    <m/>
    <s v="Utilización de recursos humanos institucionales"/>
    <s v="Utilización de recursos humanos institucionales"/>
    <s v="Realizada l asistencia técnica desde la Subsecretaria de Derechos Humanos. Definidos los objetivos, metodología, recursos técnicos y referencias para elaboración de documento. En estado de borrador."/>
    <s v="Elaboración de documento final"/>
    <s v="Publicación en web ministerial"/>
    <s v="No"/>
    <m/>
    <m/>
    <m/>
    <m/>
    <m/>
    <m/>
    <m/>
    <s v="Sí"/>
    <s v="Sí"/>
    <s v="Ministerio de Justicia y Derechos Humanos"/>
    <s v="No"/>
    <m/>
    <s v="No"/>
    <m/>
    <s v="No"/>
    <m/>
    <s v="No"/>
    <m/>
    <m/>
    <m/>
    <m/>
    <m/>
    <s v="No"/>
    <m/>
    <m/>
    <m/>
    <m/>
    <m/>
    <s v="No"/>
    <m/>
    <m/>
    <m/>
    <m/>
    <m/>
    <m/>
    <s v="No"/>
  </r>
  <r>
    <n v="39"/>
    <s v="Subsecretaría de Derechos Humanos"/>
    <x v="0"/>
    <x v="2"/>
    <s v="Archivo de memoria"/>
    <s v="Coordinar la creación de un archivo de memoria propendiendo a la unificación y digitalización de la información existente."/>
    <x v="4"/>
    <x v="2"/>
    <s v="No"/>
    <x v="0"/>
    <s v="Ministerio de Justicia y Derechos Humanos - Subsecretaría de Derechos Humanos"/>
    <m/>
    <x v="0"/>
    <x v="0"/>
    <m/>
    <m/>
    <s v="Creación y desarrollo de un archivo de memoria digital."/>
    <m/>
    <s v="1. Informe de diseño del archivo"/>
    <s v="Resolución Exenta N° 254, 10.09.20"/>
    <s v="Resolución que aprueba el proyecto Archivo de la Memoria, que contiene la acción 1 y 2 en su desarrollo e implementación. El proyecto tiene fecha de término el 15.12.20"/>
    <s v="2. Informe de implementación"/>
    <s v="www.memoriahistorica.minjusticia.gob.cl _x000a_Informe de entrega Sitio Web._x000a_Solicitud Cierre Administrativo proyecto"/>
    <s v="Url de la página web_x000a_Informe de Cierre de la empresa Austral Network Ltda., ejecutora del proyecto._x000a_Memorándum Área de Memoria Histórica a División de Finanzas solicitando el cierre del proyecto"/>
    <s v="3. Informe anual"/>
    <s v="Se reemplaza por implementación del “Archivo de Memoria” www.memoriahistorica.minjusticia.gob.cl,"/>
    <s v="Indicador fue modificado en función de la implementación del proyecto correspondiente al lanzamiento público de la plataforma digital “Archivo de Memoria” www.memoriahistorica.minjusticia.gob.cl, la difusión de la página y carga de información asociada a los proyectos de memoria 1997 – 2021 y el Catastro de Sitios de Memoria."/>
    <m/>
    <m/>
    <m/>
    <m/>
    <m/>
    <m/>
    <s v="936UF"/>
    <n v="0"/>
    <s v="El Proyecto Archivo de Memoria cerró el 15 de diciembre de 2020, según los plazos definidos. Entre enero y abril se realizó una etapa de ajuste con la Empresa e Informática del Ministerio de Justicia. _x000a_Desde mayo de 2020, la página se encuentra alojada en los servidores del Ministerio de Justicia. La página se presentó oficialmente el 07.05.21 a un grupo de la sociedad civil, autoridades y expertos de diversas instituciones. _x000a_Durante este tiempo se ha trabajado en la recopilación, sistematización y carga de datos (Proyectos de memoria y Catastro Sitios de Memoria) y por otro lado la presentación y difusión de la página web."/>
    <s v="Archivo de la Memoria, recopilación, sistematización y carga de datos (Proyectos de memoria y Sitios de Memoria)_x000a_- Incorporación de los 13 proyectos seleccionados y ejecutados en el marco del Fondo Concursable para proyectos Cultura y Sitios de Memoria 2021 a la plataforma digital._x000a_- Sistematización de información a través del insumo solicitado a tres instituciones públicas: Ministerio de Bienes Nacionales, Subsecretaría de Patrimonio Cultural y Consejo de Monumentos Nacionales."/>
    <s v="Presentación y difusión de Archivo de Memoria: Presentación del archivo a las organizaciones de Derechos Humanos a nivel nacional_x000a_- Presentación de la “Ruta de la Memoria” a organizaciones de DD. HH zona Norte (realizada el 19 de octubre de 2021)._x000a_- Presentación de la “Ruta de la Memoria” a organizaciones de DD. HH zona sur (realizada el 30 de noviembre de 2021)."/>
    <s v="No"/>
    <m/>
    <m/>
    <m/>
    <m/>
    <m/>
    <m/>
    <m/>
    <s v="No"/>
    <m/>
    <m/>
    <m/>
    <m/>
    <m/>
    <m/>
    <m/>
    <m/>
    <s v="No"/>
    <m/>
    <m/>
    <m/>
    <m/>
    <m/>
    <s v="No"/>
    <m/>
    <m/>
    <m/>
    <m/>
    <m/>
    <s v="No"/>
    <m/>
    <m/>
    <m/>
    <m/>
    <m/>
    <m/>
    <s v="Sí"/>
  </r>
  <r>
    <n v="40"/>
    <s v="Subsecretaría del Patrimonio Cultural"/>
    <x v="0"/>
    <x v="2"/>
    <s v="Política Pública de Archivos: Modelo de descripción archivística"/>
    <s v="Generar un modelo de descripción archivística, con perspectiva de derechos humanos, para facilitar el acceso a documentación gubernamental producida entre los años 1973-1990. Lo anterior implica la identificación, acceso y descripción a documentos pertenecientes a los fondos documentales &quot;Archivo Colonia Dignidad&quot; y &quot;Fondo Ministerio del Interior&quot; custodiados por el Archivo Nacional de Chile, que dan cuenta de crímenes de lesa humanidad cometidos en dictadura."/>
    <x v="5"/>
    <x v="0"/>
    <s v="Sí"/>
    <x v="8"/>
    <s v="Ministerio de las Culturas, las Artes y el Patrimonio - Servicio Nacional de Patrimonio Cultural"/>
    <m/>
    <x v="0"/>
    <x v="0"/>
    <m/>
    <m/>
    <s v="El modelo de descripción archivística para archivos testimonio de violaciones de los derechos humanos, de su defensa y promoción, fue elaborado utilizando la norma general de descripción archivística ISAD (G) entre los hitos del periodo destacan el trabajo de descripción del Archivo Colonia Dignidad._x000a_Iniciado en octubre de 2018 y hasta diciembre de 2018 se organizó el archivo en 311 Unidades Documentales dividido en Registro de Inteligencia, Registro Clínico, Registro de Administración y Registro Registro de Prensa."/>
    <s v="El modelo ha sido validado por la mesa de trabajo de Derechos Humanos institucional compuesta por las unidades técnicas de descripción, transferencias, conservación y comunicaciones y su primer producto, el Archivo Colonia Dignidad tiene una alta demanda de investigadores y consultas desde el Poder Judicial, asociado a causas por violaciones a los derechos humanos. Adicionalmente se trabaja en la traducción del catálogo al idioma alemán, a través de un convenio a suscribir con la Universidad Libre de Berlín"/>
    <s v="1. Modelo de descripción archivística elaborado"/>
    <s v="si"/>
    <s v="El modelo ha sido aplicado en la descripción archivística del Fondo Colonia Dignidad y ha sido validado como tal en instancia técnica mesa de trabajo de Derechos Humanos del Archivo Nacional"/>
    <s v="2. % de avance de implementación del modelo de descripción archivística elaborado para garantizar acceso a su información"/>
    <n v="1"/>
    <s v="El modelo es accesible en el catálogo puesto a disposición de los usuarios, investigadores, interesados y Poder Judicial en el marco de causas judiciales."/>
    <m/>
    <m/>
    <m/>
    <m/>
    <m/>
    <m/>
    <m/>
    <m/>
    <m/>
    <m/>
    <m/>
    <s v="De acuerdo a observaciones presentadas respecto a la ampliación del modelo hacia el desarrollo de otros archivos, se contempla el estudio de su aplicación a otros archivos._x000a_Asimismo se ha planteado para el período 2020-2021 la posiblidad de publicación de catálogo de Archivo Colonia Dignidad. _x000a_Para este 2021, la reducción de recursos institucionales no permitirá la posibilidad de publicar el catálogo del Archivo Colonia Dignidad. Sin embargo, el modelo de descripción archivística ya está cerrado en sí."/>
    <s v="Estudio para la edición de un catálogo del Archivo de Colonia Dignidad a disposición de usuarios en forma remota."/>
    <m/>
    <s v="No"/>
    <m/>
    <m/>
    <m/>
    <m/>
    <m/>
    <m/>
    <m/>
    <s v="No"/>
    <m/>
    <m/>
    <m/>
    <m/>
    <m/>
    <m/>
    <m/>
    <m/>
    <s v="Sí"/>
    <s v="No"/>
    <s v="No"/>
    <s v="No"/>
    <s v="Sí"/>
    <s v="El modelo aplicado en Fondo Colonia Dignidad se encuentra a disposición de los usuarios como catálogo de consultas del archivo y como todo el acervo institucional sujeto a consultas y reclamos de los usuarios de la institución"/>
    <s v="Sí"/>
    <s v="No"/>
    <s v="Sí"/>
    <s v="No"/>
    <s v="No"/>
    <m/>
    <s v="No"/>
    <m/>
    <m/>
    <m/>
    <m/>
    <m/>
    <m/>
    <s v="No"/>
  </r>
  <r>
    <n v="41"/>
    <s v="Subsecretaría del Patrimonio Cultural"/>
    <x v="0"/>
    <x v="2"/>
    <s v="Política Pública de Archivos: Capacitación archivística"/>
    <s v="Capacitación archivística a personas vinculadas a gestión de sitios de memoria, y a participantes de organizaciones de derechos humanos vinculadas al Ministerio de las Culturas, las Artes y el Patrimonio."/>
    <x v="5"/>
    <x v="0"/>
    <s v="Sí"/>
    <x v="8"/>
    <s v="Ministerio de las Culturas, las Artes y el Patrimonio - Servicio Nacional de Patrimonio Cultural"/>
    <m/>
    <x v="0"/>
    <x v="0"/>
    <m/>
    <m/>
    <s v="El Archivo Nacional, por medio de su unidad de Coordinación de Vinculación con el Medio y con el apoyo de miembros de equipos técnicos participó de el Quinto Ciclo de formación en gestión cultural con sitios de memoria es una iniciativa organizada por la Unidad de Memoria y Derechos Humanos del Ministerio de las Culturas, las Artes y el Patrimonio y cuenta con la colaboración de otras entidades, entre las que se encuentra el Archivo Nacional de Chile._x000a_Taller del AN: Archivos y derechos humanos: conceptos fundamentales, procesos y herramientas técnicas de apoyo."/>
    <s v="Se adjunta breve informe de los desarrollado por el equipo del Archivo Nacional."/>
    <s v="1. N° de sitios y/u organizaciones participantes de capacitaciónes"/>
    <s v="27 organizaciones y agrupaciones 2018-2019"/>
    <s v="editado"/>
    <s v="2. N° de personas capacitadas"/>
    <s v="157 personas capacitadas periodo 2018-2019_x000a_en 2020 por pandemia, no fue posible realizar actividad._x000a_en 2021 se realizaron dos actividades de capacitación en formato virtual._x000a_39 personas.en Quinto Ciclo de Formación._x000a_10 personas.Ciclo especializado en herramientas de Gestión Cultural"/>
    <s v="63 personas en jornadas de capacitación específicas_x000a_75 personas asistentes a Tercer Ciclo de Formación y Gestión Cultural con Sitios de Memoria_x000a_21 asistentes Taller de Planificación Estratégica de Archivos organizado por la Red de Archivos de Memoria y Derechos Humanos_x000a__x000a_2021: _x000a_-Quinto Ciclo de Formación en Gestión Cultural con Sitios de Memorias, con el taller &quot;Archivo y DDHH: Conceptos fundamentales, procesos y herramientas técnicas de apoyo._x000a_- Ciclo especializado en herramientas de Gestión Cultural para espacios y sitios de memoria, con el taller “Archivos de memoria y Derechos Humanos: conceptos clave y procesos de descripción documental”:"/>
    <m/>
    <m/>
    <m/>
    <m/>
    <m/>
    <m/>
    <m/>
    <m/>
    <m/>
    <m/>
    <n v="0"/>
    <s v="La actual situación de disposición sanitaria ha impedido la continuación de la iniciativa y la coordinación y apoyo con el programa de capacitación de la Unidad de Derechos Humanos de la Subsecretaría de la Culturas y las Artes._x000a__x000a_Dicha instancia se pospuso para año 2021._x000a__x000a_Durante el mes de mayo de 2021 se desarrolló el Quinto ciclo de capacitación den DDHH donde el equipo del Archivo participó como talleristas, retomándose con ello los compromisos estancados el año anterior."/>
    <s v="Capacitación a Redes de Sitios de Memoria en Quinto Ciclo de formación."/>
    <s v="Se reactiva le Mesa de DDHH del Archivo en 2021."/>
    <s v="Sí"/>
    <s v="Sí"/>
    <s v="No"/>
    <s v="No"/>
    <s v="No"/>
    <s v="No"/>
    <s v="No"/>
    <m/>
    <s v="Sí"/>
    <s v="No"/>
    <m/>
    <s v="Sí"/>
    <s v="Unidad de Memoria y Derechos Humanos del Ministerio de las Culturas las Artes y el Patrimonio"/>
    <s v="No"/>
    <m/>
    <s v="No"/>
    <m/>
    <s v="No"/>
    <m/>
    <m/>
    <m/>
    <m/>
    <m/>
    <s v="Sí"/>
    <s v="No"/>
    <s v="No"/>
    <s v="Sí"/>
    <s v="No"/>
    <m/>
    <s v="No"/>
    <m/>
    <m/>
    <m/>
    <m/>
    <m/>
    <m/>
    <s v="Sí"/>
  </r>
  <r>
    <n v="42"/>
    <s v="Subsecretaría del Patrimonio Cultural"/>
    <x v="0"/>
    <x v="2"/>
    <s v="Política Pública de Archivos: Divulgación contenidos sobre violaciones a derechos humanos"/>
    <s v="Divulgar contenidos en distintos soportes (actividades, publicaciones digitales y documentos para visitas guiadas) que den cuenta de las violaciones a los derechos humanos producidas entre 1973-1990."/>
    <x v="3"/>
    <x v="0"/>
    <s v="Sí"/>
    <x v="8"/>
    <s v="Ministerio de las Culturas, las Artes y el Patrimonio - Servicio Nacional de Patrimonio Cultural"/>
    <m/>
    <x v="1"/>
    <x v="0"/>
    <m/>
    <m/>
    <s v="Se implementa un estudio respecto a la forma de implementación del compromiso durante el año 2020, dado que la situación de disposición de restricción sanitaria ha impedido la ejecución de iniciativas en tal sentido."/>
    <s v="Adjudicación del proyecto Faip (Fondo Investigación Patrimonial del Servicio del Patrimonio) para la investigación del Archivo Colonia Dignidad"/>
    <s v="1. N° de exposiciones sobre fondos documentales"/>
    <n v="1"/>
    <s v="1.- Exposición &quot;Dignidad&quot; en Hall Central Archivo Nacional."/>
    <s v="2. N° de conversatorios sobre fondos documentales"/>
    <n v="6"/>
    <s v="1.- Visita guiada _x000a_2.- Visita Guiada y conversatorio para asistentes a Cuarto Seminario Internacional Colonia Dignidad organizado por la Agrupación para la Memoria Colonia Dignidad y la Cátedra de Derechos Humanos de la Universidad de Chile_x000a_3.- Visita guiada a Fondo Colonia Dignidad Delegación Internacional Encuentro Iberarchivos_x000a_4.- Visita Guiada Archivos Derechos Humanos en Arnad a estudiantes 4to año Pedagogía en Historia Universidad Católica Cardenal Raúl Silva Henríquez_x000a_4.- Visita Guiada Archivos Derechos Humanos en Arnad a estudiantes de 2do año Gestión de Información, Archivos y Bibliotecas Universidad Alberto Hurtado._x000a_5.- Visita Fondo Colonia Dignidad a estudiantes 1er año Pedagogía en Historia Universidad San Sebastián_x000a_ASOCARCHI_x000a_Técnico en Bibliotecología y Documentación Instituto ENAC_x000a_6.- Seminario Archivos y violaciones a los derechos Humanos , organizado junto a Agrupación Londres 38"/>
    <s v="3. N° de publicaciones sobre fondos documentales"/>
    <n v="1"/>
    <s v="publicación material educativo como parte del proceso de investigación."/>
    <m/>
    <m/>
    <m/>
    <m/>
    <m/>
    <m/>
    <n v="3000000"/>
    <n v="2000000"/>
    <s v="Se estudia un replanteamiento de una proyectada exposición Archivo Colonia Dignidad para un proceso participativo, el cual no se pudo realizar por motivos de la pandemia._x000a__x000a_Realización de base de datos fichero Colonia Dignidad , en el marco del proyecto de investigación Patrimonial_x000a__x000a_La investigación se desarrolló de forma completa. Se está a la espera de la devolución de la revisión del informe por parte de la Subdirección de Investigaciones del Servicio Nacional del patrimonio._x000a__x000a_Además y como resultado de la investigación se desarrolló un material educativo por parte de la Unidad de Educación."/>
    <s v="Desarrollo de investigación proyecto investigación Archivo Colonia Dignidad"/>
    <s v="Realización de base de datos fichero Colonia Dignidad"/>
    <s v="No"/>
    <m/>
    <m/>
    <m/>
    <m/>
    <m/>
    <m/>
    <m/>
    <s v="Sí"/>
    <s v="No"/>
    <m/>
    <s v="No"/>
    <m/>
    <s v="No"/>
    <m/>
    <s v="Sí"/>
    <s v="Colaboración con Universidad Academia Humanismo Cristiano, Cátedra de Derechos Humanos de la Universidad de Chile, Agrupación de memoria Colonia Dignidad y Diplomado de Archivística Universidad de Chile"/>
    <s v="Sí"/>
    <s v="Sí"/>
    <s v="No"/>
    <s v="No"/>
    <s v="No"/>
    <m/>
    <s v="Sí"/>
    <s v="No"/>
    <s v="No"/>
    <s v="No"/>
    <s v="Sí"/>
    <s v="Elaboración de Informe de resultados de la Investigación."/>
    <s v="Sí"/>
    <s v="No"/>
    <s v="Sí"/>
    <s v="No"/>
    <s v="No"/>
    <s v="No"/>
    <m/>
    <s v="No"/>
  </r>
  <r>
    <n v="43"/>
    <s v="Subsecretaría del Patrimonio Cultural"/>
    <x v="0"/>
    <x v="2"/>
    <s v="Política Pública de Archivos: Pesquisar documentos sobre acciones represivas"/>
    <s v="Pesquisar y obtener documentos y conjuntos documentales que den cuenta de acciones represivas por parte de entidades estatales en el período 1973 - 1990, mediante la investigación interdisciplinaria, la cooperación y la gestión institucional. _x000a_Se requerirá información a: los ministerios de Bienes Nacionales, Defensa Nacional, Interior y Seguridad Pública, Justicia, Relaciones Exteriores, Salud y del Trabajo y Previsión Social; así como a sus servicios dependientes; Intendencias y Gobernaciones del país."/>
    <x v="3"/>
    <x v="0"/>
    <s v="No"/>
    <x v="8"/>
    <s v="Ministerio de las Culturas, las Artes y el Patrimonio - Servicio Nacional de Patrimonio Cultural"/>
    <m/>
    <x v="1"/>
    <x v="0"/>
    <m/>
    <m/>
    <s v="En atención a las observaciones planteadas, se ha estimado que junto a los oficios ya remitidos se ha iniciará un estudio sobre la posibilidad de gestionar la transferencia del Archivo del Departamento V de la Policía de Investigaciones de Chile, (PDI), acervo documental que da cuenta de las investigaciones desarrolladas por la institución sobre violaciones a los derechos humanos cometidas entre 1973-1990._x000a_Existe un interés por el traspaso expresado públicamente por la institución, pero que dado que contempla la complejidad que son documentos que se mantiene en uso por los tribunales de justicia, es preciso abordar la forma en que se podría proceder a este traspaso"/>
    <m/>
    <s v="1. N° de solicitudes formales derivadas a instituciones públicas para que transfieran documentación que de cuenta de acciones represivas por parte de entidades estatales en el período 1973- 1990"/>
    <s v="37 oficios remitidos a autoridades de gobierno central y regionales."/>
    <m/>
    <s v="2. N° de instituciones que transfieren documentación relevante"/>
    <n v="0"/>
    <s v="Sin respuestas afirmativas hasta el presente segundo semestre de 2019"/>
    <m/>
    <m/>
    <m/>
    <m/>
    <m/>
    <m/>
    <m/>
    <m/>
    <m/>
    <n v="0"/>
    <n v="0"/>
    <s v="La acción de consultas vía oficio debe ser complementada con otras acciones de pesquisas en otras formas, para lo cual se abordará una estrategia de aproximación directa con otras instituciones._x000a__x000a_No se registran actividades durante el período, salvo que por parte de la Policía de Investigaciones se señaló un cambio en el equipo que administra dichos fondos._x000a__x000a_Por medio de un OFICIO N° 19 del 18 de enero del presente año (2021), enviado por el Director General de la PDI. Se señala que no habrá traspaso de los mencionados fondos y que estos serán conservado por la propia institución policial. (Se adjunta oficio como verificador de la información referida."/>
    <s v="Oficios pesquisa distribuidos"/>
    <s v="Respuesta negativa: consiguiente archivo de solicitud_x000a_Respuesta positiva: generación de contraparte institucional para consiguiente transferencia documental._x000a_En la actualidad se siguen realizando las respectivas gestiones para el efectivo traspaso de los fondos."/>
    <s v="No"/>
    <m/>
    <m/>
    <m/>
    <m/>
    <m/>
    <m/>
    <m/>
    <s v="No"/>
    <m/>
    <m/>
    <m/>
    <m/>
    <m/>
    <m/>
    <m/>
    <m/>
    <s v="Sí"/>
    <s v="No"/>
    <s v="No"/>
    <s v="No"/>
    <s v="Sí"/>
    <s v="El oficio respuesta a la consulta es una forma institucional de canalización de denuncias o reclamos respecto a la acción ejecutada"/>
    <s v="No"/>
    <m/>
    <m/>
    <m/>
    <m/>
    <m/>
    <s v="Sí"/>
    <s v="No"/>
    <s v="No"/>
    <s v="No"/>
    <s v="No"/>
    <s v="No"/>
    <m/>
    <s v="No"/>
  </r>
  <r>
    <n v="44"/>
    <s v="Ministerio de Defensa Nacional"/>
    <x v="0"/>
    <x v="2"/>
    <s v="Seguimiento a proyectos de ley que modifiquen el DFL N°5.200 de 1929"/>
    <s v="Hacer seguimiento presencial a proyectos de ley que modifiquen el DFL N° 5.200 de 1929, del Ministerio de Educación Pública, que pone fin a la facultad legal del Ministerio de Defensa Nacional, las Fuerzas Armadas y de Orden y Seguridad Pública, y los demás organismos dependientes de esa Cartera o que se relacionen con el gobierno a través de ella, para archivar y eliminar su documentación conforme a lo que disponga la reglamentación ministerial e institucional respectiva."/>
    <x v="5"/>
    <x v="0"/>
    <s v="Sí"/>
    <x v="1"/>
    <s v="Ministerio de Defensa Nacional"/>
    <s v="Ministerio Secretaría General de la Presidencia"/>
    <x v="0"/>
    <x v="0"/>
    <m/>
    <m/>
    <s v="El proyecto de ley que modifica el DFL N°5.200, de 1929, del Ministerio de Educación Pública, para suprimir la eliminación de archivos y antecedentes por parte del Ministerio de Defensa Nacional, y de las Fuerzas Armadas y de Orden y Seguridad Pública ( Boletín 9958- 17), se encuentra radicado en la Comisión de Educación y Cultura del Senado, y no presenta avance en su tramitación desde noviembre del 2015. Sin perjuicio de ello, se efectúa seguimiento legislativo."/>
    <s v="De acuerdo a Boletín N° 11722-24, existe desde el 05 de mayo de 2018 un proyecto de ley que modifica el DFL N° 5200, de 1929. Este proyecto fue presentado por el diputado Luis Rocafull, está en segundo trámite constitucional y no presenta avance desde el 31 de julio de 2018. _x000a__x000a_Se revisa periódicamente."/>
    <s v="1. N° de asistencia a sesiones citadas"/>
    <n v="0"/>
    <s v="No se han efectuado citaciones."/>
    <m/>
    <m/>
    <m/>
    <m/>
    <m/>
    <m/>
    <m/>
    <m/>
    <m/>
    <m/>
    <m/>
    <m/>
    <m/>
    <m/>
    <s v="Proyectos de ley cuyo seguimiento se ha realizado constantemente, no presentan avance desde el reporte anterior, por eso se mantiene la información."/>
    <s v="Continuar con seguimiento legislativo."/>
    <m/>
    <s v="No"/>
    <m/>
    <m/>
    <m/>
    <m/>
    <m/>
    <m/>
    <m/>
    <s v="No"/>
    <m/>
    <m/>
    <m/>
    <m/>
    <m/>
    <m/>
    <m/>
    <m/>
    <s v="No"/>
    <m/>
    <m/>
    <m/>
    <m/>
    <m/>
    <s v="No"/>
    <m/>
    <m/>
    <m/>
    <m/>
    <m/>
    <s v="No"/>
    <m/>
    <m/>
    <m/>
    <m/>
    <m/>
    <m/>
    <s v="Sí"/>
  </r>
  <r>
    <n v="45"/>
    <s v="Gendarmería de Chile"/>
    <x v="0"/>
    <x v="2"/>
    <s v="Digitalización de los archivos carcelarios de prisioneros políticos entre 1973 y 1990"/>
    <s v="Colaborar en la digitalización de los archivos carcelarios correspondientes a prisioneros políticos entre 1973 y 1990._x000a_Esto se realiza en dependencias del Museo de la Memoria y Derechos Humanos, en virtud del Convenio suscrito entre ambas entidades."/>
    <x v="7"/>
    <x v="3"/>
    <s v="Sí"/>
    <x v="9"/>
    <s v="Ministerio de Justicia - Gendarmería de Chile"/>
    <s v="Museo de la Memoria y y los Derechos Humanos"/>
    <x v="0"/>
    <x v="0"/>
    <m/>
    <m/>
    <m/>
    <m/>
    <s v="1. N° de archivos carcelarios digitalizados"/>
    <s v="52 libros digitalizados"/>
    <m/>
    <m/>
    <m/>
    <m/>
    <m/>
    <m/>
    <m/>
    <m/>
    <m/>
    <m/>
    <m/>
    <m/>
    <m/>
    <m/>
    <m/>
    <s v="Se digitalizaron todos los libros que estaban en poder de Gendarmería de Chile, 52 libros en total."/>
    <m/>
    <m/>
    <s v="No"/>
    <m/>
    <m/>
    <m/>
    <m/>
    <m/>
    <m/>
    <m/>
    <s v="No"/>
    <m/>
    <m/>
    <m/>
    <m/>
    <m/>
    <m/>
    <m/>
    <m/>
    <s v="No"/>
    <m/>
    <m/>
    <m/>
    <m/>
    <m/>
    <s v="No"/>
    <m/>
    <m/>
    <m/>
    <m/>
    <m/>
    <s v="No"/>
    <m/>
    <m/>
    <m/>
    <m/>
    <m/>
    <m/>
    <s v="No"/>
  </r>
  <r>
    <n v="46"/>
    <s v="Servicio Médico Legal"/>
    <x v="0"/>
    <x v="2"/>
    <s v="Identificación de víctimas para contribuir a la preservación de la memoria en materia de violaciones de derechos humanos."/>
    <s v="Publicación de víctimas identificadas: Aportar a las familias, sociedad y Tribunales de Justicia, los antecedentes periciales del proceso de investigación para la identificación y/o determinación de causa y manera de muerte de víctimas de graves violaciones a los derechos humanos para contribuir a una política nacional de preservación de la memoria en materia de violaciones de derechos humanos."/>
    <x v="5"/>
    <x v="0"/>
    <s v="Sí"/>
    <x v="2"/>
    <s v="Ministerio de Justicia y Derechos Humanos - Servicio Médico Legal"/>
    <m/>
    <x v="0"/>
    <x v="0"/>
    <m/>
    <m/>
    <s v="Proceso de información de nuevas identificaciones con enfoque de derechos"/>
    <s v="Publicación a la ciudadanía de nuevas identificaciones en el sitio web del Servicio Médico Legal."/>
    <s v="1. Carpetas e informaciones sobre las víctimas y dar un formato tipo"/>
    <s v="CARPETAS DE PERSONAS IDENTIFICADAS 2007 HASTA NOVIEMBRE 2021._x000a_Personas identificadas por análisis genéticos (desde 2007 a 2021): 176_x000a_Se ha logrado la identificación por ADN nuclear de 123 víctimas de desaparición forzada, 53 ejecutados políticos sin entrega de restos, 3 víctimas no calificadas genéticas, 4 víctimas calificadas con el apoyo del Equipo Argentino de Antropología Forense (EAAF), además de 1 víctima por identificación judicial basada en la aproximación genética y la información de contexto. _x000a_Del total de víctimas identificadas, cinco de ellas son mujeres. Tres de ellas fueron encontradas en Chile: Mónica Benarroyo, encontrada en Arica, de nacionalidad uruguaya; J. Barra Rosales detenida y ejecutada en Chile y, Matilde Pessa Mois, chilena detenida en Argentina y ejecutada en Chile fueron encontradas en la Cuesta Barriga. _x000a_La cuarta víctima número corresponde a Claudia Poblete Hzalic, hija de padre chileno y madre argentina, recuperada por las Abuelas de la Plaza de Mayo; la última víctima corresponde a Cristina Carreño, chilena detenida desaparecida en Argentina y encontrada en ese país en una fosa común."/>
    <s v="En el marco de la memoria histórica, nuestro rol ha sido asesorar al juez a cargo de la investigación, entregando el Informe integral (oportuno y de calidad), quien citará a una audiencia donde asisten los familiares de la persona identificada y se hace entrega del informe pericial. _x000a_En ese momento se abre un espacio para aclarar las inquietudes de la familia o, si lo prefieren, en una instancia posterior en dependencias del SML; se acuerda también con ellos una fecha para la entrega de los restos, donde pueden realizar todo tipo de rituales religiosos, culturales, políticos que el familiar estime necesario para que la entrega sea reparatoria. _x000a_Como Unidad, preparamos la ceremonia instalando una foto enmarcada de la víctima, claveles rojos y una bandera chilena que representa el reconocimiento del Estado en la violación de los derechos humanos. _x000a_Cada vez que se produce una identificación y se ha informado a los familiares en el tribunal pertinente, se procede a publicar la información en el sitio web institucional, para que cualquier ciudadano esté en conocimiento de este hecho y sea parte de nuestra memoria histórica. De esta manera se constituye un acto reparatorio para la familia, la sociedad y el Estado de Chile."/>
    <m/>
    <m/>
    <m/>
    <m/>
    <m/>
    <m/>
    <m/>
    <m/>
    <m/>
    <m/>
    <m/>
    <m/>
    <n v="850000000"/>
    <m/>
    <s v="La Unidad de Derechos Humanos como equipo multidisciplinario realiza peritajes en identificación de personas en casos de violaciones de derechos humanos, desastres masivos y, casos criminales complejos._x000a_Sin lugar a dudas la llegada del Covid -19 afectó a la Unidad de Derechos Humanos y la forma que teníamos de trabajar. En algunos casos se instaló un sistema de turnos para poder cumplir con el aforo y seguir realizando pericias especialmente en laboratorio, en otros casos, el teletrabajo se ha transformado en una manera diferente de avanzar en las labores no presenciales. De una u otra forma. hemos logrado readecuarnos y llevar adelante nuestro trabajo, más allá de las dificultades del día a día, dando continuidad y priorizando aquellas tareas que es posible realizar y que son solicitadas por los tribunales de justicia y fiscalías._x000a_Los años 2020 y 2021, los tiempos de respuesta no han sido los mismos: los laboratorios extranjeros, el trabajo en terreno, las actividades periciales, entrevistas a familiares, etc., han adquirido una nueva forma que busca celeridad en la medida de lo posible, dada las circunstancias actuales."/>
    <s v="Durante los 13 años de funcionamiento de la Unidad de Derechos Humanos (antes Programa de DDHH, luego Unidad Especial de Identificación Forense), se trabajaron siempre con Carpetas, incorporando todos los antecedentes de las personas. Cada acción pericial está incorporada a la Carpeta. Todas las Carpetas forman parte de la Base de Datos de la Unidad de Derechos Humanos."/>
    <s v="La publicación de los nombres de las personas identificadas, durante los últimos 5 años, han sido constantemente informadas al Dpto. de Comunicaciones, quienes publican en la página web del Servicio Médico legal, la nómina de las personas identificadas."/>
    <s v="No"/>
    <m/>
    <m/>
    <m/>
    <m/>
    <m/>
    <m/>
    <m/>
    <s v="No"/>
    <m/>
    <m/>
    <m/>
    <m/>
    <m/>
    <m/>
    <m/>
    <m/>
    <s v="No"/>
    <m/>
    <m/>
    <m/>
    <m/>
    <m/>
    <s v="No"/>
    <m/>
    <m/>
    <m/>
    <m/>
    <m/>
    <s v="No"/>
    <m/>
    <m/>
    <m/>
    <m/>
    <m/>
    <m/>
    <s v="Sí"/>
  </r>
  <r>
    <n v="47"/>
    <s v="Ministerio del Deporte"/>
    <x v="0"/>
    <x v="2"/>
    <s v="Memoria histórica: Nuevo plan de manejo de recintos deportivos"/>
    <s v="Nuevo Plan de Manejo de recintos deportivos: Elaborar nuevo plan de manejo de recintos deportivos para Estadio Víctor Jara y Estadio Nacional."/>
    <x v="1"/>
    <x v="1"/>
    <s v="No"/>
    <x v="10"/>
    <s v="Ministerio del Deporte - Instituto Nacional del Deporte"/>
    <s v="Ministerio de Justicia y Derechos Humanos - Subsecretaría de Derechos Humanos"/>
    <x v="1"/>
    <x v="0"/>
    <m/>
    <m/>
    <s v="Se gestiona peritaje arqueológica en Estadio Víctor Jara, en la zona de la residencia tras remodelación de mobiliario, con el Consejo Nacional de Conservación y Restauración."/>
    <s v="Se realiza registro 360º del Estadio Víctor Jara para incorporar ruta virtual en el marco del festival de Arquitectura OH Santiago"/>
    <s v="1. Sanción de nuevo Plan de Gestión"/>
    <s v="Peritaje arqueológico gestionado / Registro fotográfico 360º realizado"/>
    <m/>
    <m/>
    <m/>
    <m/>
    <m/>
    <m/>
    <m/>
    <m/>
    <m/>
    <m/>
    <m/>
    <m/>
    <m/>
    <m/>
    <n v="0"/>
    <s v="Dada a la contingencia sanitaria de COVID 19, se atrasa el inicio del trabajo presencial del Plan de Manejo de los Estadios. Por esta razón se gestiona los aportes de otras reparticiones públicas"/>
    <m/>
    <m/>
    <s v="No"/>
    <m/>
    <m/>
    <m/>
    <m/>
    <m/>
    <m/>
    <m/>
    <s v="Sí"/>
    <s v="No"/>
    <m/>
    <s v="Sí"/>
    <s v="CNCR, CMN, Universidades, Organizaciones de DD.HH y Memoria"/>
    <s v="No"/>
    <m/>
    <s v="No"/>
    <m/>
    <s v="No"/>
    <m/>
    <m/>
    <m/>
    <m/>
    <m/>
    <s v="Sí"/>
    <s v="No"/>
    <s v="Sí"/>
    <s v="No"/>
    <s v="No"/>
    <m/>
    <s v="Sí"/>
    <s v="No"/>
    <s v="Sí"/>
    <s v="No"/>
    <s v="No"/>
    <s v="No"/>
    <m/>
    <s v="No"/>
  </r>
  <r>
    <n v="48"/>
    <s v="Ministerio del Deporte"/>
    <x v="0"/>
    <x v="2"/>
    <s v="Memoria histórica: Estudio de identificación de recintos deportivos que fueron centros de detención"/>
    <s v="Realizar un estudio que permita identificar los recintos deportivos administrados por el Instituto Nacional del Deporte y de propiedad municipal, que hayan sido centros de detención, tortura y exterminio, en conjunto con diferentes instituciones públicas, y desarrollar acciones de visibilización de dichos espacios."/>
    <x v="8"/>
    <x v="1"/>
    <s v="No"/>
    <x v="10"/>
    <s v="Ministerio del Deporte - Instituto Nacional del Deporte"/>
    <s v="Ministerio de las Culturas, las Artes y el Patrimonio; Ministerio de Justicia y Derechos Humanos - Subsecretaría de Derechos Humanos"/>
    <x v="1"/>
    <x v="0"/>
    <m/>
    <m/>
    <s v="Se realiza un estudio de identificación de recintos deportivos de administrados por servicios públicos y municipios, que funcionaron como centros de detención entre el año 1973 y 1990. La investigación se centró en los datos entregados en los Informes Valech, Rettig y publicaciones."/>
    <m/>
    <s v="1. Estudio publicado en web Ministerio del Deporte - Instituto Nacional del Deporte al 2020"/>
    <s v="Realización de informe de identificación de Recintos Deportivos que funcionaron como centros de detención."/>
    <m/>
    <m/>
    <m/>
    <m/>
    <m/>
    <m/>
    <m/>
    <m/>
    <m/>
    <m/>
    <m/>
    <m/>
    <m/>
    <m/>
    <m/>
    <s v="Dada la contingencia sanitaria de COVID 19, las acciones comprometidas para la difusión del informe no pudieron ser realizadas. El informe realizado se dejará como herramienta de trabajo interno, en particular como orientador para medida en torno a Justicia Transicional."/>
    <m/>
    <m/>
    <s v="No"/>
    <m/>
    <m/>
    <m/>
    <m/>
    <m/>
    <m/>
    <m/>
    <s v="Sí"/>
    <s v="No"/>
    <m/>
    <s v="No"/>
    <m/>
    <s v="No"/>
    <m/>
    <s v="Sí"/>
    <s v="Entrega de información del CMN y Ministerio de Las Culturas las Artes y el Patrimonio"/>
    <s v="No"/>
    <m/>
    <m/>
    <m/>
    <m/>
    <m/>
    <s v="No"/>
    <m/>
    <m/>
    <m/>
    <m/>
    <m/>
    <s v="No"/>
    <m/>
    <m/>
    <m/>
    <m/>
    <m/>
    <m/>
    <s v="No"/>
  </r>
  <r>
    <n v="49"/>
    <s v="Servicio de Registro Civil e Identificación"/>
    <x v="0"/>
    <x v="2"/>
    <s v="Memoria histórica: Catastro de hechos vitales de víctimas calificadas"/>
    <s v="Catastro de los hechos vitales de víctimas calificadas: Recopilar los registros y documentos fundantes de los hechos vitales de las víctimas de violaciones a los derechos humanos calificadas en la Comisión Nacional de Verdad y Reconciliación, por la Corporación Nacional del Reparación y Reconciliación y por la Comisión Presidencial Asesora para la Calificación de Detenidos Desaparecidos, Ejecutados Políticos. _x000a_Requiere un levantamiento informático de la información, un repositorio digital, obtener la copias de libros y luego digitalizarla para guardarlas en el gestor de documentos."/>
    <x v="5"/>
    <x v="0"/>
    <s v="No"/>
    <x v="11"/>
    <s v="Ministerio de Justicia y Derechos Humanos - Servicio del Registro Civil e Identificación"/>
    <s v="Servicio Nacional del Patrimonio Cultural"/>
    <x v="1"/>
    <x v="0"/>
    <m/>
    <m/>
    <s v="Obtener la nómina oficial de víctimas de desaparición forzada del Programa de Derechos Humanos del Ministerio de Justicia._x000a_Hacer un levantamiento informático de los hechos vitales de las víctimas que consten en la base de datos del Servicio._x000a_E instalar un Gestor Documental, que permita administrarlos archivos digitalizados."/>
    <s v="Disponer de recursos humanos para extraer los documentos de los registros manuales."/>
    <s v="1. % de archivos digitalizados respecto del universo de 3.216 víctimas calificadas disponibles en el Servicio de Registro Civil e Identificación"/>
    <n v="0.33"/>
    <s v="Este valor se obtiene mediante la siguiente fórmula: total de documentos digitalizados versus el universo de victimas calificadas."/>
    <s v="2. % de archivos digitalizados subidos al repositorio"/>
    <n v="0.33"/>
    <s v="Este valor se obtiene mediante la siguiente fórmula: total de documentos digitalizados y subidos al repositorio versus el total de documentos obtenidos del levantamiento informático."/>
    <m/>
    <m/>
    <m/>
    <m/>
    <m/>
    <m/>
    <m/>
    <m/>
    <m/>
    <s v="0.0"/>
    <m/>
    <s v="La principal dificultad ha sido la Pandemia del Covid, la que afectó las actividades presenciales para el cumplimiento de este compromiso, las que implican el desarchivo y la digitalización de los hechos vitales de las víctimas de desaparición forzada. Hubo períodos en los que se funcionó con dotación mínima, por tanto, se estableció que si bien este compromiso es del 1° Plan Nacional de Derechos Humanos, se continuará con su ejecución hasta su total cumplimiento."/>
    <s v="Hacer una revisión de los datos personales de cada víctima con la Unidad Programa de Derechos Humanos de la Subsecretaría de DDHH."/>
    <m/>
    <s v="No"/>
    <m/>
    <m/>
    <m/>
    <m/>
    <m/>
    <m/>
    <m/>
    <s v="Sí"/>
    <s v="No"/>
    <m/>
    <s v="No"/>
    <m/>
    <s v="No"/>
    <m/>
    <s v="Sí"/>
    <s v="El Programa de Derechos Humanos del Ministerio de Justicia, continuador del Programa de Derechos Humanos del Ministerio del Interior (ley 19.123) nos entregó la nómina oficial de Víctimas de Desaparición Forzada calificadas por el Estado de Chile. Posteriormente, comenzó una revisión de los datos civiles para establecer las concordancias de los datos tales como nombre completo y RUN"/>
    <s v="No"/>
    <m/>
    <m/>
    <m/>
    <m/>
    <m/>
    <s v="No"/>
    <m/>
    <m/>
    <m/>
    <m/>
    <m/>
    <s v="No"/>
    <m/>
    <m/>
    <m/>
    <m/>
    <m/>
    <m/>
    <s v="No"/>
  </r>
  <r>
    <n v="50"/>
    <s v="Servicio de Registro Civil e Identificación"/>
    <x v="0"/>
    <x v="2"/>
    <s v="Memoria histórica: Sitio de Memoria en Registro Civil"/>
    <s v="Establecer en el Servicio un sitio de memoria permanente en relación con los y las funcionarias que hayan sido víctimas de violaciones a los derechos humanos."/>
    <x v="5"/>
    <x v="0"/>
    <s v="No"/>
    <x v="11"/>
    <s v="Ministerio de Justicia y Derechos Humanos - Servicio del Registro Civil e Identificación"/>
    <m/>
    <x v="0"/>
    <x v="0"/>
    <m/>
    <m/>
    <s v="Creación de una mesa multidisciplinaria que representa a todas las áreas del Servicio y a todas las organizaciones de funcionarios._x000a_Definición de la ubicación del memorial. _x000a_Planificar estrategias de financiamiento. _x000a_Reuniones con Comisión Nemesio Antúnez del Ministerio de Obras Públicas."/>
    <s v="Atendido la falta de financiamiento, y a fin de dar cumplimiento a lo comprometido se estableció un sitio de memoria en el edificio del Servicio, mediante la instalación de una placa en el ingreso al Auditorium del Edificio Corporativo, la que señala: La Familia del Registro Civil, en memoria de nuestra colega y compañera Monica Llanca Iturra, detenida desaparecida el 6 de septiembre de 1974, porque su recuerdo acompaña nuestros esfuerzos por alcanzar nuestra verdadera libertad."/>
    <s v="1. Financiamiento obtenido para elaboracion del memorial"/>
    <s v="NO"/>
    <m/>
    <s v="2. Creación de un sitio de memoria"/>
    <s v="si"/>
    <s v="A fin de dar cumplimiento con lo comprometido, referido a tener un sitio de memoria, se instaló, en el Edificio del Servicio, una placa en memoria de Mónica Llanca Iturra, funcionaria de Servicio de Registro Civil e Identificación, detenida desaparecida, el 6 de septiembre de 1974."/>
    <m/>
    <m/>
    <m/>
    <m/>
    <m/>
    <m/>
    <m/>
    <m/>
    <m/>
    <n v="0"/>
    <m/>
    <s v="El Director Nacional y el Centro Cultural de los funcionarios del Servicio, instalaron una placa recordatoria en la entrada del Auditorio del Edificio NEA, en honor a Mónica Llanca Iturra, funcionaria Detenida Desaparecida de nuestra institución."/>
    <m/>
    <m/>
    <s v="No"/>
    <m/>
    <m/>
    <m/>
    <m/>
    <m/>
    <m/>
    <m/>
    <s v="Sí"/>
    <s v="Sí"/>
    <s v="Unidad de Memoriales del Ministerio de Justicia y Derechos Humanos_x000a_Comisión Nemesio Antúnez del Ministerio de Obras Públicas"/>
    <s v="No"/>
    <m/>
    <s v="No"/>
    <m/>
    <s v="No"/>
    <m/>
    <s v="No"/>
    <m/>
    <m/>
    <m/>
    <m/>
    <m/>
    <s v="No"/>
    <m/>
    <m/>
    <m/>
    <m/>
    <m/>
    <s v="No"/>
    <m/>
    <m/>
    <m/>
    <m/>
    <m/>
    <m/>
    <s v="No"/>
  </r>
  <r>
    <n v="51"/>
    <s v="Policía de Investigaciones"/>
    <x v="0"/>
    <x v="2"/>
    <s v="Declaración de Patrimonio del Archivo Histórico del área de derechos humanos de la Policía de Investigaciones"/>
    <s v="1. El Consejo de Monumentos Nacionales evaluará la factibilidad técnica de declarar como Patrimonio Histórico, el Archivo con el que cuenta el área de derechos humanos de la PDI, donde se incoa información relativa a las investigaciones por crímenes de lesa humanidad ocurridos en Chile entre 1973 y 1990._x000a_2. Con el Archivo Histórico ya declarado Monumento, se procederá a digitalizar cada uno de los documentos ahí contenidos, con la finalidad de que dicho archivo no sea consultado físicamente, evitando su deterioro, por lo que cada consulta requerida por algún Tribunal o por los propios Oficiales Investigadores, sea efectuada digitalmente, a través de un software._x000a_3. Con el Archivo Histórico ya digitalizado, podrá ser utilizado en beneficio de las investigaciones seguidas por violaciones a derechos humanos ocurridas en Chile entre los años 1973 y 1990, las que son desarrolladas por Oficiales de la Brigada Investigadora de Delitos Contra los Derechos Humanos de la PDI e instruidas por los diferentes Ministros/as de las Cortes de Apelaciones del país."/>
    <x v="3"/>
    <x v="0"/>
    <s v="No"/>
    <x v="3"/>
    <s v="Policía de Investigaciones de Chile"/>
    <s v="Servicio Nacional del Patrimonio Cultural"/>
    <x v="0"/>
    <x v="0"/>
    <m/>
    <m/>
    <s v="La primera parte de la acción comprometida, implicaba generar una mesa de trabajo con el Consejo de Monumentos Nacionales para evaluar la factibilidad técnica de declarar Monumento Nacional, el Archivo Histórico de la Jefatura Nacional de Delitos Contra los DD.HH. de la PDI, el que contiene información relativa a las diferentes investigaciones policiales desarrolladas por violaciones a derechos humanos ocurridas en Chile entre 1973 y 1990, indagatorias que se inician a partir del año 1991, lo que representa un gran valor histórico para nuestro país."/>
    <s v="En febrero de 2018 fue declarado como Monumento Nacional en la Categoría de Monumentos Histórico el Archivo de la Jefatura Nacional de Delitos Contra los Derechos Humanos y las Personas, que contiene información sobre las distintas investigaciones desarrolladas en la Policía de Investigaciones de Chile por violaciones a derechos humanos y crímenes de lesa humanidad, cometidas en nuestro país entre los años 1973 y 1990, en razón de lo cual entramos en la segunda etapa del proyecto, es decir, establecer un convenio con el Archivo Nacional de Chile, a fin de comenzar la etapa de preservación de los documentos, a través de las herramientas técnicas con las que cuenta dicho organismo de Estado, lo que contempla la digitalización de todo el material y la incorporación a un sistema digital que permita buscar información sin necesidad de consultar en forma manual los archivadores y carpetas. Para ello, se realizará una transferencia de los documentos al Archivo Nacional para su custodia, lo que quedará establecido legalmente por medio de un convenio marco de colaboración, dentro de los marcos jurídicos respectivos, en razón que el archivo contiene información que es constantemente utilizada en procesos judiciales que permanecen vigentes."/>
    <s v="1. Decreto de Declaración de Patrimonio"/>
    <s v="A través del Decreto N° 42.030 CVE 1380332, de fecha 28 de febrero de 2018, del Ministerio de Educación, se declara como Monumento Nacional en la Categoría de Monumento Histórico del Archivo de la Jefatura Nacional de Delitos Contra los Derechos Humanos y las Personas, de la Policía de Investigaciones de Chile. Lo anterior, fue publicado en el Diario Oficial de La República de Chile."/>
    <m/>
    <s v="2. Plataforma digital de archivo histórico en funcionamiento"/>
    <s v="El Próximo 03 de enero, se desarrollará una reunión con la Dirección de Bibliotecas, Archivos y Museos (DIBAM), organismo con quien se comenzará a gestionar la digitalización del Archivo Histórico, para luego proceder a su protección y conservación."/>
    <m/>
    <s v="3. Respuestas a los diferentes requerimientos judiciales relacionados con antecedentes contenidos en el Archivo Histórico"/>
    <s v="Luego de constantes reuniones sostenidas entre el Archivo Nacional y la PDI, se acordó gestionar un convenio marco, que permita la transferencia de los documentos para su conservación y digitalización, de acuerdo a lo consignado en la estrategia N° 2. Lo anterior, quedó establecido mediante los Oficios N° 85, de fecha 19 de marzo de 2019 de la Jefatura Nacional de Delitos Contra los DD.HH. y las Personas de la PDI y el Oficio N° 054/2019, de fecha 07 de mayo de 2019, del Archivo Nacional."/>
    <m/>
    <m/>
    <m/>
    <m/>
    <m/>
    <m/>
    <m/>
    <m/>
    <m/>
    <s v="Finalmente, se logró declarar como Monumento Nacional en la Categoría de Monumento Histórico el Archivo de la Jefatura Nacional de Delitos Contra los Derechos Humanos y las Personas de la Policía de Investigaciones de Chile, no obstante, la idea de digitalizarlo en colaboración de la Dirección de Bibliotecas, Archivos y Museos (DIBAM), no fue posible."/>
    <s v="El fondo documental creado por los equipos de investigación de la Brigada Investigadora de Delitos Contra Derechos Humanos, conforman la mayor investigacion criminalistica realizada en el país para dilucidar los crímenes perpetrados en dictadura, por lo que la institución continuará trabajando en el proceso de conservación y digitalización."/>
    <s v="Se conformó una Mesa de Trabajo con los distintos actores involucrados digitalización del Archivo Histórico."/>
    <s v="No"/>
    <m/>
    <m/>
    <m/>
    <m/>
    <m/>
    <m/>
    <m/>
    <s v="No"/>
    <m/>
    <m/>
    <m/>
    <m/>
    <m/>
    <m/>
    <m/>
    <m/>
    <s v="No"/>
    <m/>
    <m/>
    <m/>
    <m/>
    <m/>
    <s v="No"/>
    <m/>
    <m/>
    <m/>
    <m/>
    <m/>
    <s v="No"/>
    <m/>
    <m/>
    <m/>
    <m/>
    <m/>
    <m/>
    <s v="No"/>
  </r>
  <r>
    <n v="52"/>
    <s v="Ministerio de Vivienda y Urbanismo"/>
    <x v="0"/>
    <x v="2"/>
    <s v="Establecer sitios de memoria en proyectos habitacionales y urbanos"/>
    <s v="Atender la demanda de creación de sitios de memoria, en el marco de la implementación de los programas habitacionales y urbanos del Ministerio de Vivienda y Urbanismo, de acuerdo a las condiciones normativas de los terrenos; la disponibilidad presupuestaria sectorial; y compromisos de administración y mantención de los organismos que lo soliciten."/>
    <x v="5"/>
    <x v="0"/>
    <s v="Sí"/>
    <x v="6"/>
    <s v="Ministerio de Vivienda y Urbanismo - Subsecretaría de Vivienda y Urbanismo"/>
    <s v="Subsecretaría de Derechos Humanos"/>
    <x v="0"/>
    <x v="0"/>
    <m/>
    <m/>
    <s v="Realizar seguimiento del avance del proyecto"/>
    <m/>
    <s v="1. N° de proyectos urbanos y/o habitacionales de los programas Ministerio de Vivienda y Urbanismo, en etapa de ejecución, que incorporan sitios de memoria en su diseño, respecto del N° total de proyectos que relevan en su formulación la necesidad de generar sitios de memoria"/>
    <s v="2/2_x000a_Se están desarrollando 2 proyectos de parques urbanos que incorporan sitios de memoria._x000a_1. Proyecto Parque Isla Cautín inició obras el 08.10.2018 y la fecha estimada de entrega es el 28.02.2022. _x000a__x000a_2. Construcción Área Verde Ribera Sur Río Mapocho, Quinta Normal - Cerro Navia, inició obras con fecha 12.06.2020 y la fecha de término 31.03.2022."/>
    <s v="1.Al 31.12.2021 el proyecto Parque Isla Cautín registra un 94,32% de avance._x000a_2. Al 31.12. 2021 el Proyecto Mapocho Río registra un 61,39% de avance la construcción del parque."/>
    <m/>
    <m/>
    <m/>
    <m/>
    <m/>
    <m/>
    <m/>
    <m/>
    <m/>
    <m/>
    <m/>
    <m/>
    <n v="43244791000"/>
    <n v="30374568000"/>
    <s v="Respecto al Parque Mapocho Río, se espera que concluya la etapa en desarrollo en marzo de 2022._x000a_En cuanto a los avances del Parque Cautín, se proyecta concluir el memorial de DDHH en el mes de febrero de 2022._x000a_El presupuesto informado corresponde al presupuesto asignado y ejecutado de ambos proyectos al 31.12.2021."/>
    <s v="Realizar seguimiento del avance del proyecto"/>
    <m/>
    <s v="No"/>
    <m/>
    <m/>
    <m/>
    <m/>
    <m/>
    <m/>
    <m/>
    <s v="No"/>
    <m/>
    <m/>
    <m/>
    <m/>
    <m/>
    <m/>
    <m/>
    <m/>
    <s v="No"/>
    <m/>
    <m/>
    <m/>
    <m/>
    <m/>
    <s v="No"/>
    <m/>
    <m/>
    <m/>
    <m/>
    <m/>
    <s v="No"/>
    <m/>
    <m/>
    <m/>
    <m/>
    <m/>
    <m/>
    <s v="No"/>
  </r>
  <r>
    <n v="53"/>
    <s v="Ministerio de Bienes Nacionales"/>
    <x v="0"/>
    <x v="2"/>
    <s v="Administración de inmuebles fiscales con valor patrimonial memorial a nivel nacional"/>
    <s v="Administración de inmuebles fiscales con Valor Patrimonial para organizaciones de derechos humanos a nivel nacional: Poner en valor Inmuebles Fiscales con Valor Patrimonial que hayan sido utilizados durante 1973-1990, al servicio de organizaciones de derechos humanos a través de los diversos procesos que existen en la cartera (Concesiones de Uso de Corto y Largo Plazo y Transferencias Gratuitas)."/>
    <x v="5"/>
    <x v="0"/>
    <s v="Sí"/>
    <x v="12"/>
    <s v="Ministerio de Bienes Nacionales - Subsecretaría de Bienes Nacionales"/>
    <s v="Subsecretaría de Derechos Humanos"/>
    <x v="0"/>
    <x v="0"/>
    <m/>
    <m/>
    <s v="Realizar proceso de concesión o transferencia de inmuebles fiscales con valor patrimonial memorial durante el cuatrienio."/>
    <m/>
    <s v="1. 10% de inmuebles fiscales con valor patrimonial memorial administrados por organizaciones relacionadas con derechos humanos"/>
    <s v="40 inmuebles fiscales con valor patrimonial memorial entregados a Organizaciones de DD.HH. a diciembre 2021. _x000a_9 de estos 40 inmuebles declarados Monumentos Históricos, por la Ley N°17.288, de un total de 26 que cuentan con esta categoría de protección a nivel nacional. Por lo tanto, 34,6% de avance en el cumplimiento de la meta."/>
    <s v="Se ha proyectado para el año 2020 una actualización de sistema para identificación, seguimiento y reporte de solicitudes asociadas a organizaciones de DDHH el que no ha podido ser implementado a la fecha. Se espera incorporar en el transcurso del año 2022."/>
    <m/>
    <m/>
    <m/>
    <m/>
    <m/>
    <m/>
    <m/>
    <m/>
    <m/>
    <m/>
    <m/>
    <m/>
    <m/>
    <m/>
    <s v="Dificultad de seguimiento, ya que solicitudes de organizaciones de DDHH no cuentan con una identificación diferenciada al iniciar una solicitud de asignación."/>
    <s v="Hacer seguimiento a los expedientes iniciados respecto a Inmuebles fiscales con valor patrimonial memorial."/>
    <s v="Establecer seguimiento a los beneficiarios de estos inmuebles, mediante su inclusión en el Plan Anual de Fiscalización"/>
    <s v="No"/>
    <m/>
    <m/>
    <m/>
    <m/>
    <m/>
    <m/>
    <m/>
    <s v="Sí"/>
    <s v="Sí"/>
    <s v="Participación institucional en Mesa de Derechos Humanos._x000a_Participación institucional en el Plan Nacional de Derechos Humanos."/>
    <s v="Sí"/>
    <s v="Participación institucional en la Mesa Intersectorial para la Protección de Sitios de Memoria."/>
    <s v="Sí"/>
    <s v="Protocolo de actuación de instituciones públicas en caso de daños o vandalización en Sitios de Memoria y Memoriales (1973-1990)"/>
    <s v="No"/>
    <m/>
    <s v="Sí"/>
    <s v="Sí"/>
    <s v="No"/>
    <s v="No"/>
    <s v="No"/>
    <m/>
    <s v="Sí"/>
    <s v="Sí"/>
    <s v="Sí"/>
    <s v="No"/>
    <s v="Sí"/>
    <s v="Informe Anual Situación de los DDHH en Chile"/>
    <s v="Sí"/>
    <s v="No"/>
    <s v="No"/>
    <s v="No"/>
    <s v="No"/>
    <s v="Sí"/>
    <s v="Fiscalización"/>
    <s v="No"/>
  </r>
  <r>
    <n v="54"/>
    <s v="Ministerio de Bienes Nacionales"/>
    <x v="0"/>
    <x v="2"/>
    <s v="Creación de nuevas Rutas Patrimoniales de Memoria"/>
    <s v="Estudio y diseño de una Ruta Patrimonial de los Derechos Humanos en la Región de Valparaíso, que permita relevar el patrimonio cultural, natural e histórico, y contribuya a la consolidación de una cultura respetuosa de los derechos humanos."/>
    <x v="2"/>
    <x v="2"/>
    <s v="No"/>
    <x v="12"/>
    <s v="Ministerio de Bienes Nacionales - Subsecretaría de Bienes Nacionales"/>
    <s v="Ministerio de las Culturas, las Artes y el Patrimonio"/>
    <x v="0"/>
    <x v="0"/>
    <m/>
    <m/>
    <s v="Término del estudio &quot;Ruta de la Memoria: Región de Valparaíso&quot;, donde a través de licitación pública se contrataron los servicios de creación de la Ruta iniciado en 2019. Considera reuniones de trabajo entre el Ministerio de Bienes Nacionales, la Secretaría Regional Ministerial de Bienes Nacionales de la región de Valparaíso, la Subbsecretaría de Derechos Humanos, el Ministerio de las Culturas, Las Artes y el Patrimonio, y las Organizaciones de la Mesa de DDHH de la región de Valparaíso en representación de la Sociedad Civil."/>
    <s v="Desarrollo de Talleres presenciales y online, entre la consultora, el Ministerio de Bienes Nacionales, el Ministerio de Justicia y Derechos Humanos y el Ministerio de las Culturas y las Organizaciones de DDHH de la región."/>
    <s v="1. Publicación de Ruta de la Memoria región de Valparaíso"/>
    <s v="Licitación Pública realizada, estudio adjudicado y ejecutado."/>
    <s v="Estudio iniciado en diciembre de 2019, debido a dificultades derivadas del estallido social y pandemia, fue terminado en noviembre de 2020."/>
    <m/>
    <m/>
    <m/>
    <m/>
    <m/>
    <m/>
    <m/>
    <m/>
    <m/>
    <m/>
    <m/>
    <m/>
    <n v="11500000"/>
    <n v="11500000"/>
    <s v="El estudio comenzó a tramitarse durante el año 2019, llegando a iniciar a fines del año 2019, por lo que la mayoría del trabajo se llevó a cabo durante el año 2020._x000a__x000a_Dentro de las DIFICULTADES nos encontramos en el proceso de validación interna de los contenidos por parte de la Unidad de Comunicaciones._x000a__x000a_Por otro lado como FACILITADORES, es importante indicar que el Ministerio durante el 2021 trabajó en un sitio web para la colección de Rutas de la Memoria, el que se encuentra desarrollado y publicado, a la espera de ser lanzado durante el primer trimestre de 2022 en el sitio web: http://memoria.bienes.cl/"/>
    <s v="Realizar el desarrollo de portal web de las Rutas de la Memoria"/>
    <s v="Publicar los resultados y buscar alianzas estratégicas con servicios afines para su distribución y difusión._x000a_Identificar posibles administradores de la Ruta Patrimonial y entregarla en administración."/>
    <s v="Sí"/>
    <s v="Sí"/>
    <s v="Sí"/>
    <s v="No"/>
    <s v="No"/>
    <s v="No"/>
    <s v="No"/>
    <m/>
    <s v="Sí"/>
    <s v="Sí"/>
    <s v="A nivel central con Subsecretaría de DDHH y Ministerio de las Culturas, las Artes y el Patrimonio. A nivel regional con SEREMI de Justicia y DDHH, Seremi de Cultura y organizaciones de Derechos Humanos."/>
    <s v="Sí"/>
    <s v="Mesas virtuales de trabajo con organismos públicos y organizaciones de Derechos Humanos."/>
    <s v="No"/>
    <m/>
    <s v="No"/>
    <m/>
    <s v="Sí"/>
    <s v="Sí"/>
    <s v="No"/>
    <s v="No"/>
    <s v="Sí"/>
    <s v="Consultas por Ley de Transparencia y correo electrónico."/>
    <s v="Sí"/>
    <s v="Sí"/>
    <s v="Sí"/>
    <s v="No"/>
    <s v="No"/>
    <m/>
    <s v="No"/>
    <m/>
    <m/>
    <m/>
    <m/>
    <m/>
    <m/>
    <s v="Sí"/>
  </r>
  <r>
    <n v="55"/>
    <s v="Ministerio de Bienes Nacionales"/>
    <x v="0"/>
    <x v="2"/>
    <s v="Actualización de Rutas Patrimoniales de Memoria"/>
    <s v="Fortalecer el trabajo realizado por el Programa de Rutas Patrimoniales en materia de derechos humanos, diseñando nuevas versiones de “Rutas de la Memoria” relacionadas con derechos humanos, con la finalidad de recuperar estos espacios de memoria."/>
    <x v="7"/>
    <x v="3"/>
    <s v="Sí"/>
    <x v="12"/>
    <s v="Ministerio de Bienes Nacionales - Subsecretaría de Bienes Nacionales"/>
    <m/>
    <x v="0"/>
    <x v="0"/>
    <m/>
    <m/>
    <s v="Actualización y re diseño de la Ruta Patrimonial N°48: De la Memoria, región Metropolitana, durante el año 2018, actividad que se completó en el mes de noviembre del 2018."/>
    <s v="Edición y corrección de estilo de los contenidos de la Ruta Patrimonial N°73: De la Memoria, región de Coquimbo y la Ruta Patrimonial N°74: De la Memoria, región de Los Ríos, trabajo finalizado en diciembre del 2018."/>
    <s v="1. Publicación de Ruta de la Memoria Región Metropolitana"/>
    <s v="Publicada"/>
    <s v="Ajuste de edición terminado"/>
    <s v="2. Publicación de Ruta de la Memoria Región de Coquimbo"/>
    <s v="Publicada"/>
    <s v="Ajuste de edición terminado"/>
    <s v="3. Publicación de Ruta de la Memoria Región de Los Ríos"/>
    <s v="Publicada"/>
    <s v="Ajuste de edición terminado"/>
    <m/>
    <m/>
    <m/>
    <m/>
    <m/>
    <m/>
    <n v="16551000"/>
    <n v="16551000"/>
    <s v="Corrección de estilo y ajustes de diseño terminados para publicación. Productos se encuentran en revisados y aprobados por parte de la Unidad de Comunicaciones del Ministerio de Bienes Nacionales._x000a__x000a_El Ministerio se encuentra trabajando un sitio web para la colección de Rutas de la Memoria desarrollado y publicado durante el 2021, el que se encuentra en periodo de marcha blanca para ser lanzado durante el primer trimestre de 2022. _x000a_http://memoria.bienes.cl/."/>
    <s v="Publicar las Rutas de la Memoria"/>
    <s v="Publicar los resultados y/o buscar alianzas estratégicas con servicios afines para su distribución y difusión._x000a_Identificar posibles administradores de la Ruta Patrimonial y entregarla en administración."/>
    <s v="Sí"/>
    <s v="Sí"/>
    <s v="Sí"/>
    <s v="No"/>
    <s v="No"/>
    <s v="No"/>
    <s v="No"/>
    <m/>
    <s v="Sí"/>
    <s v="Sí"/>
    <m/>
    <s v="No"/>
    <m/>
    <s v="No"/>
    <m/>
    <s v="No"/>
    <m/>
    <s v="Sí"/>
    <s v="Sí"/>
    <s v="No"/>
    <s v="No"/>
    <s v="No"/>
    <m/>
    <s v="Sí"/>
    <s v="Sí"/>
    <s v="Sí"/>
    <s v="No"/>
    <s v="No"/>
    <m/>
    <s v="No"/>
    <m/>
    <m/>
    <m/>
    <m/>
    <m/>
    <m/>
    <s v="No"/>
  </r>
  <r>
    <n v="56"/>
    <s v="Ministerio de Educación"/>
    <x v="1"/>
    <x v="3"/>
    <s v="Actualización de Bases Curriculares y promoción de derechos humanos"/>
    <s v="1. Diseñar, incorporando el enfoque de derechos humanos, los programas de estudios de las distintas asignaturas, asociados a las nuevas bases curriculares._x000a_2. Fomentar que los diversos recursos educativos que se pongan a disposición de las comunidades educativas, por parte del Ministerio de Educación, tengan enfoque de derechos humanos, a fin de sensibilizar a las comunidades educativas, promover una cultura de promoción de los derechos humanos._x000a_3. Desarrollar orientaciones para los establecimientos educacionales respecto a las oportunidades curriculares existentes vinculadas a materias relativas a derechos humanos."/>
    <x v="6"/>
    <x v="1"/>
    <s v="Sí"/>
    <x v="5"/>
    <s v="Ministerio de Educación"/>
    <m/>
    <x v="0"/>
    <x v="0"/>
    <m/>
    <m/>
    <m/>
    <m/>
    <s v="1. Bases curriculares actualizadas con enfoque de derechos"/>
    <m/>
    <m/>
    <s v="2. N° de textos y recursos elaborados para sensibilizar a la población, por año"/>
    <m/>
    <m/>
    <s v="3. Orientaciones para establecimientos educacionales elaboradas"/>
    <m/>
    <m/>
    <m/>
    <m/>
    <m/>
    <m/>
    <m/>
    <m/>
    <m/>
    <m/>
    <m/>
    <m/>
    <m/>
    <s v="No"/>
    <m/>
    <m/>
    <m/>
    <m/>
    <m/>
    <m/>
    <m/>
    <s v="No"/>
    <m/>
    <m/>
    <m/>
    <m/>
    <m/>
    <m/>
    <m/>
    <m/>
    <s v="No"/>
    <m/>
    <m/>
    <m/>
    <m/>
    <m/>
    <s v="No"/>
    <m/>
    <m/>
    <m/>
    <m/>
    <m/>
    <s v="No"/>
    <m/>
    <m/>
    <m/>
    <m/>
    <m/>
    <m/>
    <s v="Sí"/>
  </r>
  <r>
    <n v="57"/>
    <s v="Ministerio de Educación"/>
    <x v="1"/>
    <x v="3"/>
    <s v="Plan de Formación Ciudadana en materia de Educación en Derechos Humanos"/>
    <s v="Fortalecer instancias de formación y reflexión, organizadas y/o respaldadas por Ministerio de Educación, en materia de educación en derechos humanos, que cuenten con expertos/as internacionales en materia de educación en derechos humanos."/>
    <x v="5"/>
    <x v="0"/>
    <s v="Sí"/>
    <x v="5"/>
    <s v="Ministerio de Educación"/>
    <s v="Subsecretaría de Derechos Humanos"/>
    <x v="0"/>
    <x v="0"/>
    <m/>
    <m/>
    <s v="Realización de taller con Yad Vashem, Centro Mundial para la Conmemoración del Holocausto, dirigido a docentes de historia y encargados de formación ciudadana, sobre DDHH y genocidios."/>
    <m/>
    <s v="1. N° de instancias de formación y reflexión en educación en derechos humanos financiadas por el Ministerio de Educación, por año"/>
    <s v="Uno realizado el 2019"/>
    <m/>
    <m/>
    <m/>
    <m/>
    <m/>
    <m/>
    <m/>
    <m/>
    <m/>
    <m/>
    <m/>
    <m/>
    <m/>
    <m/>
    <m/>
    <s v="Limitantes: situación de pandemia y presupuestarias."/>
    <s v="Dentro de lo posible, continuar ejecutando convenio con Yad Vashem a través de más talleres a docentes"/>
    <m/>
    <s v="Sí"/>
    <s v="Sí"/>
    <s v="No"/>
    <s v="No"/>
    <s v="No"/>
    <s v="No"/>
    <s v="No"/>
    <m/>
    <s v="Sí"/>
    <s v="Sí"/>
    <s v="ORI, Yad Vashem, DEG"/>
    <s v="No"/>
    <m/>
    <s v="Sí"/>
    <s v="Yad Vashem"/>
    <s v="No"/>
    <m/>
    <s v="No"/>
    <m/>
    <m/>
    <m/>
    <m/>
    <m/>
    <s v="No"/>
    <m/>
    <m/>
    <m/>
    <m/>
    <m/>
    <s v="Sí"/>
    <s v="No"/>
    <s v="Sí"/>
    <s v="No"/>
    <s v="No"/>
    <s v="No"/>
    <m/>
    <s v="Sí"/>
  </r>
  <r>
    <n v="58"/>
    <s v="Ministerio de Salud"/>
    <x v="1"/>
    <x v="3"/>
    <s v="Participación Ciudadana en el Sistema de Salud"/>
    <s v="La normativa existente permite consagrar un sistema de garantías en salud, y el derecho a participar e incidir en decisiones sobre la materia, a través de mecanismos e instancias formales creadas para dicho fin en los distintos niveles decisionales del sistema de salud. Considerando ello, esta acción contempla las siguientes iniciativas:_x000a_1. Crear comunidades con capacidad de interlocución que actúen solidariamente y ejerzan un control social sobre el Sistema de Salud en su conjunto._x000a_2. Establecer mecanismos de renovación de los consejos consultivos para su democratización._x000a_3. Crear e implementar escuelas de dirigentes._x000a_4. Desarrollar Plataforma Digital Participativa con enfoque inclusivo."/>
    <x v="5"/>
    <x v="0"/>
    <s v="Sí"/>
    <x v="4"/>
    <s v="Ministerio de Salud_x000a_- Subsecretaría de Redes Asistenciales"/>
    <s v="Ministerio Secretaría General de la Presidencia - División de Organizaciones Sociales"/>
    <x v="1"/>
    <x v="0"/>
    <m/>
    <m/>
    <s v="Durante el año 2021, se continúa con el proceso de regularización de los Consejos de la Sociedad Civil (COSOC) de los 29 Servicios de Salud, hemos seguido acompañando la revisión de los reglamentos existentes y la determinación de las acciones de corrección necesarias. A noviembre de este año, 8 Servicios se encuentran en la etapa de actualización y normalización de los reglamentos, 3 en la etapa de realización de la elección de un nuevo Consejo según lo dispuesto por el nuevo reglamento y 3 ya han completado todas las etapas y cuentan con un nuevo COSOC y Reglamento."/>
    <m/>
    <s v="1. N° de comunidades con capacidad de interlocución"/>
    <n v="713"/>
    <s v="Este total corresponde a: 29 Consejos de la Sociedad Civil (COSOC) 1 por Servicio de Salud; 15 Consejos Asesor Regional (CAR) 1 por SEREMIS de Salud; 66 Consejos Consultivos de Usuarios (CCU) 1 por Hospital Autogestionado; 603 Consejos de Desarrollo Local (CDL) 1 por CESFAM"/>
    <s v="2. N° de mecanismos definidos para establecer la renovación de los consejos consultivos para su democratización"/>
    <n v="1"/>
    <s v="Los Consejos Consultivos en la actualidad cuentan con 1 mecanismo que asegura su_x000a_renovación y democratización. Este corresponde a un proceso de elecciones de consejeros, el cual se ejecuta según tiempo de renovación establecido en cada uno de sus reglamentos internos. Con el fin de fortalecer este mecanismo; se está trabajando en regularizar, según normativa, el funcionamiento en primera instancia de los COSOC, para corregir errores y falta de requisitos. Labor que se pretende extender al resto de los Consejos Consultivos."/>
    <s v="3. N° de escuelas de dirigentes implementadas"/>
    <n v="0"/>
    <m/>
    <s v="4. N° de plataformas digitales participativas diseñadas e implementadas con enfoque inclusivo"/>
    <n v="0"/>
    <m/>
    <m/>
    <m/>
    <m/>
    <n v="0"/>
    <n v="0"/>
    <s v="Ya que nuestro país se mantiene el estado de emergencia sanitaria producto de la pandemia COVID-19, el sistema público de salud ha mantenido su sobrecarga, por esto mismo, las acciones de implementación se seguirán desarrollando."/>
    <m/>
    <m/>
    <s v="No"/>
    <s v="No"/>
    <s v="No"/>
    <s v="No"/>
    <s v="No"/>
    <s v="No"/>
    <s v="Sí"/>
    <s v="La modificación o redacción de nuevos reglamentos, se ha trabajado en conjunto con los COSOC en ejercicio."/>
    <s v="No"/>
    <m/>
    <m/>
    <m/>
    <m/>
    <m/>
    <m/>
    <m/>
    <m/>
    <s v="No"/>
    <m/>
    <m/>
    <m/>
    <m/>
    <m/>
    <s v="No"/>
    <m/>
    <m/>
    <m/>
    <m/>
    <m/>
    <s v="No"/>
    <m/>
    <m/>
    <m/>
    <m/>
    <m/>
    <m/>
    <s v="No"/>
  </r>
  <r>
    <n v="59"/>
    <s v="Ministerio de Salud"/>
    <x v="1"/>
    <x v="3"/>
    <s v="Gestión de la satisfacción usuaria en la red asistencial"/>
    <s v="1. Analizar, por volumen los reclamos y sugerencias presentadas a través de la Oficinas de Informaciones, Reclamos y Sugerencias (OIRS) para levantar plan de mejoras._x000a_2. Monitorear diseño e implementación de planes de mejora de la satisfacción usuaria en la red asistencial._x000a_3. Entregar lineamientos y orientaciones técnicas para el funcionamiento de las OIRS en los establecimientos de la red asistencial."/>
    <x v="5"/>
    <x v="0"/>
    <s v="Sí"/>
    <x v="4"/>
    <s v="Ministerio de Salud - Subsecretaría de Redes Asistenciales"/>
    <s v="Ministerio Secretaría General de la Presidencia (mesa de coordinación OIRS)"/>
    <x v="1"/>
    <x v="0"/>
    <m/>
    <m/>
    <s v="Participación en el proceso de definición de cadena de resultados, de los temas priorizados Objetivos Sanitarios al 2030 e intregación en la mesa técnica &quot;Seguridad y Calidad de la Atención&quot; de la Estrategia Nacional de Salud._x000a_Desarrollo de formulación del instrumento de evaluación BSC 2022 de los Establecimientos Autogestionados en Red, en materias de Satisfacción Usuaria."/>
    <s v="Desarrollo de informes de glosas n°10 y n°28 sobre las denuncias recibidas por concepto de rechazo en los establecimientos hospitalarios del sistema público de salud, enviadas a Congreso Nacional a fin de cumplir lo que establece la Ley de Presupuestos 2021."/>
    <s v="1. N° de planes de trabajo que incorporen mejoras en las OIRS"/>
    <n v="566"/>
    <s v="Establecimientos de la red asistencial"/>
    <s v="2. N° de planes de trabajo que incorporen mejoras en la satisfacción de usuarios"/>
    <n v="503"/>
    <s v="Establecimientos de la red asistencial"/>
    <s v="3. N° de protocolos de orientaciones técnicas para el funcionamiento de las OIRS en los establecimientos de la red asistencial"/>
    <n v="604"/>
    <s v="Establecimientos de la red asistencial"/>
    <m/>
    <m/>
    <m/>
    <m/>
    <m/>
    <m/>
    <m/>
    <m/>
    <m/>
    <s v="Referencia en materias de satisfacción usuarias en Estrategia Nacional de Salud (ENS)._x000a_Referencia en monitoreo BSC y Evaluación anual de los Establecimientos Autogestionados en Red."/>
    <s v="Desarrollo de glosas de acuerdo a lo indicado por la Ley de presupuestos 2022."/>
    <s v="Sí"/>
    <s v="No"/>
    <s v="Sí"/>
    <s v="No"/>
    <s v="No"/>
    <s v="No"/>
    <s v="No"/>
    <m/>
    <s v="Sí"/>
    <s v="No"/>
    <m/>
    <s v="Sí"/>
    <s v="FONASA, SUPERINTENDENCIA DE SALUD, OTRAS UNIDADES MINSAL."/>
    <s v="No"/>
    <m/>
    <s v="No"/>
    <m/>
    <s v="Sí"/>
    <s v="Sí"/>
    <s v="No"/>
    <s v="Sí"/>
    <s v="No"/>
    <m/>
    <s v="Sí"/>
    <s v="Sí"/>
    <s v="Sí"/>
    <s v="No"/>
    <s v="No"/>
    <m/>
    <s v="Sí"/>
    <s v="No"/>
    <s v="No"/>
    <s v="No"/>
    <s v="Sí"/>
    <s v="No"/>
    <m/>
    <s v="No"/>
  </r>
  <r>
    <n v="60"/>
    <s v="Ministerio de Salud"/>
    <x v="1"/>
    <x v="3"/>
    <s v="Estrategias de colaboración con Sociedad Civil para implementación de enfoque de derechos humanos"/>
    <s v="Coordinar mesas y grupos de trabajo con organizaciones de la Sociedad Civil (ONG´s de la diversidad sexual; Comunidades con trabajo en VIH; ONG´s de personas con discapacidad; Organizaciones de Migrantes; Pueblos Originarios, Personas Privadas de Libertad, Víctimas de Reparación, entre otras), para la creación y actualización de planes, estrategias comunicacionales y programas con enfoque de derechos humanos."/>
    <x v="5"/>
    <x v="0"/>
    <s v="Sí"/>
    <x v="4"/>
    <s v="Ministerio de Salud"/>
    <s v="Ministerio de Relaciones Exteriores; Ministerio de Justicia y Derechos Humanos; Servicio de Vivienda y Urbanismo; Ministerio de Obras Públicas; Ministerio de Agricultura"/>
    <x v="0"/>
    <x v="0"/>
    <m/>
    <m/>
    <s v="Se han establecido instancias de intercambio con distintas ONG de la Sociedad Civil, con intereses en diversas temáticas. Estas se han canalizado por medio de Plataforma de Lobby, recepción de cartas, documentos y otros, consejos consultivos, reuniones con expertos, consulta de documentos normativos, entre otros. Seguira trabajandose constantemente en la institución como una acciòn permanante."/>
    <s v="El trabajo permanente en colaboraciòn con la sociedad civil, permite dar mayor sentido de pertenencia al sistema de salud, recoger sus necesidades y expectativas, apara si hacerse parte de las estatregias de abordaje en los sitemas temas. Instancias de participación:_x000a__x000a_1. Consejo Consultivo de Género en Salud: durante 2021 se han realizado 4 sesiones ordinarias y una extraordinaria, usando formato conversatorio._x000a__x000a_2. Mesa de Género y Trabajadoras de la Salud y sus subcomisiones (Cuidado Infantil, Salud Funcionaria y Violencia de Género) se mantienen activas y sesionando periódicamente desde 2015._x000a__x000a_3. Trabajo con Organizaciones temas LGBTIQ+, tanto en el marco de la implementación de la Ley 21.120 como la Mesa con Trabajadoras Sexuales Trans en torno a VIH, Bloque Salud Trans, entre otros espacios de colaboración recíproca._x000a__x000a_4. Consejo Consultivo Adolescentes (DIPRECE), es un espacio de participación, reflexión y acción juvenil para generar iniciativas que contribuyan al logro de mejores oportunidades de desarrollo y calidad de vida para los adolescentes._x000a__x000a_5. Consultas públicas a través de portal institucional: https://www.minsal.cl/consultas-publicas-vigentes/ _x000a__x000a_6. Reuniones en el Marco de la Ley de Lobby (Ley 20.730), mediante portal https://www.leylobby.gob.cl/"/>
    <s v="1. N° de convocatorias y reuniones realizadas"/>
    <m/>
    <s v="La relación con la Sociedad Civil, se lleva de forma disgregada por autoridades ministeriales o divisiones y departamentos del Ministerio de Salud, según ámbito de interés de la ONG."/>
    <s v="2. % de acciones comprometidas realizadas respecto del total comprometidas"/>
    <m/>
    <s v="Realizadas en forma telemàtica (Vìa zoom)"/>
    <m/>
    <m/>
    <m/>
    <m/>
    <m/>
    <m/>
    <m/>
    <m/>
    <m/>
    <m/>
    <m/>
    <s v="Para el reporte de esta medida al existir dispersión en la canalización de los diversos intereses de la sociedad civil, no se ha podido cuantificar la instancias de participación que se han realizado en este periodo."/>
    <s v="Continuar manteniendo los canales de comunicación con Sociedad Civil."/>
    <m/>
    <s v="Sí"/>
    <s v="No"/>
    <s v="Sí"/>
    <s v="No"/>
    <s v="Sí"/>
    <s v="No"/>
    <s v="No"/>
    <m/>
    <s v="Sí"/>
    <s v="Sí"/>
    <s v="Según ámbito de interés: Ministerio de la Mujer y Equidad de Género, SENAMEG, Mineduc, Seremi, Secom, Defensoría de la Niñez, MIDESO, Subsecretaria de Derechos Humanos, Ministerio de Justicia, FONASA , CENABAST, Instituto Nacional de Derechos Humanos, Ministerio de Relaciones Exteriores."/>
    <s v="Sí"/>
    <s v="A modo de ejemplo: Consejo Consultivo de Género y Salud. Comisión asesora de género del sector salud. Programa Integral de Reparación de Trauma Ocular (PIRO). Fundación para la Confianza"/>
    <s v="No"/>
    <m/>
    <s v="No"/>
    <m/>
    <s v="Sí"/>
    <s v="Sí"/>
    <s v="No"/>
    <s v="No"/>
    <s v="Sí"/>
    <s v="Solicitud de información por ley n° 20.285 sobre acceso a la información pública_x000a_Comunicaciones y solicitud de información desde o hacia diversos servicios públicos"/>
    <s v="No"/>
    <m/>
    <m/>
    <m/>
    <m/>
    <m/>
    <s v="No"/>
    <m/>
    <m/>
    <m/>
    <m/>
    <m/>
    <m/>
    <s v="No"/>
  </r>
  <r>
    <n v="61"/>
    <s v="Ministerio de la Mujer y Equidad de Género"/>
    <x v="1"/>
    <x v="3"/>
    <s v="Programa Nacional de Formación de Monitoras y Monitores Comunitarios en Violencias contra las Mujeres"/>
    <s v="Articular y fortalecer el tejido social comunitario para la prevención de la violencia contra las mujeres."/>
    <x v="9"/>
    <x v="0"/>
    <s v="Sí"/>
    <x v="13"/>
    <s v="Ministerio de la Mujer y la Equidad de Género"/>
    <s v="Comité Técnico del Plan Nacional de Acción Contra la Violencia Hacia las Mujeres; Ministerio de Justicia y Derechos Humanos"/>
    <x v="0"/>
    <x v="0"/>
    <m/>
    <m/>
    <s v="editado"/>
    <s v="Otra acción que se proyectaba desarrollar era una Comunidad Virtual, que tendría un formato tipo foro, donde las y los participantes expondrían los trabajos de finalización de la capacitación realizada (trabajos que se concretaban como materiales para la difusión y sensibilización sobre la materia), sin embargo, por limitaciones propias del soporte del micrositio, no fue posible concretar esta Comunidad Virtual. El Servicio actualmente está construyendo una página web en la que se implementará la Comunidad Virtual (2022)."/>
    <s v="1. N° de programas de formación de monitoras/es implementado según lo planificado en año"/>
    <s v="El programa de formación de Monitoras/es se ha implementado conforme lo programado para los cuatro años comprometidos en el Plan de Derechos Humanos. Como cobertura total para el período cuatrianual se alcanzó 19.635 personas capacitadas, que se desagregan en los años comprendidos según se indica: _x000a_2018: 3.770 _x000a_2019: 3.140 _x000a_2020: 5.712_x000a_2021: 7.004"/>
    <s v="*Este informe considera las cifras finales de coberturas logradas por el programa. La presencia de discordancias entre lo informado al Plan Nacional de Derechos Humanos en los reportes parciales y el presente, responde a la diferencia en los momentos de corte, ya que mientras el plan se informa en el mes de noviembre, los programas se ejecutan hasta el mes de diciembre."/>
    <m/>
    <m/>
    <m/>
    <m/>
    <m/>
    <m/>
    <m/>
    <m/>
    <m/>
    <m/>
    <m/>
    <m/>
    <n v="1210754"/>
    <n v="888050"/>
    <s v="Es importante señalar, que en el marco de la Evaluación de los Programas Gubernamentales 2017, realizada por la Dirección de Presupuestos (DIPRES) del Ministerio de Hacienda, el Programa de Prevención de Violencia contra las Mujeres de la Unidad VCM del Servicio Nacional de la Mujer y la Equidad de Género, contrajo importantes compromisos institucionales, con el fin de mejorar el diseño de la oferta programática. Es por esta razón, que el Programa es Reformulado para el año 2019. Uno de los cambios más sustanciales consiste en la focalización en población juvenil de 14 a 29 años de edad, con el objetivo de que adquieran herramientas para enfrentar la violencia por razones de género. Esto pone fin al “Programa Nacional de Formación de Monitoras y Monitores Comunitarios en Violencias contra las Mujeres” y abre una nueva oferta para “Monitoras/es Juveniles de Prevención en VCM”. _x000a_El estallido social y, posteriormente, la pandemia por COVID 19 no han permitido el desarrollo del programa de acuerdo con su metodología y estrategia original, y para poder tener acceso a la población juvenil se ha incorporado el Modelo de Intervención No Presencial."/>
    <m/>
    <m/>
    <s v="No"/>
    <m/>
    <m/>
    <m/>
    <m/>
    <m/>
    <m/>
    <m/>
    <s v="Sí"/>
    <s v="Sí"/>
    <s v="Reuniones de trabajo con otras instituciones públicas: tales como MINEDUC, Asociación de Guías y Scout e INJUV, con el fin de apoyar la convocatoria a los cursos."/>
    <s v="Sí"/>
    <s v="Mesas locales y mesas regionales de articulación con otras instituciones públicas."/>
    <s v="No"/>
    <m/>
    <s v="No"/>
    <m/>
    <s v="Sí"/>
    <s v="Sí"/>
    <s v="No"/>
    <s v="No"/>
    <s v="No"/>
    <m/>
    <s v="Sí"/>
    <s v="No"/>
    <s v="Sí"/>
    <s v="No"/>
    <s v="No"/>
    <m/>
    <s v="Sí"/>
    <s v="No"/>
    <s v="No"/>
    <s v="Sí"/>
    <s v="No"/>
    <s v="No"/>
    <m/>
    <s v="No"/>
  </r>
  <r>
    <n v="62"/>
    <s v="Consejo Nacional de Televisión"/>
    <x v="1"/>
    <x v="3"/>
    <s v="Elaboración de cartillas con recomendaciones para abordaje televisivo de grupos vulnerados"/>
    <s v="El CNTV genera cartillas con recomendaciones a los canales de televisión respecto a un abordaje de diversas temáticas. De este modo, se compromete la incorporación de abordaje de grupos vulnerados en las cartillas que se elaboren en el futuro, grupos tales como: niños, niñas y adolescentes; mujeres; personas con discapacidad; migrantes; diversidad sexual, entre otros."/>
    <x v="5"/>
    <x v="0"/>
    <s v="Sí"/>
    <x v="14"/>
    <s v="Consejo Nacional de Televisión"/>
    <s v="Subsecretaría de Derechos Humanos"/>
    <x v="0"/>
    <x v="0"/>
    <m/>
    <m/>
    <s v="Avance. Nueva cartilla sobre cobertura televisiva de Suicidios."/>
    <s v="Avance. Nueva cartilla sobre cobertura de la Pandemia"/>
    <s v="1. Nº de cartillas elaboradas con recomendaciones para el abordaje de grupos vulnerados / Nº total de cartillas elaboradas anualmente"/>
    <m/>
    <m/>
    <m/>
    <m/>
    <m/>
    <m/>
    <m/>
    <m/>
    <m/>
    <m/>
    <m/>
    <m/>
    <m/>
    <m/>
    <m/>
    <m/>
    <s v="No hay cartillas con recomendaciones de buenas prácticas periodísticas para el año 2021."/>
    <s v="Generar una cartilla adicional sobre tratamiento televisivo del suicidio."/>
    <s v="Generar una cartilla con recomendaciones para la cobertura de la emergencia sanitaria 2020"/>
    <s v="Sí"/>
    <s v="Sí"/>
    <s v="No"/>
    <s v="No"/>
    <s v="No"/>
    <s v="No"/>
    <s v="No"/>
    <m/>
    <s v="Sí"/>
    <s v="Sí"/>
    <s v="Esta cartilla fue enviada a todos los canales de televisión agrupados en ANATEL y los regionales agrupados en ARCATEL y se relevó su importancia -debido a la crisis sanitaria- en reunión Zoom con directivos de esos canales, el presidente de ANATEL, el Ministro de Educación y la presidenta del Consejo Nacional de Televisión."/>
    <s v="No"/>
    <m/>
    <s v="No"/>
    <m/>
    <s v="No"/>
    <m/>
    <s v="No"/>
    <m/>
    <m/>
    <m/>
    <m/>
    <m/>
    <s v="No"/>
    <m/>
    <m/>
    <m/>
    <m/>
    <m/>
    <s v="No"/>
    <m/>
    <m/>
    <m/>
    <m/>
    <m/>
    <m/>
    <s v="Sí"/>
  </r>
  <r>
    <n v="63"/>
    <s v="Subsecretaría de Derechos Humanos"/>
    <x v="1"/>
    <x v="3"/>
    <s v="Campaña de Sensibilización en Derechos Humanos"/>
    <s v="Desarrollar anualmente acciones comunicacionales, a través de distintos medios tanto escritos como audiovisuales, que permitan sensibilizar a la población frente a conductas discriminadoras."/>
    <x v="5"/>
    <x v="0"/>
    <s v="No"/>
    <x v="0"/>
    <s v="Ministerio de Justicia y Derechos Humanos - Subsecretaría de Derechos Humanos"/>
    <s v="Consejo Nacional de Televisión"/>
    <x v="0"/>
    <x v="0"/>
    <m/>
    <m/>
    <s v="En el marco de la conmemoración del Día Internacional de los DDHH. Se llamó &quot;Conoce más de derechos humanos&quot; y tuvo como objetivo promover en la ciudadanía el conocimiento de los derechos humanos, a través del portal www.derechoshumanos.gob.cl. Un hito importante de esta campaña fue el lanzamiento del curso de introducción a los derechos humanos para toda la ciudadanía. A través de esta campaña se motivó a la ciudadanía a conocer los derechos humanos, para así, protegerlos y respetarlos, poniendo en el centro el principio de igualdad y no discriminación."/>
    <s v="La campaña realizada se orientó, principalmente, a medios digitales. _x000a_El portal www.derechoshumanos.gob.cl fue difundido y quedará como un insumo relevante para quienes quieran conocer más de derechos humanos, porque es una plataforma que se mantiene en el tiempo, recoge toda la institucionalidad de derechos humanos y puede ser actualizada de manera permanente."/>
    <s v="1. Una acción comunicacional de sensibilización realizada al año"/>
    <s v="Se desarrolló una campaña en el segundo semestre."/>
    <m/>
    <m/>
    <m/>
    <m/>
    <m/>
    <m/>
    <m/>
    <m/>
    <m/>
    <m/>
    <m/>
    <m/>
    <m/>
    <n v="30000000"/>
    <n v="30000000"/>
    <s v="Durante el segundo semestre del 2021 se desarrollaron además otras dos campañas comunicaciones, que si bien se orientaron a promover la participación, fueron relevantes en el trabajo desarrollado por la Subsecretaría de Derechos Humanos. _x000a_Estas campañas fueron relativas a los procesos de participación para la elaboración del Segundo Plan de Derechos Humanos y el Segundo Plan de Acción Nacional de DDHH y Empresas. La campaña del Segundo PNDH incorporó la devolución de resultados del proceso (www.tuopinioncuenta.gob.cl)_x000a_Las campañas fueron realizadas con éxitos y los portales (formación, derechoshumanos.gob.cl y tuopinioncuenta.cl) están disponibles para seguir informando y abriendo espacios de capacitación, como productos."/>
    <s v="La plataforma digital de www.derechoshumanos.gob.cl consideró la inscripción de la ciudadanía en el portal, fomentando la formación y educación de la ciudadanía en derechos humanos, así como la facilitación de contenido y material educativo en DDHH"/>
    <m/>
    <s v="No"/>
    <m/>
    <m/>
    <m/>
    <m/>
    <m/>
    <m/>
    <m/>
    <s v="No"/>
    <m/>
    <m/>
    <m/>
    <m/>
    <m/>
    <m/>
    <m/>
    <m/>
    <s v="No"/>
    <m/>
    <m/>
    <m/>
    <m/>
    <m/>
    <s v="No"/>
    <m/>
    <m/>
    <m/>
    <m/>
    <m/>
    <s v="Sí"/>
    <s v="No"/>
    <s v="No"/>
    <s v="No"/>
    <s v="No"/>
    <s v="Sí"/>
    <s v="Informe de resultados dela campaña"/>
    <s v="No"/>
  </r>
  <r>
    <n v="64"/>
    <s v="Subsecretaría de Derechos Humanos"/>
    <x v="1"/>
    <x v="3"/>
    <s v="Implementación curso para público general de introducción a los derechos humanos"/>
    <s v="Implementar un curso, en formato E-learning, de Introducción a los derechos humanos autoaplicado, para todas aquellas personas que quieran realizarlo."/>
    <x v="5"/>
    <x v="0"/>
    <s v="No"/>
    <x v="0"/>
    <s v="Ministerio de Justicia y Derechos Humanos - Subsecretaría de Derechos Humanos"/>
    <m/>
    <x v="0"/>
    <x v="0"/>
    <m/>
    <m/>
    <s v="Se elaboró y y virtualizó un curso sobre derechos humanos para toda la ciudadanía._x000a_El día 9 de diciembre de 2021 se realizó el lanzamiento del curso, donde las personas puedes inscribirse a través del portal www.derechoshumanos.gob.cl"/>
    <s v="El curso inició su primera impartición el día 17 de diciembre de 2021 con 363 personas inscritas."/>
    <s v="1. Curso de introducción a los derechos humanos autoaplicado para público general disponible en plataforma web"/>
    <s v="Curso de introducción a los derechos humanos autoaplicado para público general, disponible en plataforma web"/>
    <m/>
    <m/>
    <m/>
    <m/>
    <m/>
    <m/>
    <m/>
    <m/>
    <m/>
    <m/>
    <m/>
    <m/>
    <m/>
    <n v="0"/>
    <n v="0"/>
    <m/>
    <m/>
    <m/>
    <s v="No"/>
    <m/>
    <m/>
    <m/>
    <m/>
    <m/>
    <m/>
    <m/>
    <s v="No"/>
    <m/>
    <m/>
    <m/>
    <m/>
    <m/>
    <m/>
    <m/>
    <m/>
    <s v="No"/>
    <m/>
    <m/>
    <m/>
    <m/>
    <m/>
    <s v="No"/>
    <m/>
    <m/>
    <m/>
    <m/>
    <m/>
    <s v="Sí"/>
    <s v="No"/>
    <s v="Sí"/>
    <s v="No"/>
    <s v="No"/>
    <s v="No"/>
    <m/>
    <s v="No"/>
  </r>
  <r>
    <n v="65"/>
    <s v="Subsecretaría de Derechos Humanos"/>
    <x v="1"/>
    <x v="3"/>
    <s v="Reconocimiento de buenas prácticas de educación en derechos humanos"/>
    <s v="Reconocer y premiar el trabajo de instituciones y comunidades educativas, e instituciones y organizaciones de la sociedad civil que han actuado de forma ejemplar en la defensa y promoción de los derechos humanos a través de la educación."/>
    <x v="5"/>
    <x v="0"/>
    <s v="Sí"/>
    <x v="0"/>
    <s v="Ministerio de Justicia y Derechos Humanos - Subsecretaría de Derechos Humanos"/>
    <m/>
    <x v="0"/>
    <x v="0"/>
    <m/>
    <m/>
    <s v="Difusión de la convocatoria y participación como co-organizadores de dos versiones del IV Premio Iberoamericano de Educación en Derechos Humanos Óscar Arnulfo Romero"/>
    <s v="Evaluación de los proyectos que se presentaron al concurso, envío de los finalistas al jurado. Elección de los dos proyectos ganadores de esta versión."/>
    <s v="1. Realización concurso bianual"/>
    <s v="1. Realización concurso bianual"/>
    <m/>
    <m/>
    <m/>
    <m/>
    <m/>
    <m/>
    <m/>
    <m/>
    <m/>
    <m/>
    <m/>
    <m/>
    <m/>
    <n v="0"/>
    <n v="0"/>
    <m/>
    <m/>
    <m/>
    <s v="No"/>
    <m/>
    <m/>
    <m/>
    <m/>
    <m/>
    <m/>
    <m/>
    <s v="Sí"/>
    <s v="Sí"/>
    <s v="Reuniones de trabajo con OIE, Fundación SM, INDH (integrantes de la organización del Premio Iberoamericano de Educación en DDHH)"/>
    <s v="No"/>
    <m/>
    <s v="Sí"/>
    <s v="Convenio de colaboración con OEI firmado el 17 de junio de 2019"/>
    <s v="No"/>
    <m/>
    <s v="No"/>
    <m/>
    <m/>
    <m/>
    <m/>
    <m/>
    <s v="No"/>
    <m/>
    <m/>
    <m/>
    <m/>
    <m/>
    <s v="No"/>
    <m/>
    <m/>
    <m/>
    <m/>
    <m/>
    <m/>
    <s v="No"/>
  </r>
  <r>
    <n v="66"/>
    <s v="Subsecretaría de Derechos Humanos"/>
    <x v="1"/>
    <x v="4"/>
    <s v="Asesoría Técnica para incorporación de enfoque de derechos a Ministerio de Educación"/>
    <s v="1. Diseñar y entregar material de apoyo en derechos humanos (manuales, diagnóstico/ línea de base) al Ministerio de Educación ._x000a_2. Fortalecer el Plan de Formación Ciudadana, a través de entrega de orientaciones técnicas al Ministerio de Educación que consideren un enfoque y contenidos de derechos humanos._x000a_3. Potenciar la inclusión del enfoque de derechos humanos en la elaboración de los textos escolares, a través de un apoyo al Ministerio de Educación para la especificación de los requerimientos técnicos usados para la elaboración de dichos textos._x000a_4. Apoyar la incorporación del enfoque de derechos humanos en Educación de Personas Jóvenes y Adultas (EPJA)."/>
    <x v="5"/>
    <x v="0"/>
    <s v="Sí"/>
    <x v="0"/>
    <s v="Ministerio de Justicia y Derechos Humanos - Subsecretaría de Derechos Humanos"/>
    <s v="Ministerio de Educación"/>
    <x v="1"/>
    <x v="0"/>
    <m/>
    <m/>
    <s v="A través de la realización del curso e-learning &quot;Introducción a los Derechos Humanos para funcionarios y funcionarias públicas&quot;, a diciembre del 2021,un total de 365 funcionarios y funcionarias del Ministerio de Educación, Subsecretaría de Educación, Subsecretaría de Educación Parvularia, Consejo Nacional de Educación y Servicio Local de Educación, se han certificado en dicho curso."/>
    <s v="Durante el 2021, se realizó un proceso de Asistencia Técnica en temas de Memoria y Derechos Humanos, con el propósito de elaborar Orientaciones Técnicas dirigidas a las comunidades educativas para que desarrollen actividades de Memoria Histórica."/>
    <s v="1. N° de materiales diseñados y entregados para apoyar incorporación de enfoque de derechos humanos"/>
    <s v="9 materiales entregados para apoyar la incorporación del enfoque de derechos humanos"/>
    <m/>
    <m/>
    <m/>
    <m/>
    <m/>
    <m/>
    <m/>
    <m/>
    <m/>
    <m/>
    <m/>
    <m/>
    <m/>
    <n v="0"/>
    <n v="0"/>
    <s v="Se han hecho actividades de asesoría técnica solicitada, tales como revisión de planificaciones de clases con incorporación de contenidos sobre derechos humanos, en el marco de la Ley de Formación Ciudadana (9 materiales entregados); impartición del curso de la plataforma de formación; y un proceso de asistencia técnica en temas de Memoria y Derechos Humanos. Todo esto han sido acciones realizadas durante los 4 años en el marco de este compromiso y de los requerimientos del Ministerio de Educación."/>
    <s v="Se definió dar respuesta y apoyo a las solicitudes que el Ministerio de Educación realizara en el marco de esta acción."/>
    <s v="Se definió promover el curso de introducción a los derechos humanos para los funcionarios y funcionarias del Ministerio de Educación como una manera de instalar los conocimientos para el trabajo que realizan."/>
    <s v="No"/>
    <m/>
    <m/>
    <m/>
    <m/>
    <m/>
    <m/>
    <m/>
    <s v="Sí"/>
    <s v="Sí"/>
    <s v="Reuniones de trabajo sobre Asistencia Técnica con MINEDUC"/>
    <s v="No"/>
    <m/>
    <s v="No"/>
    <m/>
    <s v="No"/>
    <m/>
    <s v="No"/>
    <m/>
    <m/>
    <m/>
    <m/>
    <m/>
    <s v="No"/>
    <m/>
    <m/>
    <m/>
    <m/>
    <m/>
    <s v="No"/>
    <m/>
    <m/>
    <m/>
    <m/>
    <m/>
    <m/>
    <s v="No"/>
  </r>
  <r>
    <n v="67"/>
    <s v="Ministerio de Educación"/>
    <x v="1"/>
    <x v="4"/>
    <s v="Incorporación de enfoque de Derechos Humanos en el quehacer de establecimientos educacionales"/>
    <s v="1. Actualizar anualmente las orientaciones elaboradas por el Ministerio de Educación, que buscan garantizar el derecho a la educación y la inclusión de niños, niñas y estudiantes, dirigidas a los diferentes actores de la Comunidad Educativa._x000a_2. Realizar bancos de buenas prácticas y experiencias innovadoras en la enseñanza de los derechos humanos, de establecimientos educacionales a nivel nacional._x000a_3. Disponer de una oferta constante de formación continua pertinente para los equipos de aula, que entregue herramientas para la elaboración e implementación de los planes de mejoramiento educativo."/>
    <x v="6"/>
    <x v="1"/>
    <s v="Sí"/>
    <x v="5"/>
    <s v="Ministerio de Educación"/>
    <s v="Instituciones de Educación Superior"/>
    <x v="1"/>
    <x v="0"/>
    <m/>
    <m/>
    <s v="Programa Ciudadanos para Chile."/>
    <m/>
    <s v="1. Orientaciones ministeriales actualizadas y publicadas anualmente"/>
    <s v="Orientaciones enviadas anualmente a través de supervisiones para los distintos planes (Formación Ciudadana, Gestión de la convivencia, de inclusión; y de seguridad escolar)"/>
    <m/>
    <s v="2. Banco de buenas prácticas y experiencias innovadoras en enseñanza de derechos humanos elaborado y publicado"/>
    <s v="s de www.ciudadaniayescuela.cl y https://migrantes.mineduc.cl/"/>
    <m/>
    <s v="3. Catálogo de cursos a disposición de manera continua"/>
    <s v="formacionintegral.mineduc.cl _x000a_ciudadanosparachile.mineduc.cl"/>
    <m/>
    <m/>
    <m/>
    <m/>
    <m/>
    <m/>
    <m/>
    <m/>
    <m/>
    <m/>
    <m/>
    <m/>
    <s v="No"/>
    <m/>
    <m/>
    <m/>
    <m/>
    <m/>
    <m/>
    <m/>
    <s v="Sí"/>
    <s v="No"/>
    <m/>
    <s v="Sí"/>
    <m/>
    <s v="Sí"/>
    <m/>
    <s v="No"/>
    <m/>
    <s v="No"/>
    <m/>
    <m/>
    <m/>
    <m/>
    <m/>
    <s v="No"/>
    <m/>
    <m/>
    <m/>
    <m/>
    <m/>
    <s v="No"/>
    <m/>
    <m/>
    <m/>
    <m/>
    <m/>
    <m/>
    <s v="No"/>
  </r>
  <r>
    <n v="68"/>
    <s v="Ministerio de Educación"/>
    <x v="1"/>
    <x v="4"/>
    <s v="Información para la construcción de políticas públicas educativas"/>
    <s v="1. Diseño e implementación de procesos participativos con los diferentes actores de las comunidades educativas para la construcción de políticas públicas efectivas y pertinentes._x000a_2. Fomentar la consolidación de instancias de participación al interior de los establecimientos e instituciones educacionales, que permitan fortalecer la participación en las comunidades educativas."/>
    <x v="6"/>
    <x v="1"/>
    <s v="Sí"/>
    <x v="5"/>
    <s v="Ministerio de Educación"/>
    <m/>
    <x v="0"/>
    <x v="0"/>
    <m/>
    <m/>
    <s v="1. Diseño e implementación de procesos participativos con los diferentes actores de las comunidades educativas para la construcción de políticas públicas efectivas y pertinentes, realización de instancia participativa: &quot;Cabildos de Apoderados&quot; para dialogar sobre la Admisión Escolar."/>
    <s v="2. Fomentar la consolidación de instancias de participación al interior de los establecimientos e instituciones educacionales, que permitan fortalecer la participación en las comunidades educativa, realización de instancia participativa: &quot;Apoderados Empoderados&quot; con el propósito de entregar herramientas a los Padres y Apoderados de colegios municipales, subvencionados y dependientes de servicios locales de educación de las distintas provincias del país, con el objetivo de recoger experiencias, opiniones y posibles soluciones desde la óptica de los apoderados."/>
    <s v="1. N° de diagnósticos disponibles y publicados en web institucional, por año"/>
    <s v="1. Sistematización del Plan Nacional de Apoderados Empoderados"/>
    <s v="Publicaciones de diagnósticos constantes en la plataforma https://migrantes.mineduc.cl/ , relacionado a la inclusión en educación, desde la unidad: Educación Para Todos"/>
    <s v="2. N° de publicaciones exitosas respecto a inclusión y no discriminación en el ámbito educativo publicadas"/>
    <s v="2 publicaciones exitosas desde el 2018 al 2020"/>
    <s v="1. Orientaciones para la inclusión de las personas LESBIANAS, GAYS, BISEXUALES, TRANS E INTERSEX en el sistema educativo chileno_x000a_2. Constantes publicaciones acerca de estudiantes extranjeros/as en la plataforma https://migrantes.mineduc.cl/"/>
    <s v="3. N° de iniciativas realizadas en establecimientos educativos apoyadas, por año"/>
    <s v="0/0"/>
    <s v="Durante el año 2020 dado el contexto sanitario no se pudieron realizar visitar a establecimientos educativos."/>
    <m/>
    <m/>
    <m/>
    <m/>
    <m/>
    <m/>
    <m/>
    <m/>
    <s v="Cabildos de Apoderados: escuchar a los apoderados y fomentar un diálogo directo y transparente a través de un espacio de encuentro donde podamos discutir sobre admisión escolar._x000a__x000a_Apoderados Empoderados: El Plan Nacional Apoderados Empoderados fue una iniciativa de la Unidad de Inclusión, Participación Ciudadana y Equidad de Género del Ministerio de Educación, que buscó dar voz a los Padres y Apoderados de colegios municipales, subvencionados y dependientes de servicios locales de educación de las distintas provincias del país, con el objetivo de recoger experiencias, opiniones y posibles soluciones desde la óptica de los apoderados."/>
    <m/>
    <m/>
    <s v="No"/>
    <s v="Sí"/>
    <s v="No"/>
    <s v="No"/>
    <s v="No"/>
    <s v="No"/>
    <s v="No"/>
    <m/>
    <s v="No"/>
    <m/>
    <m/>
    <m/>
    <m/>
    <m/>
    <m/>
    <m/>
    <m/>
    <s v="No"/>
    <m/>
    <m/>
    <m/>
    <m/>
    <m/>
    <s v="Sí"/>
    <s v="No"/>
    <s v="Sí"/>
    <s v="No"/>
    <s v="No"/>
    <m/>
    <s v="No"/>
    <m/>
    <m/>
    <m/>
    <m/>
    <m/>
    <m/>
    <s v="No"/>
  </r>
  <r>
    <n v="69"/>
    <s v="Ministerio de Educación"/>
    <x v="1"/>
    <x v="4"/>
    <s v="Diseño de procesos participativos con enfoque de derechos humanos"/>
    <s v="1. Diseño e implementación de procesos participativos innovadores con los diferentes actores de las comunidades educativas para la construcción de políticas públicas efectivas y pertinentes._x000a_2. Fomentar la consolidación de instancias de participación al interior de establecimientos e instituciones educacionales, que permitan fortalecer el carácter democrático en las comunidades educativas."/>
    <x v="6"/>
    <x v="1"/>
    <s v="Sí"/>
    <x v="5"/>
    <s v="Ministerio de Educación"/>
    <s v="Subsecretaría de Derechos Humanos"/>
    <x v="0"/>
    <x v="0"/>
    <m/>
    <m/>
    <s v="Publicación de resultados de &quot;Apoderados Empoderados&quot; disponible en: https://inclusionyparticipacion.mineduc.cl/"/>
    <s v="Contexto COVID limita el campo de acción para procesos participativos presenciales, se han realizado jornadas de capacitación para la comunidad educativa considerando distintas problemáticas. A través de Conferencias Mineduc"/>
    <s v="1. N° de procesos participativos realizados, por año"/>
    <s v="2 en 2019_x000a_0 en 2020_x000a_Publicación de resultado de las iniciativas &quot;Apoderados Empoderados por una mejor educación pública&quot; y &quot;Cabildos de Apoderados&quot; pendientes a la fecha."/>
    <s v="Contexto COVIDlímita el campo de acción para procesos participativos presenciales, se han realizado jornadas de capacitación para la comunidad educativa considerando"/>
    <s v="2. N° de personas participantes, por estamento y región, por año"/>
    <s v="Pendiente al año 2020, ya que se publicaría el informe de estas dos iniciativas con las cifras correspondientes en el mes de abril. y dada la contingencia, tuvo que ser postergada para el segundo semestre de 2020, a la espera de nuevas indicaciones de la autoridad."/>
    <m/>
    <s v="3. % de Consejos Escolares conformados, respecto a total de establecimientos que cumplen con lo dispuesto en leyes N° 20.370 y 20.845"/>
    <s v="100% de los consejos escolares constituidos."/>
    <m/>
    <s v="4. % de federaciones de estudiantes constituidas respecto a total de instituciones que cumplen con lo dispuesto en leyes N° 20.370 y 20.84"/>
    <s v="88,5% federaciones de estudiantes constituidas"/>
    <m/>
    <m/>
    <m/>
    <m/>
    <s v="Utiliza recursos humanos propios"/>
    <s v="Utiliza recursos humanos propios"/>
    <s v="Se adjunta sistematización de la información del Plan Nacional de Apoderados Empoderados año 2019"/>
    <s v="Terminar de ejecutar &quot;Apoderados Empoderados&quot; y&quot;Cabildos de Apoderados&quot;, con sus respectivos estudios y análisis de resultados."/>
    <m/>
    <s v="Sí"/>
    <s v="Sí"/>
    <s v="Sí"/>
    <s v="Sí"/>
    <s v="Sí"/>
    <s v="No"/>
    <s v="No"/>
    <m/>
    <s v="Sí"/>
    <s v="Sí"/>
    <s v="Reuniones de coordinación entre la Subsecretaria de DDHH y la Unidad de Inclusión, Participación Ciudadana y Equidad de Género."/>
    <s v="Sí"/>
    <s v="Por el momento no se han desarrolla mesas de trabajo."/>
    <s v="No"/>
    <m/>
    <s v="No"/>
    <m/>
    <s v="Sí"/>
    <s v="Sí"/>
    <s v="No"/>
    <s v="Sí"/>
    <s v="No"/>
    <m/>
    <s v="Sí"/>
    <s v="Sí"/>
    <s v="Sí"/>
    <s v="Sí"/>
    <s v="Sí"/>
    <s v="Cuentas públicas en terreno, pasaran a ser no presenciales dada la contingencia sanitaria. Y se agregó una sección en la Cuenta Pública Participativa del Mineduc con las dos iniciativas."/>
    <s v="No"/>
    <m/>
    <m/>
    <m/>
    <m/>
    <m/>
    <m/>
    <s v="No"/>
  </r>
  <r>
    <n v="70"/>
    <s v="Ministerio de Educación"/>
    <x v="1"/>
    <x v="4"/>
    <s v="Diseño de protocolo para una política de Educación con enfoque de derechos humanos"/>
    <s v="1. Diseño y publicación de protocolo que guíe la elaboración de una política pública de educación con enfoque de derechos humanos. Este protocolo será elaborado con participación de un equipo multidisciplinario especialmente constituido para estos efectos._x000a_2. Desarrollo de actividades de difusión interna sobre el protocolo elaborado y el proceso de elaboración de una política pública de educación con enfoque de derechos humanos."/>
    <x v="6"/>
    <x v="1"/>
    <s v="No"/>
    <x v="5"/>
    <s v="Ministerio de Educación"/>
    <m/>
    <x v="2"/>
    <x v="0"/>
    <m/>
    <m/>
    <s v="Coordinación interna sobre enfoque de DDHH en educación."/>
    <s v="Se solicita asesoría técnica para la elaboración de orientaciones a la Subsecretaría de DDHH."/>
    <s v="1. Protocolo elaborado y disponible en web institucional"/>
    <s v="En etapa de re-diseño de equipo multidisciplinario para el diseño y elaboración del protocolo."/>
    <s v="Se solicitará asesoría técnica para la elaboración de orientaciones a la Subsecretaría de DDHH. No se han podido"/>
    <s v="2. N° de actividades de difusión realizadas por región, por año"/>
    <s v="Pendiente"/>
    <m/>
    <s v="3. N° de participantes de actividades de difusión por región, por año"/>
    <s v="Pendiente"/>
    <m/>
    <m/>
    <m/>
    <m/>
    <m/>
    <m/>
    <m/>
    <m/>
    <m/>
    <m/>
    <s v="Constitución de equipo multidisciplinario para el diseño y publicación de la política pública."/>
    <s v="Trabajar en la elaboración de orientaciones con la Subsecretaría de DDHH."/>
    <s v="No"/>
    <m/>
    <m/>
    <m/>
    <m/>
    <m/>
    <m/>
    <m/>
    <s v="Sí"/>
    <s v="Sí"/>
    <s v="Reuniones con la Subsecretaría de DDHH del Ministerio de Justicia y DDHH"/>
    <s v="Sí"/>
    <m/>
    <s v="No"/>
    <m/>
    <s v="Sí"/>
    <m/>
    <s v="No"/>
    <m/>
    <m/>
    <m/>
    <m/>
    <m/>
    <s v="No"/>
    <m/>
    <m/>
    <m/>
    <m/>
    <m/>
    <s v="No"/>
    <m/>
    <m/>
    <m/>
    <m/>
    <m/>
    <m/>
    <s v="No"/>
  </r>
  <r>
    <n v="71"/>
    <s v="Ministerio de Educación"/>
    <x v="1"/>
    <x v="4"/>
    <s v="Plan de Formación Ciudadana: Apoyo a la implementación"/>
    <s v="Apoyar la implementación del Plan de Formación Ciudadana en establecimientos educacionales de las 16 regiones del país, especialmente en la formación de docentes directivos y docentes, en aspectos vinculados a estrategias para el desarrollo de la formación ciudadana."/>
    <x v="6"/>
    <x v="1"/>
    <s v="Sí"/>
    <x v="5"/>
    <s v="Ministerio de Educación"/>
    <s v="Instituciones de Educación Superior"/>
    <x v="0"/>
    <x v="0"/>
    <m/>
    <m/>
    <s v="Ejecución y cierre de convenios de colaboración con instituciones asesoras en todas las regiones para apoyar a establecimientos en el diseño e implementación de sus planes de formación ciudadana (Ley 20.911). En dichos convenios queda establecido que uno de los temas a tratar es educación en DDHH."/>
    <s v="Trabajo con coordinadores regionales de formación ciudadana para el desarrollo de jornadas y actividades locales para dar seguimiento, retroalimentar y coordinar el desarrollo de los planes de formación ciudadana."/>
    <s v="1. Reporte anual de ejecución de apoyo a implementación del Plan de Formación Ciudadana elaborado"/>
    <s v="Todos los reportes técnicos han sido entregados por la las entidades ejecutoras (Universidades y Fundaciones), restando solo el informe (en vigencia) de la Región de O'higgins."/>
    <m/>
    <s v="2. N° de establecimientos educacionales donde se implementa el Plan"/>
    <s v="100% de los colegios tienen implementados los planes de Educación Ciudadana."/>
    <m/>
    <s v="3. N° de directivos y docentes capacitados en estrategias para el desarrollo de la formación ciudadana"/>
    <s v="Se estima que 1.268 docentes fortalecieron sus capacidades en Formación Ciudadana"/>
    <m/>
    <m/>
    <m/>
    <m/>
    <m/>
    <m/>
    <m/>
    <m/>
    <m/>
    <s v="Se trabajó en todas las regiones. Sin embargo por límite de documentos, se suben solo dos convenios de colaboración."/>
    <s v="Apoyo desde el nivel central del MINEDUC con recursos educativos enfocados para el periodo 2020."/>
    <m/>
    <s v="Sí"/>
    <s v="Sí"/>
    <s v="No"/>
    <s v="No"/>
    <s v="No"/>
    <s v="No"/>
    <s v="No"/>
    <m/>
    <s v="Sí"/>
    <s v="No"/>
    <m/>
    <s v="No"/>
    <m/>
    <s v="Sí"/>
    <s v="Universidades y fundaciones"/>
    <s v="No"/>
    <m/>
    <s v="Sí"/>
    <s v="No"/>
    <s v="No"/>
    <s v="Sí"/>
    <s v="No"/>
    <m/>
    <s v="No"/>
    <m/>
    <m/>
    <m/>
    <m/>
    <m/>
    <s v="Sí"/>
    <s v="No"/>
    <s v="Sí"/>
    <s v="No"/>
    <s v="No"/>
    <s v="No"/>
    <m/>
    <s v="Sí"/>
  </r>
  <r>
    <n v="72"/>
    <s v="Ministerio de Educación"/>
    <x v="1"/>
    <x v="4"/>
    <s v="Plan de Formación Ciudadana: Estudios de evaluación"/>
    <s v="Elaboración de dos estudios de impacto (2018 - 2020) respecto a la calidad de las acciones enmarcadas en el Plan de Formación Ciudadana."/>
    <x v="3"/>
    <x v="0"/>
    <s v="Sí"/>
    <x v="5"/>
    <s v="Ministerio de Educación"/>
    <m/>
    <x v="0"/>
    <x v="0"/>
    <m/>
    <m/>
    <s v="Evaluación de impacto elaborado por PNUD"/>
    <s v="Estudio realizado por la Universidad del Bio-Bio"/>
    <s v="1. % de estudios realizados, respecto al total de 2 comprometidos"/>
    <n v="1"/>
    <m/>
    <m/>
    <m/>
    <m/>
    <m/>
    <m/>
    <m/>
    <m/>
    <m/>
    <m/>
    <m/>
    <m/>
    <m/>
    <m/>
    <m/>
    <s v="https://rileditores.com/internacional/tienda/formacion-ciudadana-en-el-contexto-escolar-conceptualizacion-avances-y-experiencias/_x000a__x000a_http://www.ciudadaniayescuela.cl/novedades/pnud-publica-estudio-sobre-la-puesta-en-marcha-del-plan-de-formacion-ciudadana/"/>
    <m/>
    <m/>
    <s v="No"/>
    <m/>
    <m/>
    <m/>
    <m/>
    <m/>
    <m/>
    <m/>
    <s v="No"/>
    <m/>
    <m/>
    <m/>
    <m/>
    <m/>
    <m/>
    <m/>
    <m/>
    <s v="No"/>
    <m/>
    <m/>
    <m/>
    <m/>
    <m/>
    <s v="No"/>
    <m/>
    <m/>
    <m/>
    <m/>
    <m/>
    <s v="No"/>
    <m/>
    <m/>
    <m/>
    <m/>
    <m/>
    <m/>
    <s v="No"/>
  </r>
  <r>
    <n v="73"/>
    <s v="Ministerio de Educación"/>
    <x v="1"/>
    <x v="4"/>
    <s v="Plan de Formación Ciudadana: Estudio de impacto en calidad educativa"/>
    <s v="Elaboración de estudio para indagar respecto al vínculo entre la implementación del Plan de Formación Ciudadana y su impacto en calidad educativa, centrado en propuestas de trabajo que articulen los distintos instrumentos de planificación de la escuela."/>
    <x v="8"/>
    <x v="1"/>
    <s v="No"/>
    <x v="5"/>
    <s v="Ministerio de Educación"/>
    <m/>
    <x v="0"/>
    <x v="0"/>
    <m/>
    <m/>
    <s v="Estudio PNUD (2018)_x000a_http://www.ciudadaniayescuela.cl/wp-content/uploads/2018/04/Estudio-puesta-en-marcha-del-Plan-de-Formaci%C3%B3n-Ciudadana.pdf"/>
    <s v="Universidad de Bio-Bio (2019)_x000a_https://rileditores.com/internacional/tienda/formacion-ciudadana-en-el-contexto-escolar-conceptualizacion-avances-y-experiencias/"/>
    <s v="1. Estudio realizado y publicado en web institucional"/>
    <n v="2"/>
    <m/>
    <m/>
    <m/>
    <m/>
    <m/>
    <m/>
    <m/>
    <m/>
    <m/>
    <m/>
    <m/>
    <m/>
    <m/>
    <m/>
    <m/>
    <m/>
    <m/>
    <m/>
    <s v="No"/>
    <m/>
    <m/>
    <m/>
    <m/>
    <m/>
    <m/>
    <m/>
    <s v="No"/>
    <m/>
    <m/>
    <m/>
    <m/>
    <m/>
    <m/>
    <m/>
    <m/>
    <s v="No"/>
    <m/>
    <m/>
    <m/>
    <m/>
    <m/>
    <s v="No"/>
    <m/>
    <m/>
    <m/>
    <m/>
    <m/>
    <s v="No"/>
    <m/>
    <m/>
    <m/>
    <m/>
    <m/>
    <m/>
    <s v="No"/>
  </r>
  <r>
    <n v="74"/>
    <s v="Ministerio de Educación"/>
    <x v="1"/>
    <x v="4"/>
    <s v="Plan de Formación Ciudadana: Orientaciones al sistema escolar"/>
    <s v="Elaboración y difusión de orientaciones para el sistema escolar sobre educación en derechos humanos, cuyo foco es el reconocimiento, la defensa y la promoción de los derechos humanos, en el marco de una educación de calidad, integral y del reconocimiento de las y los estudiantes como sujetos de derechos."/>
    <x v="6"/>
    <x v="1"/>
    <s v="No"/>
    <x v="5"/>
    <s v="Ministerio de Educación"/>
    <m/>
    <x v="0"/>
    <x v="0"/>
    <m/>
    <m/>
    <m/>
    <m/>
    <s v="1. Orientaciones elaboradas y publicadas en web institucional"/>
    <s v="Orientaciones &quot;Ciudadanía Digital&quot; ya están publicadas en la web y en proceso de distribución en su versión física."/>
    <m/>
    <s v="2. % de establecimientos educacionales a las que se envían orientaciones, respecto a total de establecimientos"/>
    <s v="100% de los establecimientos que reciben subvención del Estado"/>
    <m/>
    <m/>
    <m/>
    <m/>
    <m/>
    <m/>
    <m/>
    <m/>
    <m/>
    <m/>
    <m/>
    <m/>
    <m/>
    <s v="Seguir difundiendo material para que se implemente a futuro en las aulas"/>
    <m/>
    <s v="Sí"/>
    <s v="Sí"/>
    <s v="No"/>
    <s v="No"/>
    <s v="Sí"/>
    <s v="No"/>
    <s v="No"/>
    <m/>
    <s v="Sí"/>
    <s v="Sí"/>
    <s v="Con Ministerio de Justicia y DDHH"/>
    <s v="No"/>
    <m/>
    <s v="No"/>
    <m/>
    <s v="No"/>
    <m/>
    <s v="No"/>
    <m/>
    <m/>
    <m/>
    <m/>
    <m/>
    <s v="No"/>
    <m/>
    <m/>
    <m/>
    <m/>
    <m/>
    <s v="No"/>
    <m/>
    <m/>
    <m/>
    <m/>
    <m/>
    <m/>
    <s v="Sí"/>
  </r>
  <r>
    <n v="75"/>
    <s v="Ministerio de Educación"/>
    <x v="1"/>
    <x v="4"/>
    <s v="Plan de Mejoramiento Educativo y Derechos Humanos"/>
    <s v="Disponer de una oferta constante de formación continua de calidad y pertinencia que promueva derechos de personas adolescentes, niños/as, indígenas, LGBTI, migrantes, discapacidad, y género; dirigidos a los equipos docentes y directivos, que entregue herramientas para la elaboración e implementación de los planes de mejoramiento educativo."/>
    <x v="6"/>
    <x v="1"/>
    <s v="Sí"/>
    <x v="5"/>
    <s v="Ministerio de Educación"/>
    <s v="Instituciones de Educación Superior"/>
    <x v="0"/>
    <x v="0"/>
    <m/>
    <m/>
    <s v="1. El curso Interculturalidad: Inclusión de estudiantes extranjeros/as”, con 98 matriculados/as, finalizó el 8 de enero de 2021._x000a_2. El curso “Desafío de enseñar lengua y cultura de pueblos originarios”,que contó con 25 matriculados/as finalizó el 8 de enero de 2021._x000a_3. El curso “La escuela en el marco de los Derechos Humanos” que contó con 143 matriculados/as finalizó el 31 de agosto de 2021._x000a_4. La primera versión del 2021, del curso “Género, sexualidad y afectividad” contó con 88 matriculados/as) y finalizó el 26 de junio de 2021._x000a_5. “La primera versión del curso 2021 &quot;Interculturalidad en el aula&quot; contó con 74 matriculados/as y finalizó el 26 de junio de 2021._x000a_6. La segunda versión del 2021 de curso “Género, sexualidad y afectividad” contó con 127 matriculados/as y finalizó el 28 de octubre de 2021. _x000a_7. La segunda versión del 2021 del curso“Interculturalidad en el aula” contó 110 matriculados/as y finalizó el 28 de octubre de 2021._x000a_8. La segunda versión del 2021 del curso“Interculturalidad: Inclusión de estudiantes extranjeros/as”, contó con 243 matriculados/as y finalizó el 11 de agosto de 2021._x000a_9. La primera versión del 2021 del curso “Lengua de señas chilena (LSCh) contó con 227 matriculados/as y finalizó el 30 de julio de 2021."/>
    <s v="Se encuentra en proceso de tramitación una licitación pública que considera la ejecución de los siguientes cursos:_x000a_1. La escuela en el marco de los Derechos Humanos (Primera ejecución) (75 destinatarios/as)_x000a_2. La escuela en el marco de los Derechos Humanos (Segunda ejecución) (75 destinatarios/as)_x000a_3. Género, sexualidad y afectividad (50 destinatarios/as)_x000a_4. Interculturalidad en el aula (50 destinatarios/as)_x000a_5. Interculturalidad: Inclusión de estudiantes extranjeros (100 destinatarios/as)_x000a_6. Desafío de enseñar lengua y cultura de pueblos originarios (Mapuzugun) (20 destinatarios/as)_x000a_7. Desafío de enseñar lengua y cultura de los pueblos originarios (Aymará) (20 destinatarios/as)_x000a_8. Enseñanza del español como segunda lengua: Formación lingüística y cultural para la comunicación intercultural (100 destinatarios/as)"/>
    <s v="1. N° de acciones formativas que promuevan derechos disponibles en la oferta del CPEIP, por año"/>
    <n v="9"/>
    <m/>
    <m/>
    <m/>
    <m/>
    <m/>
    <m/>
    <m/>
    <m/>
    <m/>
    <m/>
    <m/>
    <m/>
    <m/>
    <n v="144480000"/>
    <n v="125080000"/>
    <s v="La crisis socio-sanitaria producto del COVID-19 y las consecuencias del confinamiento, impactó en diversos ámbitos tales_x000a_como retraso en algunos procesos administrativos y dificultades para generar procesos de difusión y postulación. Es_x000a_posible que el comportamiento de los cursos varíe en cuanto a tasas de aprobación, reprobación y deserción."/>
    <s v="Mejorar difusión de cursos que abordan derechos humanos de diferentes comunidades"/>
    <s v="Apoyo tutorial a docentes que asisten a estos cursos para favorecer retención"/>
    <s v="No"/>
    <m/>
    <m/>
    <m/>
    <m/>
    <m/>
    <m/>
    <m/>
    <s v="Sí"/>
    <s v="Sí"/>
    <s v="Curso la escuela en el marco de los derechos humanos es una iniciativa que se desarrolla con el INDH"/>
    <s v="No"/>
    <m/>
    <s v="No"/>
    <m/>
    <s v="No"/>
    <m/>
    <s v="No"/>
    <m/>
    <m/>
    <m/>
    <m/>
    <m/>
    <s v="No"/>
    <m/>
    <m/>
    <m/>
    <m/>
    <m/>
    <s v="No"/>
    <m/>
    <m/>
    <m/>
    <m/>
    <m/>
    <m/>
    <s v="Sí"/>
  </r>
  <r>
    <n v="76"/>
    <s v="Ministerio de Educación"/>
    <x v="1"/>
    <x v="4"/>
    <s v="Coordinación de acciones regionales para la educación sobre el Holocausto y otros genocidios"/>
    <s v="1. Facilitar el seguimiento y coordinación de acciones regionales para desarrollar iniciativas educativas que refuercen la educación sobre el Holocausto y otros genocidios, y que sean pertinentes a los contextos locales._x000a_2. Desarrollar capacidades en creadores de currículos en la materia._x000a_3. Desarrollar capacidades en maestros y educadores en la materia."/>
    <x v="5"/>
    <x v="0"/>
    <s v="Sí"/>
    <x v="5"/>
    <s v="Ministerio de Educación"/>
    <m/>
    <x v="1"/>
    <x v="0"/>
    <m/>
    <m/>
    <s v="Realización de taller con Yad Vashem, centro mundial para la conmemoración del holocausto, dirigido a docentes de historia y encargados de formación ciudadana sobre DDHH y genocidio."/>
    <m/>
    <s v="1. % de implementación del mecanismo de seguimiento y coordinación regional"/>
    <m/>
    <m/>
    <s v="2. N° de creadores de currículos capacitados en la materia"/>
    <m/>
    <m/>
    <s v="3. N° de maestros y educadores capacitados en la materia"/>
    <m/>
    <m/>
    <m/>
    <m/>
    <m/>
    <m/>
    <m/>
    <m/>
    <s v="Recursos sujetos a definición presupuestaria anual"/>
    <s v="Recursos sujetos a definición presupuestaria anual"/>
    <s v="Debido al contexto mundial y nacional que enfrentamos desde octubre de 2019, se ha dificultado el desarrollo normal de las acciones del sistema educativo y se ha debido priorizar los contenidos, por ende no se ha podido dar lugar al seguimiento, el que sigue pendiente. Además, no se ha podido establecer contacto con las partes involucradas (ORI)"/>
    <m/>
    <m/>
    <s v="Sí"/>
    <s v="Sí"/>
    <s v="No"/>
    <s v="No"/>
    <s v="No"/>
    <s v="No"/>
    <s v="No"/>
    <m/>
    <s v="Sí"/>
    <s v="Sí"/>
    <m/>
    <s v="No"/>
    <m/>
    <s v="Sí"/>
    <m/>
    <s v="No"/>
    <m/>
    <s v="Sí"/>
    <s v="No"/>
    <s v="No"/>
    <s v="Sí"/>
    <s v="No"/>
    <m/>
    <s v="No"/>
    <m/>
    <m/>
    <m/>
    <m/>
    <m/>
    <s v="Sí"/>
    <s v="No"/>
    <s v="No"/>
    <s v="Sí"/>
    <s v="No"/>
    <s v="No"/>
    <m/>
    <s v="No"/>
  </r>
  <r>
    <n v="77"/>
    <s v="Ministerio de Educación"/>
    <x v="1"/>
    <x v="4"/>
    <s v="Plan de Formación Ciudadana: Prevención de genocidio y atrocidades masivas"/>
    <s v="Desarrollar políticas públicas en materia de derechos humanos y lucha contra la discriminación, con un enfoque especial de prevención de atrocidades."/>
    <x v="5"/>
    <x v="0"/>
    <s v="Sí"/>
    <x v="5"/>
    <s v="Ministerio de Educación"/>
    <s v="Ministerio de Relaciones Exteriores"/>
    <x v="0"/>
    <x v="0"/>
    <m/>
    <m/>
    <s v="Programa educativo Ciudadanos para Chile_x000a_Yad Vashem"/>
    <s v="Bases curriculares y políticas de convivencia escolar"/>
    <s v="1. Elaboración de política pública en materia de derechos humanos con un enfoque especial de prevención de atrocidades"/>
    <s v="Política de convivencia escolar y página de Formación Integral"/>
    <s v="https://formacionciudadana.mineduc.cl/material-educativo-para-ensenanza-del-holocausto/"/>
    <m/>
    <m/>
    <m/>
    <m/>
    <m/>
    <m/>
    <m/>
    <m/>
    <m/>
    <m/>
    <m/>
    <m/>
    <s v="Uso de recursos humanos institucionales"/>
    <s v="Uso de recursos humanos institucionales"/>
    <s v="todos los materiales en formacionintegral.mineduc.cl"/>
    <m/>
    <m/>
    <s v="Sí"/>
    <s v="Sí"/>
    <s v="No"/>
    <s v="No"/>
    <s v="No"/>
    <s v="No"/>
    <s v="No"/>
    <m/>
    <s v="Sí"/>
    <s v="No"/>
    <m/>
    <s v="No"/>
    <m/>
    <s v="Sí"/>
    <s v="Yad Vashem"/>
    <s v="No"/>
    <m/>
    <s v="No"/>
    <m/>
    <m/>
    <m/>
    <m/>
    <m/>
    <s v="No"/>
    <m/>
    <m/>
    <m/>
    <m/>
    <m/>
    <s v="Sí"/>
    <s v="No"/>
    <s v="Sí"/>
    <s v="No"/>
    <s v="No"/>
    <s v="No"/>
    <m/>
    <s v="No"/>
  </r>
  <r>
    <n v="78"/>
    <s v="Ministerio de Educación"/>
    <x v="1"/>
    <x v="4"/>
    <s v="Plan de Formación Ciudadana: Coordinación con organismos internacionales"/>
    <s v="Representación e involucramiento ministerial en instancias internacionales de defensa y promoción de derechos humanos a las que sea invitado el Ministerio de Educación, y promover la realización de actividades derivadas de dicha participación que favorezcan la inclusión de los derechos humanos en planes y programas de educación."/>
    <x v="5"/>
    <x v="0"/>
    <s v="Sí"/>
    <x v="5"/>
    <s v="Ministerio de Educación"/>
    <m/>
    <x v="1"/>
    <x v="0"/>
    <m/>
    <m/>
    <s v="Ejecución convenio con Yad Vashem"/>
    <m/>
    <s v="1. % de instancias internacionales de defensa y promoción de derechos humanos con asistencia del Ministerio de Educación, respecto al total a las que es invitado"/>
    <s v="Sin reporte"/>
    <m/>
    <s v="2. N° de iniciativas realizadas en el marco de instancias de colaboración internacional, por año"/>
    <s v="Suspendidas todas las actividades"/>
    <s v="Debido a la pandemia de COVID19 se encuentran suspendidas todas las actividades programadas."/>
    <m/>
    <m/>
    <m/>
    <m/>
    <m/>
    <m/>
    <m/>
    <m/>
    <m/>
    <s v="Recursos sujetos a definición presupuestaria anual"/>
    <s v="Recursos sujetos a definición presupuestaria anual"/>
    <s v="Es preciso señalar que los distintos instrumentos curriculares de nuestro sistema educativo en toda su trayectoria abordan los DDHH. También, es contenido fundamental de la Ley 20911 de Formación Ciudadana."/>
    <m/>
    <m/>
    <s v="No"/>
    <m/>
    <m/>
    <m/>
    <m/>
    <m/>
    <m/>
    <m/>
    <s v="Sí"/>
    <s v="Sí"/>
    <m/>
    <s v="No"/>
    <m/>
    <s v="Sí"/>
    <m/>
    <s v="No"/>
    <m/>
    <s v="No"/>
    <m/>
    <m/>
    <m/>
    <m/>
    <m/>
    <s v="No"/>
    <m/>
    <m/>
    <m/>
    <m/>
    <m/>
    <s v="No"/>
    <m/>
    <m/>
    <m/>
    <m/>
    <m/>
    <m/>
    <s v="Sí"/>
  </r>
  <r>
    <n v="79"/>
    <s v="Ministerio de Educación"/>
    <x v="1"/>
    <x v="4"/>
    <s v="Desarrollo curricular y enfoque de derechos humanos"/>
    <s v="Ingresar al Consejo Nacional de Educación programas de estudio para III y IV medio que incorporen actividades para fomentar la educación en derechos humanos, especialmente en las asignaturas de Historia, Geografía y Ciencias Sociales, Educación Ciudadana, y algunos cursos electivos."/>
    <x v="7"/>
    <x v="3"/>
    <s v="Sí"/>
    <x v="5"/>
    <s v="Ministerio de Educación"/>
    <s v="Consejo Nacional de Educación"/>
    <x v="0"/>
    <x v="0"/>
    <m/>
    <m/>
    <s v="Análisis del contexto social nacional e internacional a través de evaluaciones internas y externas del sistema escolar, requerimientos de los actores principales que implementan los programas de estudios._x000a_Exploración de realidades a través de diversos estrategias y diseño de la estructura de los Programas de Estudio"/>
    <s v="Incorporar en los programas de estudio estrategias y objetivos de aprendizaje de la Educación Ciudadana."/>
    <s v="1. N° de programas de estudio de III y IV medio ingresados al Consejo Nacional de Educación que incorporan contenidos y actividades de derechos humanos"/>
    <s v="Enviados al Consejo Nacional de Educación 7 programas que abordan contenidos y actividades de derechos humanos."/>
    <s v="Programas de estudio fueron enviados al Consejo Nacional de Educación el 19 de julio de 2019 para su aprobación. El 11 de septiembre de 2019 aprobó los programas de Educación Ciudadana 4° medio, Geografía, territorio y desafíos socioambientales y el módulo de Mundo Global de Historia, Geografía y Ciencias Sociales. Fueron observados los programas de Educación Ciudadana 3° medio , Comprensión Histórica del Presente y Economía Sociedad. Es en estos programas donde más se abordan contenidos y actividades de derechos humanos. Los programas observados se están corrigiendo para ingresar nuevamente al Consejo Nacional de Educación"/>
    <m/>
    <m/>
    <m/>
    <m/>
    <m/>
    <m/>
    <m/>
    <m/>
    <m/>
    <m/>
    <m/>
    <m/>
    <s v="Utilización de recursos humanos institucionales"/>
    <s v="Utilización de recursos humanos institucionales"/>
    <s v="Se realizaron sesiones de trabajo para obtener la opinión de los alumnos con participación activa por parte de ellos_x000a_Focus group con Docentes por cada una de las especialidades._x000a_Mesas de consulta con expertos en el área de Ciencias Sociales_x000a_Programas fueron elaborados dentro de los plazos establecidos, apoyados por un equipo de expertos externos contratados para apoyar el trabajo del equipo de profesionales de la Unidad de Currículum y Evaluación."/>
    <s v="Ajustar programas observados sobre la base de observaciones del Consejo Nacional de Educación para ser enviados nuevamente."/>
    <s v="Publicar todos los programas aprobados por el Consejo Nacional de Educación"/>
    <s v="Sí"/>
    <s v="Sí"/>
    <s v="Sí"/>
    <s v="Sí"/>
    <s v="Sí"/>
    <s v="No"/>
    <s v="Sí"/>
    <s v="Grupos focales con docentes por disciplinas o especialidades_x000a_Requerimientos de la Política Pública"/>
    <s v="Sí"/>
    <s v="Sí"/>
    <s v="Consejo Nacional de educación, Agencia de Calidad,"/>
    <s v="Sí"/>
    <s v="Ministerio de Hacienda_x000a_Expertos en la temática social"/>
    <s v="No"/>
    <m/>
    <s v="No"/>
    <m/>
    <s v="No"/>
    <m/>
    <m/>
    <m/>
    <m/>
    <m/>
    <s v="No"/>
    <m/>
    <m/>
    <m/>
    <m/>
    <m/>
    <s v="Sí"/>
    <s v="No"/>
    <s v="No"/>
    <s v="No"/>
    <s v="No"/>
    <s v="Sí"/>
    <s v="Monitoreo y seguimiento interno de la UCE"/>
    <s v="No"/>
  </r>
  <r>
    <n v="80"/>
    <s v="Subsecretaría del Patrimonio Cultural"/>
    <x v="1"/>
    <x v="4"/>
    <s v="Formación ciudadana y enfoque de derechos humanos"/>
    <s v="Propiciar el conocimiento y la incorporación de los archivos y documentos para potenciar la educación en derechos humanos y la formación ciudadana, a través de la elaboración de una guía pedagógica y de materiales de apoyo generados por el Archivo Nacional."/>
    <x v="5"/>
    <x v="0"/>
    <s v="Sí"/>
    <x v="8"/>
    <s v="Ministerio de las Culturas, las Artes y el Patrimonio - Servicio Nacional de Patrimonio Cultural"/>
    <s v="Ministerio de Educación"/>
    <x v="1"/>
    <x v="0"/>
    <m/>
    <m/>
    <s v="No ha podido ser abordado en este periodo la continuación de este compromiso._x000a__x000a_Entre los años 2020-2021, se comenzó a trabajar en un nuevo cuadernillo pedagógico, generado a raíz del proyecto de investigación en torno al Fondo de Colonia Dignidad. Dicho material de encuentra en fase de diseño."/>
    <s v="Se propondrá un re-estudio de la iniciativa para la inclusión de establecimientos educaciones subvencionados"/>
    <s v="1. Guía pedagógica elaborada y publicada"/>
    <s v="Si"/>
    <s v="La guía fue elaborada y publicada"/>
    <s v="2. Materiales de apoyo elaborados y publicados"/>
    <s v="si"/>
    <s v="El material estaba preparado 2017."/>
    <s v="3. N° de instituciones escolares con material distribuido"/>
    <n v="151"/>
    <s v="1 Instituto Nacional José Miguel Carrera _x000a_2 Liceo Eugenio María de Hostos _x000a_3 Liceo Municipal Miguel de Cervantes y Saavedra. _x000a_4 Liceo Experimental Manuel de Salas _x000a_5 Escuela Básica Helene Lang _x000a_6 Liceo Copiulemu _x000a_7 Instituto Nacional José Miguel Carrera _x000a_8 Colegio Roberto Matta _x000a_9 Espacio de Aprendizaje Creativo para Valparaíso-PCdV/UPLA _x000a_10 Escuela N° 664 _x000a_11 A-0 Instituto Nacional _x000a_12 Instituto Nacional _x000a_13 Liceo Particular N° 1 de Ñuñoa _x000a_14 Particular Lions School. _x000a_15 C.E.I.A. Dr. Alejandro Vasquez Armijo _x000a_16 Particular-subencionado San Jose de Peñalolen _x000a_17 Colegio San José de Peñalolén _x000a_18 Colegio San Leonardo _x000a_19 CE Juanita Fernández Solar _x000a_20 Colegio Particular subencionada Santa Maria de Paine _x000a_21 Colegio Antártica Chilena _x000a_22 Rafael Valentín Valdivieso _x000a_23 Liceo Pedro Troncoso Machuca AN7 _x000a_24 Escuela Diego Portales _x000a_25 Instituto Padre Hurtado _x000a_26 Corporación Colina _x000a_27 Premio Nobel Pablo Neruda _x000a_28 Liceo Polivalente Esmeralda _x000a_29 Escuela San Vicente Lo Arcayaga _x000a_30 Colegio Santa Teresa Del Carmelo _x000a_31 Colegio Andalién _x000a_32 Colegio Marcos Goycolea Cortes _x000a_33 Escuela Santa Marta De Liray _x000a_34 Colegio Algarrobal _x000a_35 Liceo Coronel Enríque Cabrera Jiménes Liceo Peldehue _x000a_36 Colegio San Francisco De Asís _x000a_37 Colegio Francisco Petrinovic Karlovac _x000a_38 Centro Educativo La Puerta _x000a_39 Liceo Bicentenario Santa Teresa De Los Andes _x000a_40 Liceo Rigoberto Fontt Izquierdo _x000a_41 Liceo Rebeca Olivares Benitez _x000a_42 Escuela De Lenjuage Elsa Ulrich Jara _x000a_43 Esscuela De Lenguaje Camina Alto _x000a_44 Liceo Instituto Chacabuco _x000a_45 Liceo Humberto Díaz C _x000a_46 Escuela Ernesto Soto Negrete _x000a_47 Centro Cultural Súbete a las tablas _x000a_48 escuela ciudad santiago de chile _x000a_49 Archivo Histórico Patrimonial Marista de Chile _x000a_50 Liceo Técnico A-100 _x000a_51 Saint John´s Villa Academy _x000a_52 C.E.I.A. DR ALEJANDRO VÁSQUEZ ARMIJO-QUILLOTA _x000a_53 Liceo Miguel Luis Amunátegui _x000a_54 Trewela's School _x000a_55 Liceo Poetisa Gabriela Mistral _x000a_56 Duoc UC _x000a_57 Pontificia Universidad Católica de Chile _x000a_58 Corporación Villa Grimaldi _x000a_59 Pontificia Universidad Católica de Chile _x000a_60 Colegio Navarra _x000a_61 Colegio Da Vinci School _x000a_62 Museo Benjamín Viuña Mackenna _x000a_63 Escuela Mundo Palabra _x000a_64 Colegio San Carlos Quilicura _x000a_65 Kent School _x000a_66 CTP Maipú _x000a_67 Escuela Javiera Carrera _x000a_68 Museo de la Memoria _x000a_69 Liceo Industrial de Rengo _x000a_70 Colegio Polivalente San Pedro de Quilicura _x000a_71 Escuela Benjamín Vicuña Mackenna _x000a_72 Escuela Diego Portales _x000a_73 Liceo de Niñas de Rancagua _x000a_74 Internado Nacional Barros Arana _x000a_75 Corporación Municipal de Colina _x000a_76 CE Juanita Fernández Solar _x000a_77 Fundación Educacional &quot;Alianza Americana&quot; _x000a_78 Liceo de Aplicación _x000a_79 Liceo Christa Mock _x000a_80 Universidad de Chile _x000a_81 Preuniversitario Pedro de Valdivia _x000a_82 Escuela Diego Portales Palazuelos _x000a_83 Liceo Miguel de Cervantes y Saavedra _x000a_84 U de los lagos _x000a_85 Colegio San Ignacio _x000a_86 Particular La Concepcion _x000a_87 Liceo Isaura Dinator (Liceo N°4) _x000a_88 Liceo Polivalente Municipal Gullermo Feliu Cruz _x000a_89 Liceo Polivalente de Molina _x000a_90 Colegio Alcázar _x000a_91 Fundación Vicente Huidobro _x000a_92 Liceo Abate Molina de Talca _x000a_93 Archivo FECH _x000a_94 Instituto Don Bosco _x000a_95 Liceo Abate Molina de Talca _x000a_96 Colegio Libertador Simón Bólivar _x000a_97 Liceo Municipal San Pedro de Melipilla _x000a_98 Complejo Educacional Juanita Fernández Solar _x000a_99 Museo de la Memoria y los DDHH _x000a_100 Liceo N°1 Javierra Carrera _x000a_101 Colegio San Fernando de Buin _x000a_102 Liceo Municipal Poeta Vicente Huidobro _x000a_103 Colegio San Francisco del Alba _x000a_104 Biblioteca, Ministerio de Educación _x000a_105 Liceo Bicentenario Oscar Castro _x000a_106 Liceo Particular N° 1 de Ñuñoa _x000a_107 Liceo Politécnico José Manuel Pinto _x000a_108 Universidad Alberto Hurtado _x000a_109 Colegio Instituto Particular talagante _x000a_110 Liceo Gabriela Mistral _x000a_111 Colegio Santa Juliana _x000a_112 Colegio Navarra _x000a_113 Universidad Católica _x000a_114 Colegio Patrona de Lourdes _x000a_115 Liceo N°1 Javiera Carrera _x000a_116 Escuela Hna. María Goretti _x000a_117 Bernadette College _x000a_118 Colegio República de Paraguay _x000a_119 Liceo Carlos Roberto Mondaca Cortés - Vicuña _x000a_120 Sol de Chile _x000a_121 Anexo Brígida Walker de Ñuñoa _x000a_122 Colegio FEMAR _x000a_123 Complejo Educacional Felipe Herrera _x000a_124 Alianza Francesa Curicó _x000a_125 Liceo Polivalente Cardenal Caro (Buin) _x000a_126 Escuela Diego Portales _x000a_127 Santa Gema de Galgani _x000a_128 CE Juanita Fernández Solar _x000a_129 Cardenal Carlos Oviedo _x000a_130 Preuniversitario Popular Derecho a la U _x000a_131 Escuela Municipal Eduardo Fernandez de Asturias _x000a_132 Colegio San Leonardo _x000a_133 Liceo José Toribio Medina _x000a_134 Instituto Bicentenario Javiera Carrera Verdugo San Antonio _x000a_135 Dirección Gestión Patrimonial _x000a_136 Colegión Santo Tomás _x000a_137 C.E.I.A. DR. ALEJANDRO VÁSQUEZ ARMIJO - QUILLOTA _x000a_138 Colegio Andares de La Florida _x000a_139 Universidad de Chile _x000a_140 Colegio San Ignacio El Bosque _x000a_141 Colegio Polivalente Profesor Ildefonso Calderón _x000a_142 Escuela Prosperidad _x000a_143 Complejo Educacional Agrícola de Talagante _x000a_144 Colegio Santa Elena _x000a_145 CEIA Dr. Alejandro Vásquez Armijo _x000a_146 C.E.I.A. DR. ALEJANDRO VÁSQUEZ ARMIJO-QUILLOTA _x000a_147 Pontificia Universidad Católica de Chile _x000a_148 Liceo de Tajamar de Providencia _x000a_149 Liceo 7 de Providencia _x000a_150 Liceo Bicentenario de Talagante _x000a_151 Colegio Santa María de la Providencia"/>
    <m/>
    <m/>
    <m/>
    <m/>
    <m/>
    <m/>
    <n v="0"/>
    <n v="0"/>
    <s v="Dada la condición de pandemia, no fue posible concretar acciones durante el período, sin embargo se está planificando para el próximo año la implementación de actividades educativas remotas._x000a__x000a_El material educativo (Cuadernillo pedagógico) elaborado como producto de la investigación en torno a los Fondos de Colonia Dignidad, se encuentra en fase de elaboración (se adjunta borrador) y será difundido a través de los canales institucionales digitales, para segundo ciclo y enseñanza media (se adjunta estructura del material)."/>
    <s v="Estudio para la ampliación de distribución a establecimientos educacionales particulares subvencionados"/>
    <s v="Elaboración de material educativo en base a fondos de colonia Dignidad existentes en el AN expresados en imágenes (dibujos y fotografías)"/>
    <s v="No"/>
    <s v="Sí"/>
    <s v="No"/>
    <s v="No"/>
    <s v="No"/>
    <s v="No"/>
    <s v="No"/>
    <m/>
    <s v="No"/>
    <m/>
    <m/>
    <m/>
    <m/>
    <m/>
    <m/>
    <m/>
    <m/>
    <s v="Sí"/>
    <s v="Sí"/>
    <s v="No"/>
    <s v="No"/>
    <s v="No"/>
    <m/>
    <s v="Sí"/>
    <s v="No"/>
    <s v="No"/>
    <s v="Sí"/>
    <s v="No"/>
    <m/>
    <s v="No"/>
    <m/>
    <m/>
    <m/>
    <m/>
    <m/>
    <m/>
    <s v="Sí"/>
  </r>
  <r>
    <n v="81"/>
    <s v="Ministerio de Salud"/>
    <x v="1"/>
    <x v="4"/>
    <s v="Formación y capacitación en derechos humanos para funcionarios/as y profesionales de la salud"/>
    <s v="Realizar capacitación en derechos humanos y Salud a funcionarios/as y profesionales de la salud, a fin de que incorporen el enfoque de derechos humanos e interculturalidad en su quehacer."/>
    <x v="5"/>
    <x v="0"/>
    <s v="No"/>
    <x v="4"/>
    <s v="Ministerio de Salud"/>
    <s v="Subsecretaría de Derechos Humanos"/>
    <x v="1"/>
    <x v="0"/>
    <m/>
    <m/>
    <s v="Durante el año 2021 bajo Estado de Catástrofe Sanitaria, se han planificado 2 actividades de capacitación por 2 Servicios de Salud en la temática de Salud y Derechos Humanos en los Planes Anuales de Capacitación, con fecha de corte al 30 de abril."/>
    <s v="La planificación y ejecución de los Servicios de Salud, se ha visto afectada por el brote de COVID-19, que se traduce en una alta demanda asistencial, y por lo cual se ha priorizado actividades de capacitación directamente ligadas a la contingencia."/>
    <s v="1. Número de funcionarios/as y profesionales que han recibido capacitación en temática de Salud y DDHH"/>
    <s v="0 (enero a abril 2021)"/>
    <s v="Solo se cuenta con actividades programadas. Además, debido a la contingencia, se debieron reorientar las capacitaciones para la demanda emergente COVID-19."/>
    <m/>
    <m/>
    <m/>
    <m/>
    <m/>
    <m/>
    <m/>
    <m/>
    <m/>
    <m/>
    <m/>
    <m/>
    <s v="6.604.379 (presupuesto asignado a los Servicios de Salud en el Programa Anual general)"/>
    <s v="3.800 (presupuesto ejecutado a través del Plan Anual de Capacitación para 2 actividades)"/>
    <s v="Las actividades se han desarrollado a través de los Planes Anuales de Capacitación, que se han visto afectadas por el COVID-19."/>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No"/>
  </r>
  <r>
    <n v="82"/>
    <s v="Subsecretaría de las Culturas y de las Artes"/>
    <x v="1"/>
    <x v="4"/>
    <s v="Realización de cuadernillo pedagógico sobre cine documental y memoria"/>
    <s v="1. Realización de cuadernillo pedagógico sobre cine documental y memoria, a partir de la obra de Patricio Guzmán. Son seis los documentales trabajados desde el punto de vista didáctico, donde los temas de memoria, historia y derechos humanos, están relacionados directamente con el currículo escolar y el Plan de Formación Ciudadana del Ministerio de Educación. _x000a_2. Difusión de cuadernillo en establecimientos educativos de cinco regiones del país, en variadas comunidades educativas."/>
    <x v="5"/>
    <x v="0"/>
    <s v="No"/>
    <x v="7"/>
    <s v="Ministerio de las Culturas, las Artes y el Patrimonio - Subsecretaría de las Culturas y las Artes"/>
    <s v="Cineteca Nacional"/>
    <x v="0"/>
    <x v="0"/>
    <m/>
    <m/>
    <s v="Entrega del material"/>
    <s v="Realización de procesos de formación en regiones"/>
    <s v="1. Cuadernillo pedagógico sobre cine documental y memoria elaborado al año 2019"/>
    <n v="1"/>
    <s v="El cuaderno se encuentra disponible en https://www.cultura.gob.cl/publicaciones/cuaderno-pedagogico-patricio-guzman-cine-documental-y-memoria/"/>
    <s v="2. N° de establecimientos que recibieron cuadernillo"/>
    <m/>
    <s v="No se hizo distribución de los cuadernillos a establecimientos durante el 2021 debido a la contingencia sanitaria, solo se hizo distribución educadores/as a través de correo electrónico. En total se envió el catálogo de la colección, que incluye el cuaderno a 4100 educadores/as."/>
    <m/>
    <m/>
    <m/>
    <m/>
    <m/>
    <m/>
    <m/>
    <m/>
    <m/>
    <n v="666000"/>
    <n v="666000"/>
    <s v="Describa las dificultades, facilitadores u otros aspectos relevantes que han incidido, o se encuentran incidiendo, en el estado de implementación que presenta actualmente la acción, durante año 2021."/>
    <s v="Esta acción se llevó a cabo el año 2018, el cuaderno se encuentra disponible en https://www.cultura.gob.cl/publicaciones/cuaderno-pedagogico-patricio-guzman-cine-documental-y-memoria/_x000a_Cabe señalar que el primer semestre del 2021, en contexto de pandemia, se elaboró una ficha complementaria al cuaderno para ser trabajada en contextos educativos no presenciales. La ficha se encuentra disponible en el mismo link."/>
    <s v="En 2021, se realizaron tres formaciones en regiones, en conjunto con otros procesos formativos vía remota (reformulación conforme a la emergencia sanitaria nacional)_x000a_Los Lagos: 14 de octubre con 17 participantes _x000a_Maule: 3 de noviembre con 20 participantes _x000a_Biobío: 12 de noviembre con 9 participantes"/>
    <s v="Sí"/>
    <s v="No"/>
    <s v="No"/>
    <s v="No"/>
    <s v="No"/>
    <s v="No"/>
    <s v="Sí"/>
    <s v="Procesos formativos con profesores/as y encargados/as Centro de Recursos de Aprendizaje"/>
    <s v="Sí"/>
    <s v="No"/>
    <m/>
    <s v="No"/>
    <m/>
    <s v="Sí"/>
    <s v="Pontificia Universidad Católica de Valparaíso"/>
    <s v="No"/>
    <m/>
    <s v="No"/>
    <m/>
    <m/>
    <m/>
    <m/>
    <m/>
    <s v="No"/>
    <m/>
    <m/>
    <m/>
    <m/>
    <m/>
    <s v="Sí"/>
    <s v="No"/>
    <s v="Sí"/>
    <s v="Sí"/>
    <s v="Sí"/>
    <s v="Sí"/>
    <s v="Encuesta de satisfacción."/>
    <s v="No"/>
  </r>
  <r>
    <n v="83"/>
    <s v="Subsecretaría de las Culturas y de las Artes"/>
    <x v="1"/>
    <x v="4"/>
    <s v="Política de Convivencia con Enfoque de Derechos"/>
    <s v="Establecer directrices para los distintos Centros de Creación (CECREA) del Ministerio de las Culturas, las Artes y el Patrimonio, que contribuyan a la convivencia de niños-niñas, niños-niñas-adultos y adultos-adultos, basados en el enfoque de los derechos de los niños y en los principios orientadores de la Convención de los Derechos del Niño. _x000a_Para el logro del objetivo se impulsará la conformación de Consejos de Niños/as y Jóvenes como instancias de representación y participación. Asimismo los y las facilitadoras se capacitarán en forma obligatoria y permanente en enfoque de convivencia, bajo la modalidad de formador de formadores."/>
    <x v="5"/>
    <x v="0"/>
    <s v="Sí"/>
    <x v="7"/>
    <s v="Ministerio de las Culturas, las Artes y el Patrimonio - Subsecretaría de las Culturas y las Artes"/>
    <m/>
    <x v="0"/>
    <x v="0"/>
    <m/>
    <m/>
    <s v="Durante el periodo a reportar, Arica, Iquique, La Serena y Temuco contaban con Consejos de Niños, Niñas y Jóvenes en funcionamiento. El resto de Cecrea: Vallenar, La Ligua, San Joaquín, Pichidegua, Los Ángeles, Valdivia, Castro, Coyhaique y Punta Arenas, no pudieron iniciar sus Consejos a la fecha del reporte, debido a que la Pandemia, nos obligó a transformar nuestra programación presencial en virtual, transición que implicó desde aprender nuevas herramientas, adaptar la programación a los medios virtuales con los que cuentan los niños, niñas y adolescentes (muchos de ellos y ellas solo cuentan con celulares de sus padres para conectarse, por tanto desde una programación inicial en redes sociales, se migró, en algunos Cecrea a Whatsapp), hasta convocar a niños, niñas y jóvenes también de manera virtual o telefónica."/>
    <s v="Formaciones en Política de Convivencia con Enfoques de Derechos, se realizaron en los Cecrea de Vallenar y Valdivia. Los otros Cecrea a la fecha a reportar, no pudieron realizar las formaciones, por la contingencia sanitaria, debiendo adecuar las formaciones a un formato virtual.Al 30 de junio los 13 Cecrea: Arica, Iquique, Vallenar, La Serena, La Ligua, San Joaquín, Pichidegua, Los Ángeles, Temuco, Valdivia, Castro, Coyhaique y Punta Arenas realizaron la primera Escucha Creativa. Debido a la Pandemia, la adjudicación de la realización de la Escucha Creativa quedó desierta, por lo que fue realizada directamente por el equipo Cecrea, quienes además, la realizaron de manera virtual, pues la Pandemia no permitió la modalidad presencial. Se utilizaron las plataformas Zoom y Whatsapp."/>
    <s v="1. % de CECREA con Consejos de Niños y Jóvenes conformados, por año"/>
    <n v="0.84599999999999997"/>
    <s v="Las regiones de Antofagasta, Maule y Ñuble actualmente no cuentan con equipos de facilitadores/as ni funcionarios/as del programa._x000a_Los Consejos de NNJ activos a la fecha son: Arica, Iquique, La Serena, Temuco."/>
    <s v="2. % de facilitadores capacitados en la política de convivencia, por año"/>
    <n v="1"/>
    <s v="Las regiones de Antofagasta, Maule y Ñuble actualmente no cuentan con equipos de facilitadores/as ni funcionarios/as del programa._x000a_Se realizaron formaciones en Política de Convivencia con Enfoques de Derechos en los Cecrea de: Vallenar y Valdivia."/>
    <s v="3. Directrices para convivencia en CECREA elaboradas"/>
    <n v="1"/>
    <s v="Las regiones de Antofagasta, Maule y Ñuble actualmente no cuentan con equipos de facilitadores/as ni funcionarios/as del programa._x000a_Se han realizado Escuchas Participativas en: Arica, Iquique, Vallenar, La Serena, La Ligua, San Joaquín, Pichidegua, Los Ángeles, Temuco, Valdivia, Castro, Coyhaique, Punta Arenas."/>
    <m/>
    <m/>
    <m/>
    <m/>
    <m/>
    <m/>
    <n v="31400000"/>
    <n v="31400000"/>
    <s v="Este año, la pandemia que azota al mundo, y por tanto a Chile, nos obligó a transformar nuestra programación de presencial a virtual. Lo anterior nos obligó a conocer, investigar y aprender a manejar diversas plataformas virtuales, junto con ir descubriendo cuales eran las más aptas, tanto para reunirnos con los facilitadores, como con los niños, niñas y jóvenes. Estos criterios responden a la posibilidad de conectividad y a la seguridad de las plataformas, que nos permitan velar por los derechos de los niños, niñas y jóvenes en el espacio virtual. Así, tanto las formaciones, consejos y escuchas, sufrieron retrasos, bajando el número de actividades a la fecha a reportar."/>
    <m/>
    <m/>
    <s v="Sí"/>
    <s v="Sí"/>
    <s v="No"/>
    <s v="No"/>
    <s v="No"/>
    <s v="No"/>
    <s v="Sí"/>
    <s v="Plataforma y metodologías que permiten la metodología de “escuchas permanentes” (NNJ)."/>
    <s v="Sí"/>
    <s v="Sí"/>
    <s v="Instituciones educativas regionales, agentes locales."/>
    <s v="Sí"/>
    <s v="Sociedad Civil nivel regional (comunidad educativa principalmente, Red Sename)."/>
    <s v="No"/>
    <m/>
    <s v="No"/>
    <m/>
    <s v="Sí"/>
    <s v="Sí"/>
    <s v="No"/>
    <s v="Sí"/>
    <s v="No"/>
    <m/>
    <s v="Sí"/>
    <s v="Sí"/>
    <s v="No"/>
    <s v="No"/>
    <s v="Sí"/>
    <s v="Reportes y devolución a la comunidad que participa de nuestros procesos (principalmente NNJ)"/>
    <s v="Sí"/>
    <s v="No"/>
    <s v="Sí"/>
    <s v="Sí"/>
    <s v="No"/>
    <s v="Sí"/>
    <s v="Bitácoras de facilitadores/as"/>
    <s v="Sí"/>
  </r>
  <r>
    <n v="84"/>
    <s v="Subsecretaría de las Culturas y de las Artes"/>
    <x v="1"/>
    <x v="4"/>
    <s v="Implementación de la Política Nacional de la Lectura y el Libro 2015 - 2020"/>
    <s v="Implementación de la Política Nacional de la Lectura y el Libro 2015 - 2020. Dicha política tiene como uno de los propósitos orientadores el “Concebir la lectura como parte fundamental de los derechos económicos, sociales y culturales de las personas, considerándola factor esencial en la formación de ciudadanas y ciudadanos creativos, reflexivos, críticos y participativos y constructores de procesos democráticos”. _x000a_Se compromete el seguimiento especial e implementación de las medidas del componente &quot;Lectura&quot;, de esta política."/>
    <x v="6"/>
    <x v="1"/>
    <s v="Sí"/>
    <x v="7"/>
    <s v="Ministerio de las Culturas, las Artes y el Patrimonio - Subsecretaría de las Culturas y las Artes"/>
    <s v="Ministerio de Educación; Ministerio de Relaciones Exteriores; Corporación de Fomento de la Producción; Consejo Nacional de Televisión; Ministerio de Desarrollo Social y Familia"/>
    <x v="1"/>
    <x v="0"/>
    <m/>
    <m/>
    <s v="Realización de reuniones participativas e interinstitucionales, con actores públicos y de la sociedad civil"/>
    <s v="Evaluación participativa y cualitativa de la Política."/>
    <s v="1. % de medidas cumplidas del componente ámbito de la &quot;lectura&quot;, por año"/>
    <s v="16/25*100_x000a_64%"/>
    <s v="La Política 2015-2020 finalizó con un 66% de medidas implementadas en total. Específicamente para el ámbito de Lectura, 16 de las 25 medidas fueron implementadas, es decir, un 64%."/>
    <m/>
    <m/>
    <m/>
    <m/>
    <m/>
    <m/>
    <m/>
    <m/>
    <m/>
    <m/>
    <m/>
    <m/>
    <n v="45000000"/>
    <n v="45000000"/>
    <s v="Los resultados y avances de la Política Nacional de la Lectura y el Libro 2015 – 2020 tienen un corte a diciembre de 2020. El porcentaje reportado en el ámbito de Lectura tiene relación con la implementación de 16 medidas, sobre un total de 25 (64%). _x000a_Como contexto, es preciso indicar que la Política Nacional de la Lectura y el libro 2015-2020 cuenta con 87 medidas, divididas en cinco ámbitos de acción: Lectura, Creación, Patrimonio Bibliográfico, Bibliotecas y Marco Jurídico; de los cuales se implementó un 66% en total (57 de las 87 medidas). El cierre de la Política se da con la publicación de los resultados de su implementación y evaluación, en la Memoria de gestión 2015-2020. Este documento se puede descargar desde el sitio web: https://www.cultura.gob.cl/wp-content/uploads/2021/08/memoria-politica-de-la-lectura-24-08-21.pdf"/>
    <s v="Construcción participativa del borrador de la Política del Libro, la Lectura y las Bibliotecas 2022-2027"/>
    <s v="Validación participativa del borrador y publicación de la Política del Libro, la Lectura y las Bibliotecas 2022-2027"/>
    <s v="Sí"/>
    <s v="Sí"/>
    <s v="Sí"/>
    <s v="No"/>
    <s v="Sí"/>
    <s v="No"/>
    <s v="Sí"/>
    <s v="Para la evaluación de la Política 2015-2020 se desarrolló un estudio, a cargo del Centro de Sistemas Públicos de la Universidad de Chile, que se sostuvo sobre las siguientes metodologías:_x000a_1) Entrevistas a 36 actores clave, representantes de la sociedad civil organizada y de las instituciones públicas vinculadas al ecosistema del libro y la lectura de Chile_x000a_2) 8 talleres participativos con representantes de la sociedad civil organizada y de las instituciones públicas vinculadas al ecosistema del libro y la lectura de Chile."/>
    <s v="Sí"/>
    <s v="Sí"/>
    <s v="A. Ministerios de Educación, de Desarrollo Social (a través de sus servicios asociados), de la Mujer y Equidad de Género, Secretaría General de la Presidencia (Segpres), Secretaría General de Gobierno (Segegob), Ministerio de Economía, Ministerio de Relaciones Exteriores"/>
    <s v="Sí"/>
    <s v="B. Ministerios de Educación, de Desarrollo Social (a través de sus servicios asociados), de la Mujer y Equidad de Género, Secretaría General de la Presidencia (Segpres), Secretaría General de Gobierno (Segegob), Ministerio de Economía, Ministerio de Relaciones Exteriores"/>
    <s v="No"/>
    <m/>
    <s v="Sí"/>
    <s v="Instancias de coordinación y retroalimentación con representantes del Cerlalc y encargados de políticas y planes de libro y lectura de países de la región"/>
    <s v="Sí"/>
    <s v="Sí"/>
    <s v="Sí"/>
    <s v="No"/>
    <s v="No"/>
    <m/>
    <s v="Sí"/>
    <s v="Sí"/>
    <s v="Sí"/>
    <s v="No"/>
    <s v="Sí"/>
    <s v="Plenario de la Política Nacional de la Lectura y el Libro: Instancia anual, presencial y abierta a todos los agentes que forman parte del ecosistema de la lectura y el libro, donde se da cuenta de los avances y cumplimiento de compromisos. Esta actividad corresponde a la cuenta pública de la política sectorial. Debido a la crisis social que experimentó el país en octubre 2019 y luego la pandemia por Covid 19, el IV Plenario, programado originalmente para noviembre 2019 y posteriormente para marzo 2020, debió suspenderse. Se realizó finalmente en noviembre 2021."/>
    <s v="Sí"/>
    <s v="No"/>
    <s v="Sí"/>
    <s v="Sí"/>
    <s v="No"/>
    <s v="Sí"/>
    <s v="En agosto 2021 se publicó la Memoria de gestión de la Política Nacional de la Lectura y el Libro 2015-2020, el cual da cuenta de los resultados de su implementación y evaluación. El documento está disponible para descarga en el siguiente sitio web: https://www.cultura.gob.cl/wp-content/uploads/2021/08/memoria-politica-de-la-lectura-24-08-21.pdf_x000a_Para obtener los resultados de su implementación, se utilizó el instrumento de seguimiento vigente desde 2016, a través del cual se reportaba bianualmente los avances de las 87 medidas de la Política, indicando porcentajes de avance."/>
    <s v="No"/>
  </r>
  <r>
    <n v="85"/>
    <s v="Subsecretaría de las Culturas y de las Artes"/>
    <x v="1"/>
    <x v="4"/>
    <s v="Implementación del Plan Nacional de la Lectura 2015 - 2020"/>
    <s v="Plantea como uno de sus objetivos estratégicos: “Incorporar y fortalecer la diversidad cultural en la implementación del Plan Nacional de la Lectura”."/>
    <x v="6"/>
    <x v="1"/>
    <s v="Sí"/>
    <x v="7"/>
    <s v="Ministerio de las Culturas, las Artes y el Patrimonio - Subsecretaría de las Culturas y las Artes"/>
    <s v="Mesa técnica integrada por Ministerio de Educación, Ministerio de las Culturas, las Artes y el Patrimonio"/>
    <x v="1"/>
    <x v="0"/>
    <m/>
    <m/>
    <s v="Conformación de Comité Ejecutivo Nacional interministerial, articulación con más de 10 instituciones públicas."/>
    <s v="Conformación de Comités Ejecutivos Regionales que permiten la realización del diseño e implementación planes regionales de la lectura, con objetivos y énfasis propios de cada territorio. Los Comités Ejecutivos Regionales cuentan con Ministerio de Educación entre sus instituciones coordinadoras, por lo que en ese ámbito se trabaja en escuelas y jardines infantiles. Desde la Subsecretaria de las Culturas se desarrolla el programa Diálogos en Movimiento, que promueve encuentros de lectura entre autores(as) y estudiantes de enseñanza media."/>
    <s v="1. Implementación del Plan Nacional de la Lectura 2015 - 2020"/>
    <s v="15 planes regionales_x000a_16 regiones_x000a__x000a_94%_x000a__x000a_Implementación de un Plan Nacional de la Lectura 2015-2020"/>
    <s v="Se contemplan planes regionales publicados y lanzados oficialmente en sus territorios hasta diciembre de 2021_x000a__x000a_Se contempla la ejecución e implementación de un Plan Nacional, con corte noviembre 2021._x000a_http://plandelectura.gob.cl/recursos/planes-regionales-de-lectura/"/>
    <m/>
    <m/>
    <m/>
    <m/>
    <m/>
    <m/>
    <m/>
    <m/>
    <m/>
    <m/>
    <m/>
    <m/>
    <n v="1137608000"/>
    <n v="1137608000"/>
    <s v="El Plan Nacional de la Lectura se enmarca en los principios que fundan la Política Nacional de la Lectura y el Libro 2015-2020, los que reconocen la necesidad de asegurar la participación de la comunidad, promover y proteger la diversidad cultural, la interculturalidad y las características distintivas de cada territorio del país. Esto se materializa en las siguientes orientaciones del Plan Nacional de la Lectura: una convocatoria amplia y plural, la inclusión efectiva de la población, la articulación de entidades públicas y privadas, junto con una cobertura nacional que descansa en la creación de un plan de lectura para cada región del país. Su principal meta es la implementación de 16 planes regionales de la lectura. Algunos facilitadores son:_x000a__x000a_• El fortalecimiento de la articulación de las instituciones coordinadoras del Plan de la Lectura en la conformación de los Comités Ejecutivos regionales, lo que facilita la implementación de actividades en el territorio._x000a_• El énfasis en la línea de Formación, que busca apoyar a los mediadores de la lectura locales, quienes cumplen un rol fundamental en facilitar, acercar, promover y desarrollar el hábito lector en públicos diversos._x000a__x000a_Algunas dificultades son:_x000a__x000a_• La cobertura territorial, de modo de ir abordando comunas vulnerables y, en especial, territorios aislados. A veces, los recursos (de equipos humanos, especialmente) se hacen insuficientes para que las acciones tengan intervenciones continuas en los territorios._x000a_• Sostenibilidad: crear las condiciones para garantizar la permanencia de iniciativas y proyección en el tiempo, asegurando los recursos técnicos, financieros, administrativos, institucionales y humanos necesarios para su implementación, seguimiento y evaluación."/>
    <s v="Sesión de Comité Ejecutivo y Directorio del Plan Nacional de la Lectura. Una sesión mensual."/>
    <s v="Desde las Seremis de Culturas se implementan sesiones del Comité del Plan Regional para desarrollar planificación acciones concretas en conjunto."/>
    <s v="Sí"/>
    <s v="Sí"/>
    <s v="Sí"/>
    <s v="No"/>
    <s v="No"/>
    <s v="No"/>
    <s v="No"/>
    <m/>
    <s v="Sí"/>
    <s v="Sí"/>
    <s v="A. El Plan Nacional de la Lectura 2015-2020 se articula con: _x000a_Ministerio de Educación (Mineduc)_x000a_Ministerio de las Culturas, las Artes y el Patrimonio: Subsecretaría de las Culturas y las Artes; Consejo Nacional del Libro y la Lectura y Secretarías Regionales Ministeriales (Seremi); Servicio Nacional del Patrimonio Cultural: Biblioteca Nacional y Sistema Nacional de Bibliotecas Públicas_x000a_Ministerio de Desarrollo Social: Chile Crece Contigo; Servicio Nacional del Adulto Mayor (Senama); Instituto Nacional de la Juventud (Injuv); Servicio Nacional de la Discapacidad (Senadis); JUNJI; INTEGRA."/>
    <s v="Sí"/>
    <s v="Ministerio de Educación (Mineduc)_x000a_Ministerio de las Culturas, las Artes y el Patrimonio: Subsecretaría de las Culturas y las Artes; Consejo Nacional del Libro y la Lectura y Secretarías Regionales Ministeriales (Seremi); Servicio Nacional del Patrimonio Cultural: Biblioteca Nacional y Sistema Nacional de Bibliotecas Públicas_x000a_Ministerio de Desarrollo Social: Chile Crece Contigo; Servicio Nacional del Adulto Mayor (Senama); Instituto Nacional de la Juventud (Injuv); Servicio Nacional de la Discapacidad (Senadis); JUNJI; INTEGRA."/>
    <s v="Sí"/>
    <s v="Un Convenio con las instituciones indicadas en el ítem anterior."/>
    <s v="No"/>
    <m/>
    <s v="Sí"/>
    <s v="Sí"/>
    <s v="Sí"/>
    <s v="No"/>
    <s v="No"/>
    <m/>
    <s v="Sí"/>
    <s v="Sí"/>
    <s v="Sí"/>
    <s v="No"/>
    <s v="No"/>
    <m/>
    <s v="Sí"/>
    <s v="Sí"/>
    <s v="Sí"/>
    <s v="Sí"/>
    <s v="No"/>
    <s v="No"/>
    <m/>
    <s v="No"/>
  </r>
  <r>
    <n v="86"/>
    <s v="Ministerio de Educación"/>
    <x v="1"/>
    <x v="4"/>
    <s v="Transversalización de la educación en Derechos Humanos"/>
    <s v="Integrar la subdimensión de educación en derechos humanos al modelo de aulas de bienestar. Esta acción implicará el diseño e implementación de un modelo de equidad territorial para el acceso a servicios intersectoriales en educación y en específico de educación en derechos humanos."/>
    <x v="3"/>
    <x v="0"/>
    <s v="Sí"/>
    <x v="5"/>
    <s v="Ministerio de Educación"/>
    <s v="Ministerio de Salud; Junta Nacional de Auxilio Escolar y Becas; Servicio Nacional para la Prevención y Rehabilitación del Consumo de Drogas y Alcohol (SENDA)"/>
    <x v="1"/>
    <x v="0"/>
    <m/>
    <m/>
    <s v="Reuniones bilaterales con ministerios y servicios que participan en el Modelo 'Aulas del Bienestar' (2016) para coordinar la llegada a la escuela de diversa oferta programática, considerando las demandas de los establecimientos educacionales"/>
    <m/>
    <s v="1. Diseño elaborado de un modelo de equidad territorial para el acceso a servicios intersectoriales en educación"/>
    <n v="1"/>
    <m/>
    <s v="2. % de implementación de acciones del modelo de equidad territorial consideradas por año"/>
    <s v="Sin reporte"/>
    <s v="No hay actividad presencial en los colegios, no pudiéndose realizar colaboración y seguimiento. Se han debido realizar adaptaciones, se han lanzando plataformas, seminarios y conversatorios temáticos."/>
    <m/>
    <m/>
    <m/>
    <m/>
    <m/>
    <m/>
    <m/>
    <m/>
    <m/>
    <s v="Recursos sujetos a definición presupuestaria anual"/>
    <s v="Recursos sujetos a definición presupuestaria anual"/>
    <s v="El programa 'Aulas del Bienestar', por razones de buen servicio está cerrado"/>
    <m/>
    <m/>
    <s v="Sí"/>
    <s v="Sí"/>
    <s v="No"/>
    <s v="No"/>
    <s v="No"/>
    <s v="No"/>
    <s v="No"/>
    <m/>
    <s v="Sí"/>
    <s v="Sí"/>
    <m/>
    <s v="Sí"/>
    <m/>
    <s v="Sí"/>
    <m/>
    <s v="No"/>
    <m/>
    <s v="No"/>
    <m/>
    <m/>
    <m/>
    <m/>
    <m/>
    <s v="Sí"/>
    <s v="No"/>
    <s v="Sí"/>
    <s v="No"/>
    <s v="No"/>
    <m/>
    <s v="Sí"/>
    <s v="No"/>
    <s v="Sí"/>
    <s v="No"/>
    <s v="No"/>
    <s v="No"/>
    <m/>
    <s v="No"/>
  </r>
  <r>
    <n v="87"/>
    <s v="Consejo para la Transparencia"/>
    <x v="1"/>
    <x v="4"/>
    <s v="Transparencia y derechos humanos"/>
    <s v="Capacitar a miembros de comunidades escolares y jardines infantiles de distintas regiones y contextos en materias de formación ciudadana y transparencia con un enfoque de derechos humanos, habilitándolos en el ejercicio del derecho de acceso a la información pública."/>
    <x v="5"/>
    <x v="0"/>
    <s v="Sí"/>
    <x v="15"/>
    <s v="Consejo para la Transparencia"/>
    <s v="Ministerio de Justicia y Derechos Humanos - Subsecretaría de Derechos Humanos"/>
    <x v="0"/>
    <x v="0"/>
    <m/>
    <m/>
    <s v="Cursos de Perfeccionamiento Docente coordinados con CIAE de la Universidad de Chile y Facultad de Humanidades Universidad Austral de Chile_x000a_Cursos de Capacitación en Ley de Transparencia y protección de datos de menores de edad dirigido a funcionarios y funcionarias de Servicios Locales de Educación"/>
    <m/>
    <s v="1. % de cumplimiento del Plan de Capacitación"/>
    <n v="1"/>
    <s v="Existen 2 actividades ejecutadas en el periodo."/>
    <m/>
    <m/>
    <m/>
    <m/>
    <m/>
    <m/>
    <m/>
    <m/>
    <m/>
    <m/>
    <m/>
    <m/>
    <s v="-"/>
    <n v="0"/>
    <s v="El quorum depende de la capacidad de convocatoria en periodo de vacaciones."/>
    <s v="Programa de Formación Ciudadana"/>
    <s v="Programa de Capacitación a Funcionarios Públicos"/>
    <s v="No"/>
    <m/>
    <m/>
    <m/>
    <m/>
    <m/>
    <m/>
    <m/>
    <s v="Sí"/>
    <s v="Sí"/>
    <s v="Servicios Locales de Educación_x000a_Junta Nacional de Jardines Infantiles (JUNJI)_x000a_CIAE U de Chile, Facultad de Humanidades UACH"/>
    <s v="Sí"/>
    <s v="coordinación, planificación y evaluación de cursos de perfeccionamiento"/>
    <s v="No"/>
    <m/>
    <s v="No"/>
    <m/>
    <s v="Sí"/>
    <s v="No"/>
    <s v="No"/>
    <s v="No"/>
    <s v="Sí"/>
    <s v="Cuestionarios de evaluación"/>
    <s v="Sí"/>
    <s v="No"/>
    <s v="Sí"/>
    <s v="No"/>
    <s v="No"/>
    <m/>
    <s v="Sí"/>
    <s v="No"/>
    <s v="No"/>
    <s v="Sí"/>
    <s v="No"/>
    <s v="Sí"/>
    <s v="Encuesta de satisfacción"/>
    <s v="Sí"/>
  </r>
  <r>
    <n v="88"/>
    <s v="Ministerio de Educación"/>
    <x v="1"/>
    <x v="5"/>
    <s v="Formación docente y enfoque de derechos humanos"/>
    <s v="Ingreso al Consejo Nacional de Educación de una propuesta de estándares de formación inicial docente que fomenten el aprendizaje y enseñanza de los derechos humanos en el sistema educacional."/>
    <x v="2"/>
    <x v="2"/>
    <s v="Sí"/>
    <x v="5"/>
    <s v="Ministerio de Educación"/>
    <s v="Consejo Nacional de Educación"/>
    <x v="0"/>
    <x v="0"/>
    <m/>
    <m/>
    <s v="Respecto al compromiso, de incluir la educación en derechos humanos, los estándares los incluyen desde el marco teórico referencial (desde los marcos regulatorios actuales y desde la relevancia del currículum desde la dimensión moral y sociocultural) y desde los mismos estándares se incluye explícitamente dentro de uno de los once estándares, dentro del foco de Formación Ciudadana. Por otro lado es destacable que estos estándares también consideran una progresión para docentes en ejercicio, por lo tanto el tema será abordado no solo para la formación inicial sino que también para la formación continua."/>
    <s v="El 15 de abril de 2020, se ingresó el Ord/ N° 010/95 mediante el cual se ingresa la propuesta de Estándares para la Formación Inicial Docente"/>
    <s v="1. Nuevos estándares de Formación Inicial Docente elaborados e ingresados al Consejo Nacional de Educación"/>
    <s v="Estándares para la formación inicial docente actualizados incluyendo la educación en derechos humanos, ingresados al Consejo Nacional de Educación"/>
    <m/>
    <m/>
    <m/>
    <m/>
    <m/>
    <m/>
    <m/>
    <m/>
    <m/>
    <m/>
    <m/>
    <m/>
    <m/>
    <s v="Recursos humanos institucionales"/>
    <s v="Recursos humanos institucionales"/>
    <s v="Entre el mes de marzo de 2018 y abril de 2020, se han realizado diversos ajustes a la propuesta."/>
    <s v="Ajuste conforme a las sugerencias levantadas por el CNED"/>
    <m/>
    <s v="Sí"/>
    <s v="Sí"/>
    <s v="No"/>
    <s v="No"/>
    <s v="No"/>
    <s v="No"/>
    <s v="No"/>
    <m/>
    <s v="Sí"/>
    <s v="Sí"/>
    <s v="Instituto Nacional de Derechos Humanos"/>
    <s v="No"/>
    <m/>
    <s v="No"/>
    <m/>
    <s v="No"/>
    <m/>
    <s v="No"/>
    <m/>
    <m/>
    <m/>
    <m/>
    <m/>
    <s v="No"/>
    <m/>
    <m/>
    <m/>
    <m/>
    <m/>
    <s v="No"/>
    <m/>
    <m/>
    <m/>
    <m/>
    <m/>
    <m/>
    <s v="No"/>
  </r>
  <r>
    <n v="89"/>
    <s v="Ministerio de Educación"/>
    <x v="1"/>
    <x v="5"/>
    <s v="Formación para los y las trabajadoras del sistema educativo en derechos humanos"/>
    <s v="Elaborar orientaciones sobre cómo implementar instancias de educación en derechos humanos dirigidas a los y las trabajadoras del sistema educacional."/>
    <x v="6"/>
    <x v="1"/>
    <s v="No"/>
    <x v="5"/>
    <s v="Ministerio de Educación"/>
    <m/>
    <x v="0"/>
    <x v="0"/>
    <m/>
    <m/>
    <s v="La Superintendencia de Educación actualizó las orientaciones &quot;Resguardo de derechos en la escuela. Una responsabilidad compartida&quot;."/>
    <m/>
    <s v="1. Orientaciones sobre implementación de instancias de educación en derechos humanos elaboradas"/>
    <s v="El documento denominado &quot;Guía: Resguardo de Derechos en la Escuela Una Responsabilidad Compartida Superintendencia de Educación&quot; fue actualizado en estos meses y publicado en el sitio web."/>
    <m/>
    <m/>
    <m/>
    <m/>
    <m/>
    <m/>
    <m/>
    <m/>
    <m/>
    <m/>
    <m/>
    <m/>
    <m/>
    <s v="Utilización de recursos humanos institucionales"/>
    <s v="Utilización de recursos humanos institucionales"/>
    <m/>
    <m/>
    <m/>
    <s v="No"/>
    <m/>
    <m/>
    <m/>
    <m/>
    <m/>
    <m/>
    <m/>
    <s v="Sí"/>
    <s v="Sí"/>
    <s v="Reuniones con la Superintendencia de Educación"/>
    <s v="No"/>
    <m/>
    <s v="No"/>
    <m/>
    <s v="No"/>
    <m/>
    <s v="Sí"/>
    <s v="No"/>
    <s v="No"/>
    <s v="No"/>
    <s v="No"/>
    <m/>
    <s v="Sí"/>
    <s v="No"/>
    <s v="No"/>
    <s v="No"/>
    <s v="No"/>
    <m/>
    <s v="Sí"/>
    <s v="No"/>
    <s v="No"/>
    <s v="No"/>
    <s v="No"/>
    <s v="No"/>
    <m/>
    <s v="No"/>
  </r>
  <r>
    <n v="90"/>
    <s v="Ministerio de Educación"/>
    <x v="1"/>
    <x v="5"/>
    <s v="Coordinación ministerial en derechos humanos"/>
    <s v="Institucionalizar una coordinación en materia de derechos humanos en la orgánica ministerial de manera transversal, que vele por la capacitación y formación continua de funcionarios y funcionarias."/>
    <x v="6"/>
    <x v="1"/>
    <s v="No"/>
    <x v="5"/>
    <s v="Ministerio de Educación"/>
    <s v="Subsecretaría de Derechos Humanos"/>
    <x v="0"/>
    <x v="0"/>
    <m/>
    <m/>
    <s v="Coordinación con el Departamento de Formación y Capacitación de la Subsecretaría de Derechos Humanos para efectos de diseñar e institucionalizar la cooperación, donde la subsecretaría de DDHH ha ofrecido la capacitación y asesoría correspondiente. _x000a_En 2021 se ha retomado la coordinación con esta subsecretaria y recibido apoyo para el cumplimiento de este compromiso. Se ha ejecutado un nuevo curso de DDHH, esta vez con destinatarios profesionales, técnicos, administrativos y auxiliares."/>
    <m/>
    <s v="1. Coordinación en materia de derechos humanos instaurada en la orgánica ministerial"/>
    <s v="Se está coordinando con el Departamento de Formación y Capacitación de la Subsecretaría de Derechos Humanos para efectos de diseñar e institucionalizar la cooperación."/>
    <m/>
    <s v="2. N° de veces que coordinación institucional sobre derechos humanos sesiona, por año"/>
    <s v="7 reuniones entre agosto y nov 2021"/>
    <s v="A mayo de 2021, el equipo de la Unidad de Inclusión, Género y DDHH se ha reunido en 4 oportunidades, por motivos de presentación del nuevo punto focal, inducción a la plataforma del PNDH, coordinación de reportes y propuesta por asistencia técnica"/>
    <s v="3. N° de funcionarios/as capacitados, por año"/>
    <s v="Participantes año 2019: 333. Aprobados: 178._x000a_Participantes año 2020 (nov. 2020): 107 funcionarios/as._x000a_Participantes 2021: 64"/>
    <s v="Ejecutado curso online sobre Introducción a los DDHH para profesionales, técnicos, administrativos y auxiliarles de MINEDUC"/>
    <m/>
    <m/>
    <m/>
    <m/>
    <m/>
    <m/>
    <s v="Utilización de recursos humanos institucionales"/>
    <s v="Utilización de recursos humanos institucionales"/>
    <s v="Se continua la cooperación con Subsecretaria de DDHH, realizadas 7 reuniones entre agosto y nov. Se gestionó e implementó un nuevo curso DDHH para funcionarios MINEDUC"/>
    <s v="Concretar reuniones periódicas y desarrollar un trabajo sistemático"/>
    <m/>
    <s v="No"/>
    <m/>
    <m/>
    <m/>
    <m/>
    <m/>
    <m/>
    <m/>
    <s v="Sí"/>
    <s v="Sí"/>
    <s v="Reuniones con la Subsecretaría de DDHH del Ministerio de Justicia y DDHH"/>
    <s v="No"/>
    <m/>
    <s v="No"/>
    <m/>
    <s v="No"/>
    <m/>
    <s v="No"/>
    <m/>
    <m/>
    <m/>
    <m/>
    <m/>
    <s v="No"/>
    <m/>
    <m/>
    <m/>
    <m/>
    <m/>
    <s v="No"/>
    <m/>
    <m/>
    <m/>
    <m/>
    <m/>
    <m/>
    <s v="Sí"/>
  </r>
  <r>
    <n v="91"/>
    <s v="Ministerio de Defensa Nacional"/>
    <x v="1"/>
    <x v="5"/>
    <s v="Programa de núcleo básico de derechos humanos para las Fuerzas Armadas"/>
    <s v="Diseño e implementación del programa de núcleo básico de derechos humanos para ser incorporado en las escuelas matrices militares, tanto para oficiales como para integrantes del cuadro permanente o gente de mar."/>
    <x v="7"/>
    <x v="3"/>
    <s v="Sí"/>
    <x v="1"/>
    <s v="Ministerio de Defensa Nacional - Subsecretaría para las Fuerzas Armadas"/>
    <s v="Subsecretaría de Derechos Humanos"/>
    <x v="0"/>
    <x v="0"/>
    <m/>
    <m/>
    <s v="El Núcleo Básico de Educación en Derechos Humanos comienza su implementación en el año 2018. A la fecha, 4947 alumnos han recibido formación en derechos humanos a través de clases que imparten contenidos del Núcleo Básico de Educación en Derechos Humanos."/>
    <s v="Se ha seguido el monitoreo de este indicador desde Gabinete Ministerial, solicitando periódicamente informes a las distintas Instituciones de la Defensa respecto de su cumplimiento. _x000a__x000a_En este contexto a la fecha contamos con informes actualizados de Armada y Ejército de Chile que en particular informan los cursos desarrollados en el área de Derechos Humanos que se prevé desarrollar para los próximos años, por supuesto ajustados a la realidad impuesta por la pandemia del COVID - 19."/>
    <s v="1. N° de cursos que incluyen contenido del núcleo básico de derechos humanos incorporados en las mallas de las escuelas matrices"/>
    <s v="11 cursos abordan contenidos del Núcleo Básico de educación en derechos humanos en las escuelas matrices de las Fuerzas Armadas."/>
    <m/>
    <s v="2. Planificación curricular del programa diseñada"/>
    <s v="Existe un Programa del Núcleo Básico en Educación en Derechos Humanos."/>
    <m/>
    <m/>
    <m/>
    <m/>
    <m/>
    <m/>
    <m/>
    <m/>
    <m/>
    <m/>
    <m/>
    <m/>
    <m/>
    <s v="Mantener el seguimiento de la implementación de la acción a través de reportes periódicos."/>
    <m/>
    <s v="No"/>
    <m/>
    <m/>
    <m/>
    <m/>
    <m/>
    <m/>
    <m/>
    <s v="No"/>
    <m/>
    <m/>
    <m/>
    <m/>
    <m/>
    <m/>
    <m/>
    <m/>
    <s v="No"/>
    <m/>
    <m/>
    <m/>
    <m/>
    <m/>
    <s v="No"/>
    <m/>
    <m/>
    <m/>
    <m/>
    <m/>
    <s v="Sí"/>
    <s v="No"/>
    <s v="No"/>
    <s v="No"/>
    <s v="Sí"/>
    <s v="No"/>
    <m/>
    <s v="No"/>
  </r>
  <r>
    <n v="92"/>
    <s v="Ministerio de Defensa Nacional"/>
    <x v="1"/>
    <x v="5"/>
    <s v="Núcleo Especializado de derechos humanos en la carrera militar"/>
    <s v="Incorporar contenidos de derechos humanos en los cursos programados en las Fuerzas Armadas, según necesidades específicas por programas y planes de estudio."/>
    <x v="1"/>
    <x v="1"/>
    <s v="Sí"/>
    <x v="1"/>
    <s v="Ministerio de Defensa Nacional - Subsecretaría para las Fuerzas Armadas"/>
    <s v="Subsecretaría de Derechos Humanos"/>
    <x v="0"/>
    <x v="0"/>
    <m/>
    <m/>
    <s v="Desde el segundo semestre del año 2018 se han efectuado reuniones de una mesa de trabajo que integran el Ministerio de Defensa Nacional, e instituciones de las Fuerzas Armadas, a fin de avanzar en el diseño e implementación del Núcleo Especializado de Educación en Derechos Humanos."/>
    <s v="Mediante la Resolución Exenta N° 3752/353, del 14 de noviembre del 2019, se creó del Núcleo Especializado de Educación en Derechos Humanos, que tendrá por objetivo incorporar contenidos de derechos humanos en los cursos de formación continua programados en las Fuerzas Armadas, según necesidades específicas por programas y planes de estudio de las instituciones de las FF.AA. Asimismo, se aprobó el contenido del Núcleo Especializado y se dispuso su incorporación en los programas formativos de especialización, y de postespecialización de las Fuerzas Armadas._x000a__x000a_Es posible informar que las Instituciones de las Fuerzas Armadas, han incorporado en sus procesos formativos en forma escalada a partir del año 2019 cursos con contenidos relacionados al núcleo especializado en referencia, en sus escuelas y academias, con lo cual es posible señalar que hoy los cursos relativos a la temática de los Derechos Humanos forman parte de la malla curricular vigente al interior de las ramas de la Defensa Nacional."/>
    <s v="1. N° de reuniones de mesa de trabajo de núcleo especializado de derechos humanos"/>
    <s v="Se realizaron 6 reuniones de mesa de trabajo de Núcleo Especializado de educación en derechos humanos."/>
    <s v="Reuniones realizadas desde el segundo semestre del 2018 a la fecha, en las que se abordó y concordó el contenido del Núcleo Especializado de Educación en Derechos Humanos."/>
    <s v="2. N° de cursos que incluyen contenido del núcleo especializado en derechos humanos en las mallas de las escuelas matrices"/>
    <s v="I. Ejército. Durante el año 2020 se comenzó a implementar en 1 curso en la Escuela de Oficiales, y otro en el Cuadro Permanente._x000a_II. Armada. En la Escuela Naval se comenzó a implementar en la etapa de post especialidad de Oficiales.En la Academia Politécnica Naval está prevista su implementación a partir del año 2021._x000a_III. Fuerza Aérea. Durante este año se implementó en 2 cursos en la Academia de Guerra Aérea. En el Cuadro Permanente, Escuela de perfeccionamiento de Suboficiales, se implementará también en 2 cursos._x000a_Año 2020_x000a_I. Ejército de Chile está elaborando su informe detallado 2020._x000a_II. Armada de Chile, declara implementación de curso &quot;Núcleo Básico de enseñanza de Derechos Humanos&quot;, en Escuela Naval Arturo Prat a un total de 102 alumnos (86 hombres y 16 mujeres), en Escuela de Grumetes a un total de 721 alumnos (582 hombres y 139 mujeres)._x000a_También informa la dictación del curso &quot;Núcleo Especializado de Educación en Derechos Humanos&quot; de acuerdo al sgte. detalle: Academia de Guerra Naval, fue cursado por 33 alumnos todos del género masculino._x000a_Armada además reporta la realización de una actividad de capacitación consistente en una charla sobre la Dignidad Humana, impartida en modalidad online y en forma sincrónica para un total de 408 Sargentos 2°._x000a_Confirma además que estos cursos se encuentran vigentes en su malla curricular 2021._x000a_III. Fuerza Aérea de Chile. _x000a_Respecto del año 2020, informa que el personal instruido en materias asociadas a este núcleo, alcanzó a 450 individuos desagregados de la sgte. forma: cadetes (68), alumnos (210), oficiales (63), personal del cuadro permanente (109). En términos generales estos contenidos son enseñados en los cursos correspondientes a &quot;Relación Político Militar&quot;, &quot;Derecho&quot;, impartidos en la Academia de Guerra, como el curso de &quot;Reglamentación Institucional&quot; y &quot;Derecho&quot;, en la Escuela de Perfeccionamiento de Suboficiales._x000a_Informa además que los contenidos referidos han sido incluidos en la malla curricular del año 2021."/>
    <s v="Se hace seguimiento de la este indicador a través de comunicaciones dirigidas desde el Gabinete Ministerial a las Instituciones de la Defensa."/>
    <m/>
    <m/>
    <m/>
    <m/>
    <m/>
    <m/>
    <m/>
    <m/>
    <m/>
    <m/>
    <m/>
    <m/>
    <s v="Mantener el seguimiento al proceso de implementación del Núcleo Especializado de Educación en Derechos Humanos en los programas de especialización y post especialización, con la finalidad de evaluar los resultados del proceso, las metodologías de enseñanza, la recepción de los contenidos, entre otros factores incidentes."/>
    <s v="Mantener el seguimiento del proceso y su continuidad ."/>
    <s v="No"/>
    <m/>
    <m/>
    <m/>
    <m/>
    <m/>
    <m/>
    <m/>
    <s v="Sí"/>
    <s v="Sí"/>
    <s v="Se han realizado periódicamente reuniones de trabajo entre la Unidad de Derechos Humanos del Gabinete del Ministro de Defensa Nacional y las instituciones de las Fuerzas Armadas a fin de abordar el diseño del núcleo especializado de educación en derechos humanos."/>
    <s v="No"/>
    <m/>
    <s v="No"/>
    <m/>
    <s v="No"/>
    <m/>
    <s v="No"/>
    <m/>
    <m/>
    <m/>
    <m/>
    <m/>
    <s v="No"/>
    <m/>
    <m/>
    <m/>
    <m/>
    <m/>
    <s v="Sí"/>
    <s v="No"/>
    <s v="Sí"/>
    <s v="No"/>
    <s v="Sí"/>
    <s v="No"/>
    <m/>
    <s v="No"/>
  </r>
  <r>
    <n v="93"/>
    <s v="Subsecretaría de Derechos Humanos"/>
    <x v="1"/>
    <x v="5"/>
    <s v="Formación de funcionarias y funcionarios públicos en derechos humanos"/>
    <s v="Implementar cursos de capacitación E-learning autoaplicados sobre introducción a los derechos humanos, con contenidos específicos para funcionarias y funcionarios públicos."/>
    <x v="5"/>
    <x v="0"/>
    <s v="No"/>
    <x v="0"/>
    <s v="Ministerio de Justicia y Derechos Humanos - Subsecretaría de Derechos Humanos"/>
    <s v="Servicio Civil"/>
    <x v="0"/>
    <x v="0"/>
    <m/>
    <m/>
    <s v="Desde el año 2019, se cuenta con una plataforma de formación que imparte el curso de &quot;Introducción a los derechos humanos para funcionarios y funcionarias públicas&quot;. A diciembre del 2021, se han certificado 10.243 funcionarios y funcionarias."/>
    <s v="A diciembre del 2021, la plataforma de formación cuenta con dos cursos destinados funcionarios y funcionaras:_x000a_- Introducción a los derechos humanos para funcionarios y funcionarias públicas. _x000a_- Derecho de los niños, niñas y adolescentes para funcionarios y funcionarias públicas."/>
    <s v="1. Curso de introducción a los derechos humanos para funcionarios y funcionarias públicas disponible en plataforma web"/>
    <s v="Curso de introducción a los derechos humanos para funcionarios y funcionarias públicas disponible en plataforma web"/>
    <s v="Se han"/>
    <m/>
    <m/>
    <m/>
    <m/>
    <m/>
    <m/>
    <m/>
    <m/>
    <m/>
    <m/>
    <m/>
    <m/>
    <m/>
    <m/>
    <s v="Los cursos están disponibles en la plataforma de formación formacionddhh.minjusticia.gob.cl _x000a_Para el año 2022 ya existe una planificación para la impartición de ambos cursos."/>
    <m/>
    <m/>
    <s v="No"/>
    <m/>
    <m/>
    <m/>
    <m/>
    <m/>
    <m/>
    <m/>
    <s v="No"/>
    <m/>
    <m/>
    <m/>
    <m/>
    <m/>
    <m/>
    <m/>
    <m/>
    <s v="No"/>
    <m/>
    <m/>
    <m/>
    <m/>
    <m/>
    <s v="No"/>
    <m/>
    <m/>
    <m/>
    <m/>
    <m/>
    <s v="No"/>
    <m/>
    <m/>
    <m/>
    <m/>
    <m/>
    <m/>
    <s v="No"/>
  </r>
  <r>
    <n v="94"/>
    <s v="Subsecretaría de Derechos Humanos"/>
    <x v="1"/>
    <x v="5"/>
    <s v="Diagnóstico sobre necesidades de capacitación en derechos humanos para funcionarias y funcionarios públicos"/>
    <s v="Realizar diagnóstico en necesidades de capacitación a funcionarios y funcionarias públicos:_x000a_1. Realizar levantamiento de información sobre capacitaciones realizadas en servicios públicos en materia de derechos humanos, y de necesidades de capacitación de funcionarios y funcionarias en esta materia._x000a_2. Diseñar y entregar material de apoyo en derechos humanos (manuales, documentos de trabajo)._x000a_3. Promover, a través de la adaptación de manuales, la incorporación del enfoque de derechos humanos en las políticas públicas."/>
    <x v="2"/>
    <x v="2"/>
    <s v="No"/>
    <x v="0"/>
    <s v="Ministerio de Justicia y Derechos Humanos - Subsecretaría de Derechos Humanos"/>
    <m/>
    <x v="0"/>
    <x v="0"/>
    <m/>
    <m/>
    <m/>
    <m/>
    <s v="1. Documento diagnóstico elaborado"/>
    <s v="Documento diagnóstico elaborado"/>
    <m/>
    <s v="2. Documento guía para la elaboración de políticas públicas"/>
    <s v="Documento guía para la elaboración de políticas públicas desarrollado"/>
    <m/>
    <m/>
    <m/>
    <m/>
    <m/>
    <m/>
    <m/>
    <m/>
    <m/>
    <m/>
    <n v="0"/>
    <n v="0"/>
    <s v="El Diagnóstico fue realizado por la Universidad Diego Portales, a través del Centro de Derechos Humanos en el año 2018. Está disponible en la página web de la Subsecretaría: https://ddhh.minjusticia.gob.cl/estudios. Su objetivo fue conocer las necesidades, oferta y cobertura disponible en capacitación y educación en derechos humanos de los y las funcionarias públicas de los servicios de la administración central del Estado entre los años 2016 y 2017. _x000a_La información recogida se considera a la hora de tomar decisiones respecto de temas y prioridades para la capacitación."/>
    <m/>
    <m/>
    <s v="No"/>
    <m/>
    <m/>
    <m/>
    <m/>
    <m/>
    <m/>
    <m/>
    <s v="No"/>
    <m/>
    <m/>
    <m/>
    <m/>
    <m/>
    <m/>
    <m/>
    <m/>
    <s v="No"/>
    <m/>
    <m/>
    <m/>
    <m/>
    <m/>
    <s v="No"/>
    <m/>
    <m/>
    <m/>
    <m/>
    <m/>
    <s v="No"/>
    <m/>
    <m/>
    <m/>
    <m/>
    <m/>
    <m/>
    <s v="No"/>
  </r>
  <r>
    <n v="95"/>
    <s v="Subsecretaría de Derechos Humanos"/>
    <x v="1"/>
    <x v="5"/>
    <s v="Asesoría técnica a Fuerzas Armadas con enfoque de derechos humanos"/>
    <s v="Revisión de orientaciones técnicas, materiales y contenidos de las mallas curriculares de las escuelas matrices de Fuerzas Armadas (FFAA) y cursos extracurriculares para la incorporación de enfoque de derechos humanos."/>
    <x v="5"/>
    <x v="0"/>
    <s v="No"/>
    <x v="0"/>
    <s v="Ministerio de Justicia y Derechos Humanos - Subsecretaría de Derechos Humanos"/>
    <s v="Ministerio de Defensa Nacional"/>
    <x v="1"/>
    <x v="0"/>
    <m/>
    <m/>
    <s v="Desde el inicio de la implementación del Plan, hubo una instancia de trabajo con las Fuerzas Armadas para desarrollar un proceso de colaboración en la incorporación del enfoque de derechos humanos al material de formación. Se acordó el envío del material y de contenidos para su revisión, sin embargo, por diversas razones de contingencia, no fue recibido. _x000a_El trabajo igualmente fue desarrollado de manera interna por la institución."/>
    <s v="Desde el año 2019 al 2021, diversos funcionarios/as de las Fuerzas Armadas han realizado el curso e-learning sobre &quot;Introducción a los Derechos Humanos para funcionarios/as públicos/as&quot;. Actualmente, se cuenta con un total de 108 funcionarios y funcionarias del Ejército, Armada y Fuerza Aérea de Chile , que se han certificado en el curso de introducción durante estos tres años."/>
    <s v="1. N° de documentos sobre enfoque de derechos humanos destinados a las Fuerzas Armadas"/>
    <s v="0 documentos sobre enfoque de derechos humanos destinados a las Fuerzas Armadas"/>
    <m/>
    <m/>
    <m/>
    <m/>
    <m/>
    <m/>
    <m/>
    <m/>
    <m/>
    <m/>
    <m/>
    <m/>
    <m/>
    <n v="0"/>
    <n v="0"/>
    <s v="En complemento a las acciones realizadas, cabe mencionar que se desarrolló un proceso de Asistencia Técnica con el Ministerio de Defensa, en el marco de las acciones del Plan Nacional de Derechos Humanos. En este proceso hubo participación de miembros de las distintas ramas de las Fuerzas Armadas. _x000a_La Asistencia Técnica fue desarrollada durante el año 2021."/>
    <s v="Se decidió fortalecer el trabajo con las Fuerzas Armadas mediante la impartición del curso de introducción a los derechos humanos."/>
    <m/>
    <s v="No"/>
    <m/>
    <m/>
    <m/>
    <m/>
    <m/>
    <m/>
    <m/>
    <s v="No"/>
    <m/>
    <m/>
    <m/>
    <m/>
    <m/>
    <m/>
    <m/>
    <m/>
    <s v="No"/>
    <m/>
    <m/>
    <m/>
    <m/>
    <m/>
    <s v="No"/>
    <m/>
    <m/>
    <m/>
    <m/>
    <m/>
    <s v="No"/>
    <m/>
    <m/>
    <m/>
    <m/>
    <m/>
    <m/>
    <s v="No"/>
  </r>
  <r>
    <n v="96"/>
    <s v="Subsecretaría de Derechos Humanos"/>
    <x v="1"/>
    <x v="5"/>
    <s v="Capacitación en derechos humanos a funcionarias y funcionarios de Gendarmería"/>
    <s v="Capacitación a funcionarios y funcionarias de Gendarmería de Chile, en el Nuevo Reglamento Penitenciario."/>
    <x v="2"/>
    <x v="2"/>
    <s v="No"/>
    <x v="0"/>
    <s v="Ministerio de Justicia y Derechos Humanos - Subsecretaría de Derechos Humanos"/>
    <s v="Gendarmería de Chile"/>
    <x v="0"/>
    <x v="0"/>
    <m/>
    <m/>
    <s v="Los funcionarios y las funcionarias de Gendarmería han participado de las imparticiones del curso e-learning sobre &quot;Introducción a los Derechos Humanos para funcionarios y funcionarias públicas&quot; . Al 30 de noviembre de 2021, 458 personas han realizado el curso."/>
    <m/>
    <s v="1. N° de capacitaciones realizadas a funcionarios/as de Gendarmería"/>
    <s v="2 capacitaciones realizadas a funcionarios/as de Gendarmería"/>
    <s v="Se desarrollaron 12 imparticiones del curso en las que participaron funcionarios y funcionarias de Gendarmería entre el 2019 y 2021"/>
    <s v="2. N° de funcionarios/as de Gendarmería capacitados"/>
    <s v="458 funcionarios/as de Gendarmería capacitados/as"/>
    <m/>
    <m/>
    <m/>
    <m/>
    <m/>
    <m/>
    <m/>
    <m/>
    <m/>
    <m/>
    <n v="0"/>
    <n v="0"/>
    <s v="Para contabilizar a los participantes del curso se considera sólo a quienes obtienen certificado la primera vez que realizan el curso. Aquellos que se certifican en un segundo o más intentos, no se consideran dentro del número reportado. Este criterio obedece a la forma de contabilización que ha determinado la unidad para todas las imparticiones."/>
    <m/>
    <m/>
    <s v="No"/>
    <m/>
    <m/>
    <m/>
    <m/>
    <m/>
    <m/>
    <m/>
    <s v="Sí"/>
    <s v="Sí"/>
    <s v="Reunión con equipo del Departamento Derechos Humanos de Gendarmería de Chile."/>
    <s v="No"/>
    <m/>
    <s v="No"/>
    <m/>
    <s v="No"/>
    <m/>
    <s v="No"/>
    <m/>
    <m/>
    <m/>
    <m/>
    <m/>
    <s v="No"/>
    <m/>
    <m/>
    <m/>
    <m/>
    <m/>
    <s v="Sí"/>
    <s v="No"/>
    <s v="No"/>
    <s v="No"/>
    <s v="No"/>
    <s v="No"/>
    <m/>
    <s v="No"/>
  </r>
  <r>
    <n v="97"/>
    <s v="Subsecretaría de Derechos Humanos"/>
    <x v="1"/>
    <x v="5"/>
    <s v="Sensibilización en materia de derechos humanos para funcionarias y funcionarios públicos"/>
    <s v="Desarrollar acciones, a través de medios escritos y audiovisuales, que permitan sensibilizar a funcionarios y funcionarias públicas frente a conductas discriminadoras."/>
    <x v="5"/>
    <x v="0"/>
    <s v="No"/>
    <x v="0"/>
    <s v="Ministerio de Justicia y Derechos Humanos - Subsecretaría de Derechos Humanos"/>
    <s v="Servicio Civil"/>
    <x v="0"/>
    <x v="0"/>
    <m/>
    <m/>
    <s v="La acción estratégica consideró la implementación de charlas sobre la Identidad de Género a funcionarios/as públicos/as."/>
    <s v="Se cuenta con cápsulas disponibles en el portal de capacitación: formacionddhh.minjusticia.gob.cl y en la página de la Subsecretaría de Derechos Humanos: https://ddhh.minjusticia.gob.cl/formacion-y-capacitacion-en-derechos-humanos/._x000a_Este material ha sido difundido con otras instituciones y, además, tienen interpretación en lengua de señas. _x000a_En total, están disponibles 8 videos cortos de distintas temáticas de derechos humanos:_x000a_1 - Principio de Igualdad y no discriminación._x000a_2- Niños, niñas y Adolescentes_x000a_3- Personas privadas de libertad._x000a_4- Personas con discapacidad._x000a_5- Personas Mayores._x000a_6- Prevención de la tortura._x000a_7- Ley de Identidad de Género._x000a_8- Derechos Humanos y empresas."/>
    <s v="1. Realización de una acción de sensibilización para funcionarios y funcionarias públicas"/>
    <s v="Realización de 4 acciones de sensibilización para funcionarios y funcionarias públicas."/>
    <s v="Se realizaron 8 acciones de formación y sensibilización para funcionarios y funcionarias públicas."/>
    <m/>
    <m/>
    <m/>
    <m/>
    <m/>
    <m/>
    <m/>
    <m/>
    <m/>
    <m/>
    <m/>
    <m/>
    <n v="0"/>
    <n v="0"/>
    <s v="Desde agosto de 2019 a diciembre 2021 han participado 442 funcionarios y funcionarias en la Charla sobre Ley de Identidad de Género._x000a_Ha existido mucho interés de parte de las instituciones públicas por formarse en esta materia. Mediante plataformas virtuales se pudieron realizar charlas para diferentes regiones del país. Se realizaron ocho (8) instancias de capacitación con un promedio de dos horas de duración cada una."/>
    <m/>
    <m/>
    <s v="No"/>
    <m/>
    <m/>
    <m/>
    <m/>
    <m/>
    <m/>
    <m/>
    <s v="Sí"/>
    <s v="Sí"/>
    <s v="Reuniones interinstitucionales para la coordinación y realización de las instancias formativas, de manera de conocer el perfil de los participantes y ajustar la charla a sus requerimientos."/>
    <s v="No"/>
    <m/>
    <s v="No"/>
    <m/>
    <s v="No"/>
    <m/>
    <s v="No"/>
    <m/>
    <m/>
    <m/>
    <m/>
    <m/>
    <s v="No"/>
    <m/>
    <m/>
    <m/>
    <m/>
    <m/>
    <s v="Sí"/>
    <s v="No"/>
    <s v="Sí"/>
    <s v="No"/>
    <s v="No"/>
    <s v="No"/>
    <m/>
    <s v="No"/>
  </r>
  <r>
    <n v="98"/>
    <s v="Subsecretaría de Derechos Humanos"/>
    <x v="1"/>
    <x v="5"/>
    <s v="Apoyo técnico en Subcomisión de Educación de la Mesa de Prevención de la Tortura"/>
    <s v="Participación activa en la Subcomisión de Educación, de la Mesa de Trabajo intersectorial de Prevención de la Tortura, convocada por el Instituto Nacional de Derechos Humanos. En dicha instancia, se aportará apoyo técnico para el diseño e implementación de las iniciativas definidas por las instituciones participantes."/>
    <x v="5"/>
    <x v="0"/>
    <s v="Sí"/>
    <x v="0"/>
    <s v="Ministerio de Justicia y Derechos Humanos - Subsecretaría de Derechos Humanos"/>
    <s v="Ministerio Público; Defensoría Penal Pública; Servicio Médico Legal; Gendarmería de Chile; Servicio Nacional de Menores; Carabineros de Chile; Policía de Investigaciones de Chile"/>
    <x v="0"/>
    <x v="0"/>
    <m/>
    <m/>
    <s v="Participación en todas las sesiones convocadas por el INDH"/>
    <s v="De esta mesa, surge el curso de especialización en prevención de la tortura con el objetivo de instalar conocimientos y habilidades en funcionarios y funcionarias para la realización de instancias formativas dentro de las instituciones. _x000a_Para la segunda versión de dicho curso, noviembre 2021 a enero 2022, participan tres funcionarias de la Subsecretaría de Derechos Humanos con el perfil idóneo para el cumplimiento del objetivo de este curso."/>
    <s v="1. % de asistencia en las reuniones convocadas de la Subcomisión de Educación"/>
    <s v="100% de asistencia en las reuniones convocadas"/>
    <s v="Asistencia a todas las reuniones convocadas"/>
    <m/>
    <m/>
    <m/>
    <m/>
    <m/>
    <m/>
    <m/>
    <m/>
    <m/>
    <m/>
    <m/>
    <m/>
    <n v="0"/>
    <n v="0"/>
    <m/>
    <m/>
    <m/>
    <s v="No"/>
    <m/>
    <m/>
    <m/>
    <m/>
    <m/>
    <m/>
    <m/>
    <s v="Sí"/>
    <s v="No"/>
    <m/>
    <s v="Sí"/>
    <s v="La mesa de la Subcomisión de Educación para la Prevención de la Tortura, es liderada por el INDH y participan distintas instituciones públicas tales como: _x000a_Gendarmería de Chile, Servicio Nacional de Menores, Defensoría Penal Pública, Ministerio Público, Policía de Investigaciones, Corte Suprema, Servicio Médico Legal."/>
    <s v="No"/>
    <m/>
    <s v="No"/>
    <m/>
    <s v="No"/>
    <m/>
    <m/>
    <m/>
    <m/>
    <m/>
    <s v="No"/>
    <m/>
    <m/>
    <m/>
    <m/>
    <m/>
    <s v="No"/>
    <m/>
    <m/>
    <m/>
    <m/>
    <m/>
    <m/>
    <s v="No"/>
  </r>
  <r>
    <n v="99"/>
    <s v="Subsecretaría de Desarrollo Regional y Administrativo"/>
    <x v="1"/>
    <x v="5"/>
    <s v="Incorporar Formación en derechos humanos para funcionarios y funcionarias de Municipalidades y Gobiernos Regionales"/>
    <s v="Integrar módulo de formación en derechos humanos en el Diplomado en Gestión Municipal y en el Diplomado en Gestión Regional, desarrollados e implementados por la Academia de Capacitación Municipal y Regional, para incorporar enfoque de derechos en la gestión municipal y regional."/>
    <x v="5"/>
    <x v="0"/>
    <s v="No"/>
    <x v="16"/>
    <s v="Ministerio del Interior y Seguridad Pública - _x000a_Subsecretaría de Desarrollo Regional"/>
    <s v="Subsecretaría de Derechos Humanos; Servicio Civil"/>
    <x v="0"/>
    <x v="0"/>
    <m/>
    <m/>
    <s v="Se incorpora módulo de formación transversal introductoria en Derechos Humanos a la malla curricular del Diplomado En Liderazgo y Gestión de Equipos, Diplomado en Seguridad Ciudadana ( En el año 2021, por razones presupuestarias no se realizó el tercer Diplomado)."/>
    <s v="Se imparte el módulo de Introducción a las derechos humanos y la función pública en Diplomado Liderazgo y Gestión de Equipos, Diplomado en Seguridad Ciudadana, respectivamente. Estos diplomados están orientados a funcionarios de Municipalidades y de Gobiernos Regionales."/>
    <s v="1. N° de módulos de contenidos de derechos humanos / Total de diplomados de gestión municipal anual"/>
    <s v="1 módulo: Introducción a los Derechos humanos y función pública."/>
    <s v="diplomado en modalidad e-learning - 425 alumnos matriculados año 2021"/>
    <s v="2. N° de módulos de contenidos de derechos humanos / Total de diplomados de Alta gerencia pública municipal y regional anual"/>
    <s v="1 módulo: Introducción a los Derechos humanos y función pública."/>
    <s v="diplomado en modalidad e-learning 425 alumnos matriculados año 2021"/>
    <s v="3. Realización de los Diplomado en Gestión Municipal y en el Diplomado en Alta Gerencia pública Municipal y Regional e incorporación en ellos de módulo de formación en derechos humanos"/>
    <s v="En dos Diplomados se impartió el módulo de Introducción a los Derechos Humanos y la función pública."/>
    <s v="diplomado en modalidad e-learning -425 alumnos matriculados año 2021"/>
    <m/>
    <m/>
    <m/>
    <m/>
    <m/>
    <m/>
    <s v="M$60.500"/>
    <s v="M$60.500"/>
    <s v="Los dos Diplomados indicados se dictaron en modalidad E- Learning por lo que su cobertura geográfica es a nivel nacional. Es importante destacar que el modulo sobre Introducción a los Derechos Humanos, es un modulo transversal a todos estos diplomados. _x000a_Estos tres Diplomados se han dictado desde el año 2019- 2020 con antecedentes similares. _x000a__x000a_Importante señalar que en el año 2021, sólo se dictaron dos diplomados, por temas presupuestarios. El diplomado en Servicios Municipales para Migrantes no se dictó durante el año 2021. Los dos diplomados restantes se dictaron el segundo semestre de este año, según se señalo precedentemente"/>
    <s v="Se incorporó el modulo transversal de derechos humanos, en tres diplomados"/>
    <s v="Los diplomados fueron dictados durante el año 2018 al 2021."/>
    <s v="No"/>
    <m/>
    <m/>
    <m/>
    <m/>
    <m/>
    <m/>
    <m/>
    <s v="Sí"/>
    <s v="Sí"/>
    <s v="Se contó con el apoyo de la Subsecretaría de Derechos Humanos para la definición de objetivos y contenidos del módulo introductorio en Derechos Humanos."/>
    <s v="Sí"/>
    <m/>
    <s v="No"/>
    <m/>
    <s v="No"/>
    <m/>
    <s v="Sí"/>
    <s v="Sí"/>
    <s v="No"/>
    <s v="No"/>
    <s v="No"/>
    <m/>
    <s v="Sí"/>
    <s v="No"/>
    <s v="No"/>
    <s v="No"/>
    <s v="Sí"/>
    <s v="Respuestas Consultas vía Ley de Transparencia."/>
    <s v="Sí"/>
    <s v="No"/>
    <s v="No"/>
    <s v="Sí"/>
    <s v="No"/>
    <s v="Sí"/>
    <s v="Los participantes en los diplomados evalúan la organización, currículum, pertinencia de objetivos, contenidos, metodologías entre otros, en cada uno de los Diplomados."/>
    <s v="No"/>
  </r>
  <r>
    <n v="100"/>
    <s v="Ministerio de Salud"/>
    <x v="1"/>
    <x v="5"/>
    <s v="Sensibilización y capacitación en materia de derechos humanos, migración y salud a funcionarias/os"/>
    <s v="Incluir la sensibilización y capacitación en materia de derechos humanos, migración y salud en las orientaciones técnicas y lineamientos estratégicos de las capacitaciones de las redes asistenciales para que puedan incluirse en las capacitaciones de los Servicios y de la Atención Primaria de Salud (APS)."/>
    <x v="2"/>
    <x v="2"/>
    <s v="No"/>
    <x v="4"/>
    <s v="Ministerio de Salud - Subsecretaría de Redes Asistenciales"/>
    <m/>
    <x v="0"/>
    <x v="0"/>
    <m/>
    <m/>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1. Orientaciones Técnicas y Lineamientos Estratégicos aprobadas y socializadas"/>
    <s v="Realizado"/>
    <s v="Se envía a través de Ord. Nº 3363 a los Directores de los Servicios de Salud."/>
    <m/>
    <m/>
    <m/>
    <m/>
    <m/>
    <m/>
    <m/>
    <m/>
    <m/>
    <m/>
    <m/>
    <m/>
    <s v="El presupuesto asignado a los Servicios de Salud en su Programa Anual general es de M$ 6.604.379"/>
    <s v="El presupuesto ejecutado a través del Plan Anual de Capacitación por las 14 actividades es de M$ 15.332"/>
    <s v="Se informa mediante Ordinario y correos a los Servicios de Salud, y sus unidades de Capacitación."/>
    <s v="Fue difundido a los Servicios de Salud vía correo y físicamente."/>
    <m/>
    <s v="No"/>
    <m/>
    <m/>
    <m/>
    <m/>
    <m/>
    <m/>
    <m/>
    <s v="No"/>
    <m/>
    <m/>
    <m/>
    <m/>
    <m/>
    <m/>
    <m/>
    <m/>
    <s v="No"/>
    <m/>
    <m/>
    <m/>
    <m/>
    <m/>
    <s v="No"/>
    <m/>
    <m/>
    <m/>
    <m/>
    <m/>
    <s v="No"/>
    <m/>
    <m/>
    <m/>
    <m/>
    <m/>
    <m/>
    <s v="No"/>
  </r>
  <r>
    <n v="101"/>
    <s v="Ministerio de Salud"/>
    <x v="1"/>
    <x v="5"/>
    <s v="Formación y capacitación en derechos humanos: Implementación de enfoque de derechos humanos en planes de formación y capacitación"/>
    <s v="Coordinar la implementación del enfoque de derechos humanos en los actuales planes de formación y capacitación (Servicios de Salud y SEREMI), ya sean en formación presencial como en la plataforma virtual."/>
    <x v="5"/>
    <x v="0"/>
    <s v="Sí"/>
    <x v="4"/>
    <s v="Ministerio de Salud"/>
    <m/>
    <x v="1"/>
    <x v="0"/>
    <m/>
    <m/>
    <s v="Durante el año 2020 y bajo Estado de Catástrofe Sanitaria, se han ejecutado 10 actividades de capacitación por 7 Servicios de Salud en la temática de Salud y Derechos Humanos, con fecha de corte al 30 de septiembre."/>
    <s v="Todos los Planes Anuales de Capacitación, han debido modificar sus actividades programadas por la contingencia sanitaria, donde se han eliminado o reasignado capacitaciones y recursos de otras líneas, para cubrir las necesidades emergentes por el brote de COVID-19."/>
    <s v="1. N° de Planes de Formación y Capacitación que incorporan enfoque de derechos humanos"/>
    <s v="7 Planes Anuales de Capacitación de los Servicios de Salud"/>
    <s v="Es importante considerar que los Planes de Capacitación de los Servicios de Salud están sujetos a modificación, sólo se contabilizarán Servicios que ya han tenido actividades ejecutadas en la materia."/>
    <m/>
    <m/>
    <m/>
    <m/>
    <m/>
    <m/>
    <m/>
    <m/>
    <m/>
    <m/>
    <m/>
    <m/>
    <m/>
    <m/>
    <s v="Los Planes Anuales de Capacitación de los Servicios de Salud, dado el Estado de Catástrofe Sanitaria, están sujetos a modificación para dar cobertura a capacitaciones relacionadas al COVID-19."/>
    <s v="Para la elaboración de los Planes Anuales de Capacitación año 2021, se incluirá en las Orientaciones Técnicas y Metodológicas, que especifica el Plan Nacional de DDHH y sus líneas estratégica, para ser remitido a los Servicios de Salud y que sean consideradas en su planificación y desarrollo."/>
    <m/>
    <s v="No"/>
    <m/>
    <m/>
    <m/>
    <m/>
    <m/>
    <m/>
    <m/>
    <s v="No"/>
    <m/>
    <m/>
    <m/>
    <m/>
    <m/>
    <m/>
    <m/>
    <m/>
    <s v="No"/>
    <m/>
    <m/>
    <m/>
    <m/>
    <m/>
    <s v="No"/>
    <m/>
    <m/>
    <m/>
    <m/>
    <m/>
    <s v="No"/>
    <m/>
    <m/>
    <m/>
    <m/>
    <m/>
    <m/>
    <s v="Sí"/>
  </r>
  <r>
    <n v="102"/>
    <s v="Ministerio de Salud"/>
    <x v="1"/>
    <x v="5"/>
    <s v="Formación y capacitación en derechos humanos para funcionarios y funcionarias y profesionales de la salud"/>
    <s v="Desarrollar cursos de formación y capacitación en derechos humanos, destinados a funcionarios, funcionarias y profesionales de la atención de salud."/>
    <x v="5"/>
    <x v="0"/>
    <s v="No"/>
    <x v="4"/>
    <s v="Ministerio de Salud"/>
    <m/>
    <x v="1"/>
    <x v="0"/>
    <m/>
    <m/>
    <s v="Durante el año 2021 bajo Estado de Catástrofe Sanitaria, se han planificado 2 actividades de capacitación por 2 Servicios de Salud en la temática de Salud y Derechos Humanos en los Planes Anuales de Capcitación, con fecha de corte al 30 de abril."/>
    <m/>
    <s v="1. N° de funcionarios y funcionarias capacitadas"/>
    <n v="414"/>
    <s v="Solo se cuenta con actividades ejecutadas a Nov. 2021. Considerar que debido a la contingencia, se debieron reorientar las capacitaciones para la demanda emergente COVID-19."/>
    <s v="2. N° de cursos impartidos anualmente"/>
    <n v="19"/>
    <s v="Cursos ejecutados al 30 de Noviembre del 2021"/>
    <m/>
    <m/>
    <m/>
    <m/>
    <m/>
    <m/>
    <m/>
    <m/>
    <m/>
    <s v="El presupuesto asignado a los Servicios de Salud en su Programa Anual general es de M$ 6.604.379"/>
    <s v="El presupuesto ejecutado a través del Plan Anual de Capacitación por las 19 actividades es de M$ 18.077"/>
    <s v="Las actividades se han desarrollado a través del Programa Anual de Capacitación"/>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No"/>
  </r>
  <r>
    <n v="103"/>
    <s v="Ministerio de Salud"/>
    <x v="1"/>
    <x v="5"/>
    <s v="Ampliar cobertura de capacitación en Trata de Personas a funcionarios y funcionarias de Salud"/>
    <s v="Fortalecer conocimientos y herramientas para una adecuada asistencia de víctimas de Trata de personas, tráfico ilícito de migrantes y explotación Sexual comercial de niñas, niños y adolescentes en los funcionarios y funcionarias de establecimientos de salud."/>
    <x v="2"/>
    <x v="2"/>
    <s v="Sí"/>
    <x v="4"/>
    <s v="Ministerio de Salud"/>
    <s v="Ministerio del Interior y Seguridad Pública"/>
    <x v="1"/>
    <x v="0"/>
    <m/>
    <m/>
    <s v="Durante el año 2021 bajo Estado de Catástrofe Sanitaria, se han planificado 1 actividades de capacitación por 1 Servicios de Salud en la temática de trata de personas en los Planes Anuales de Capacitación, con fecha de corte al 30 de Noviembre."/>
    <m/>
    <s v="1. N° de funcionarios y funcionarias capacitadas"/>
    <n v="24"/>
    <s v="Solo se consideran actividades ejecutadas. Considerar que debido a la contingencia, se debieron reorientar las capacitaciones para la demanda emergente COVID-19."/>
    <s v="2. N° de cursos impartidos anualmente"/>
    <n v="1"/>
    <s v="1 actividad ejecutada y programada."/>
    <m/>
    <m/>
    <m/>
    <m/>
    <m/>
    <m/>
    <m/>
    <m/>
    <m/>
    <s v="El presupuesto asignado a los Servicios de Salud en su Programa Anual general es de M$ 6.604.379"/>
    <s v="El presupuesto ejecutado a través del Plan Anual de Capacitación por 1 actividad es de M$ 1.300"/>
    <m/>
    <s v="En este primer semestre se ha tratado de programas Jornadas vias Zoom, se intensificaran 2do semestre"/>
    <m/>
    <s v="Sí"/>
    <s v="Sí"/>
    <s v="No"/>
    <s v="No"/>
    <s v="No"/>
    <s v="No"/>
    <s v="No"/>
    <m/>
    <s v="Sí"/>
    <s v="No"/>
    <m/>
    <s v="No"/>
    <m/>
    <s v="No"/>
    <m/>
    <s v="Sí"/>
    <s v="Trabajo colaborativo con Ministerio del Interior, Subsecretaria de Prevención del Delito, ONG Paicabi"/>
    <s v="No"/>
    <m/>
    <m/>
    <m/>
    <m/>
    <m/>
    <s v="No"/>
    <m/>
    <m/>
    <m/>
    <m/>
    <m/>
    <s v="No"/>
    <m/>
    <m/>
    <m/>
    <m/>
    <m/>
    <m/>
    <s v="Sí"/>
  </r>
  <r>
    <n v="104"/>
    <s v="Ministerio de la Mujer y Equidad de Género"/>
    <x v="1"/>
    <x v="5"/>
    <s v="Formación a funcionarias y funcionarios públicos del Ministerio de la Mujer y la Equidad de Género"/>
    <s v="Capacitar a funcionarias y funcionarios públicos del Ministerio de la Mujer y Equidad de Género (MMEG) en implementación de políticas públicas con enfoque de derechos humanos de las mujeres."/>
    <x v="3"/>
    <x v="0"/>
    <s v="Sí"/>
    <x v="13"/>
    <s v="Ministerio de la Mujer y la Equidad de Género"/>
    <s v="Ministerio de Justicia y Derechos Humanos"/>
    <x v="0"/>
    <x v="0"/>
    <m/>
    <m/>
    <s v="Desde el año 2019 a la fecha se incorporaron, en los respectivos Planes Anuales de Capacitación, instancias de formación en Derechos Humanos, con el objetivo de formar a funcionarios /as del Ministerio de la Mujer y la Equidad de Género en temáticas de Derechos Humanos y Políticas Públicas, y con ello fortalecer las capacidades institucionales en la materia._x000a_Asimismo, con ocasión de la pandemia nacional y mundial por el virus covid 19, en el año 2020, si bien existió dicha planificación, esta no pudo ser ejecutada debido a la ausencia de oferta programática. A su vez, el 75% de los funcionarios/as se encontraba con modalidad teletrabajo._x000a_Durante el año 2021, el Plan Anual de Capacitación fue aprobado por la Autoridad mediante Resolución Exenta N° 209, de fecha 03 de marzo de 2021 y actualizado mediante Resolución Exenta N° 1048, de 13 de septiembre de 2021, generando una instancia de formación en Derechos Humanos para el año 2021, cuya área temática se relaciona con la línea de formación operativa transversal. _x000a_Finalmente, en el mes de diciembre de 2021, el Ministerio de la Mujer y la Equidad de Género coordinó con la Universidad de Chile talleres y Cursos de Capacitaciones en las siguientes materias: Igualdad de Género y no Discriminación, Diversidad e Inclusión y Modelo Integral del cambio: Prevención del Maltrato , con la finalidad de realizar jornadas que permitan el fortalecimiento y transferencia de herramientas teóricas, jurídicas y de prevención, que permitan a las y los profesionales del Ministerio de la Mujer y Equidad de Género, contar con las capacidades técnicas y metodológicas para enfrentar problemáticas en estas materias."/>
    <s v="En cuanto a esta acción de mantener comunicación en forma permanente y generar programas de colaboración con instituciones especialistas en la temática que orienten sobre los contenidos de capacitación en materia de Derechos Humanos, el año 2019, nuestra Institución celebró un convenio de colaboración con el Observatorio de Participación y No Discriminación, unidad dependiente del Ministerio Secretaría General de Gobierno, quienes proponen la temática de Metodologías Participativas. Dentro de esta temática existe el módulo de la No Discriminación y una de las materias específicas de este módulo es “Derechos Humanos, Tratados y Convenciones”._x000a_Desde la celebración de dicho convenio, se realizan coordinaciones anuales como una acción estratégica del Ministerio, en la cual impulsamos estas temáticas, concluyendo que el Observatorio de Participación y No Discriminación nos instó a fortalecer estratégicamente la formación y quehacer institucional de nuestros funcionarios/as._x000a_En el año 2020, se inician las gestiones y generan contactos permanentes con la Subsecretaría de Derechos Humanos, con el fin de impartir un curso sobre la Introducción a los DD.HH., con el objetivo de propiciar una cultura en la función pública, basada en estos principios. Esto se realiza a través de un sistema de enseñanza de aprendizaje virtual que permita el acceso de funcionarios/as públicos de distintas reparticiones del Estado._x000a_Dichas gestiones fueron concretadas durante el año 2021, siendo capacitadas/os los funcionarios/as del Ministerio de la Mujer y la Equidad de Género. _x000a_Asimismo, en el mes de septiembre de 2021, y en el marco de la colaboración interinstitucional entre el Ministerio de la Mujer y la Equidad de Género y la Corporación Nacional de Desarrollo Indígena, se gestionaron, por parte del Departamento de Gestión y Desarrollo de Personas, 2 capacitaciones sobre Filosofía y Cultura Mapuche, a cargo del Lingüista y Magister en Letras don Necul Painemal, funcionario de la Oficina de Asuntos Indígenas de Santiago. _x000a_Las materias abordadas en dichas instancias formativas, dicen relación directa con los Derechos Humanos de personas pertenecientes a Pueblos Originarios de nuestro país y que se auto identifican como indígenas."/>
    <s v="1. N° de Funcionarios/as del MMEG capacitadas"/>
    <s v="1.-Primer instancia curso introducción de los Derechos Human: Desde el 17 de mayo al 7 de junio (2021), funcionarias/os inscritas/os: 24._x000a_2.- Segunda Versión curso introductorio derechos humanos: Desde el 7 de junio hasta el 28 de junio (2021), funcionarias/os inscritos:16._x000a_3.-Primera instancia curso cosmovisión indígena e interculturalidad: 21 de septiembre 2021, 60 funcionarios/as inscritos._x000a_4.-Segunda instancia curso cosmovisión indígena: 28 de septiembre 2021, 19 funcionarios/as inscritos."/>
    <s v="Reuniones vía Microsoft teams, envío de presentaciones de las exposiciones. Capacitaciones en modalidad presencial y a través de Microsoft Teams"/>
    <m/>
    <m/>
    <m/>
    <m/>
    <m/>
    <m/>
    <m/>
    <m/>
    <m/>
    <m/>
    <m/>
    <m/>
    <n v="10000000"/>
    <n v="8800000"/>
    <s v="No hubo dificultad, agregando que las/os funcionarias/os han recepcionado este curso con motivación y entusiasmo por fortalecer sus conocimientos en materia de Derechos Humanos. Cabe hacer presente que, las exposiciones sobre Cosmovisión y Filosofía Indígena fue recepcionada por los/as funcionarios/as con bastante sorpresa, toda vez que es primera vez que se entrega conocimiento de estas materias en esta Cartera de Estado, abriendo un campo de nuevas estrategias de aprendizaje en materia de Derechos Humanos/Fundamentales de grupos considerados como vulnerables y/o de protección._x000a_En materia administrativa y financiera, se mantiene buena comunicación con los proveedores al momento de efectuar los cursos y talleres, obteniendo buenos resultados y fortaleciendo los conocimientos en estas materias, lo que permitió tener los certificados en tiempo y de manera favorable."/>
    <m/>
    <m/>
    <s v="Sí"/>
    <s v="No"/>
    <s v="No"/>
    <s v="No"/>
    <s v="No"/>
    <s v="No"/>
    <s v="Sí"/>
    <s v="Comité Bipartito de Capacitación institucional. Consulta a Asociaciones de Funcionarios/as"/>
    <s v="Sí"/>
    <s v="Sí"/>
    <s v="Corporación Nacional de Desarrollo Indígena. Universidad de Chile."/>
    <s v="No"/>
    <m/>
    <s v="Sí"/>
    <s v="Convenio MINMUJERYEG y CONADI."/>
    <s v="No"/>
    <m/>
    <s v="No"/>
    <m/>
    <m/>
    <m/>
    <m/>
    <m/>
    <s v="No"/>
    <m/>
    <m/>
    <m/>
    <m/>
    <m/>
    <s v="No"/>
    <m/>
    <m/>
    <m/>
    <m/>
    <m/>
    <m/>
    <s v="No"/>
  </r>
  <r>
    <n v="105"/>
    <s v="Ministerio de la Mujer y Equidad de Género"/>
    <x v="1"/>
    <x v="5"/>
    <s v="Curso E-learning “Herramientas para el abordaje de la Violencia Contra la Mujer&quot;"/>
    <s v="Fortalecer las competencias de las y los funcionarios públicos que están en primera línea para prevenir la violencia contra las mujeres y prestar atención a las víctimas, con el propósito de mejorar la respuesta estatal."/>
    <x v="8"/>
    <x v="1"/>
    <s v="Sí"/>
    <x v="13"/>
    <s v="Ministerio de la Mujer y la Equidad de Género"/>
    <s v="Ministerio de Justicia y Derechos Humanos"/>
    <x v="0"/>
    <x v="0"/>
    <m/>
    <m/>
    <s v="Implementación del curso: El Curso &quot;Herramientas para el abordaje de la Violencia Contra la Mujer&quot; está dirigido a funcionarias y funcionarios públicos en el entendido de que la transversalización de género pasa por entregar herramientas para el abordaje de la VCM, instalar las capacidades para detección, primera acogida y derivación o denuncia de situaciones de violencia que puedan ser detectadas en distintos espacios e instituciones de atención a público. _x000a_Conforme al presupuesto disponible, cada año se realiza una priorización de instituciones para efectuar el curso considerando, en primera instancia, a aquellas instituciones que forman parte de la ruta crítica de la atención de la violencia contra las mujeres, aquellas instituciones que por su misión y funciones tienen la obligación de detectar y denunciar los casos de VCM que reciben y que son con las que normalmente se coordina la respuesta en materia de VCM. Entre los sectores priorizados para los años analizados están: ejecutores de Programas SernamEG en Convenio y Funcionarios/as del SernamEG, Ministerio de Salud y los Servicios de Salud, Carabineros, Ministerio de Justicia y DDHH, Poder Judicial, Policía de Investigaciones, Ministerio Público, Servicio Médico Legal. Funcionarios y funcionarias de estas instituciones participaron en el curso a través de becas o aporte directo de las instituciones."/>
    <s v="Mejora de contenidos y modalidades: Anualmente se realiza una revisión de los contenidos y se considera, si es necesario, fortalecer ciertos mensajes que son transmitidos en el curso. Además, cada vez se revisa el funcionamiento del mismo para agregar mejoras entre un año y otro. El último año, se coordinó, por ejemplo, ajustes a los términos técnicos para la 7ma versión del curso entre la Unidad VCM de SernamEG y la Universidad de Concepción. Para el año 20021 se reforzaron las clases on –line para los contenidos de los Módulos y se incorporó una Clase Magistral de Cierre: “Violencia Sexual y Estereotipos de Género de la Corte Interamericana de Derechos Humanos”."/>
    <s v="1. N° de funcionarios y funcionarias que aprueben el curso"/>
    <s v="En el período comprendido entre los años 2018 y 2021, 2.251 funcionarias y funcionarios ha aprobado el Curso Herramientas para el abordaje de la Violencia Contra las Mujeres, de un total de 2.573 funcionarias/os inscritas/os en el mismo período. En términos anualizados la información del indicador es la siguiente: _x000a_2018: 393_x000a_2019: 557_x000a_2020: 591_x000a_2021: 790"/>
    <s v="*Este informe considera las cifras finales de coberturas logradas por el programa. La presencia de discordancias entre lo informado al Plan Nacional de Derechos Humanos en los reportes parciales y el presente, responde a la diferencia en los momentos de corte, ya que mientras el plan se informa en el mes de noviembre, los programas se ejecutan hasta el mes de diciembre."/>
    <m/>
    <m/>
    <m/>
    <m/>
    <m/>
    <m/>
    <m/>
    <m/>
    <m/>
    <m/>
    <m/>
    <m/>
    <n v="49891600"/>
    <n v="49891600"/>
    <s v="Cabe señalar, como factor facilitador el mayor acercamiento en general con herramientas tecnológicas de parte de funcionarias y funcionarios del Sector Público, generado a partir de la incorporación de modalidades remotas de trabajo. Este acercamiento permitió realizar con mayor regularidad las instancias a través de videoconferencia; lo cual resultó en una factor potenciador para la gestión del curso conforme a lo diseñado."/>
    <m/>
    <m/>
    <s v="No"/>
    <m/>
    <m/>
    <m/>
    <m/>
    <m/>
    <m/>
    <m/>
    <s v="Sí"/>
    <s v="Sí"/>
    <s v="Se realizaron coordinaciones con todos los sectores participantes, para mejorar focalización y en específico para con DPP para Seminario sobre sentencias con perspectiva de Género. También se ha trabajado muy estrechamente con sector justicia, salud, educación y policías. Más de 30 servicios estatales."/>
    <s v="No"/>
    <m/>
    <s v="No"/>
    <m/>
    <s v="No"/>
    <m/>
    <s v="No"/>
    <m/>
    <m/>
    <m/>
    <m/>
    <m/>
    <s v="Sí"/>
    <s v="No"/>
    <s v="Sí"/>
    <s v="No"/>
    <s v="No"/>
    <m/>
    <s v="Sí"/>
    <s v="Sí"/>
    <s v="Sí"/>
    <s v="Sí"/>
    <s v="Sí"/>
    <s v="Sí"/>
    <s v="Se aplica una encuesta de satisfacción a participantes al finalizar el Curso - Resultados: Controles, Foros y Trabajo Final. Al finalizar se aplica Cuestionario que mide resultados del curso, en el trabajo de los/as participantes, entre ellos posibilidad de aplicación de las propuestas de sus trabajos finales. - Informe final con resultado de porcentajes de aprobados del curso._x000a_En el año 2017, la Dipres realizó una evaluación de impacto del Programa de Prevención Integral de la Violencia Contra las Mujeres, cuyas sugerencias se incorporaron en la reformulación del Programa."/>
    <s v="No"/>
  </r>
  <r>
    <n v="106"/>
    <s v="Ministerio de la Mujer y Equidad de Género"/>
    <x v="1"/>
    <x v="5"/>
    <s v="Curso E-learning &quot;Curso de inducción a las políticas proequidad de género&quot;"/>
    <s v="Fortalecer las competencias de las y los funcionarios públicos en la comprensión de la importancia del enfoque de género en las políticas públicas."/>
    <x v="1"/>
    <x v="1"/>
    <s v="No"/>
    <x v="13"/>
    <s v="Ministerio de la Mujer y la Equidad de Género"/>
    <m/>
    <x v="0"/>
    <x v="0"/>
    <m/>
    <m/>
    <s v="Diseño del curso “Inducción a las políticas pro-equidad de género”:_x000a_En el año 2018 se desarrollan y se montan los contenidos de la primera versión del curso impartido a través de una plataforma de capacitación a distancia (e-learning). Luego, en el año 2021, se implementa una nueva versión del curso, con contenidos actualizados y una interfaz que ofrece una mejor experiencia de usuario."/>
    <s v="Coordinación y seguimiento del correcto funcionamiento del curso de e-learning desde el 2019 al 2021 gestionando la difusión del curso junto con la inscripción, implementación y finalización de los grupos de funcionarios y funcionarias inscritas de distintos Ministerios y Servicios Públicos._x000a_Se incorporó el curso como indicador H en la planificación 2020 y 2021 del Ministerio de la Mujer y la Equidad de Género. En el 2020 se estableció una meta asociada de 1.300 funcionarios y funcionarias capacitados que fue superada llegando a 4.200. El 2021, la meta aumenta a 3.500 funcionarios y funcionarias públicos/as capacitados a nivel nacional que se dio por cumplida en diciembre del presente año."/>
    <s v="1. N° de funcionarios y funcionarias que aprueben el curso"/>
    <s v="Desde abril del 2019, año en que inicia el funcionamiento del curso a la fecha se capacitaron 9.000 funcionarios y funcionarias públicos."/>
    <s v="Durante todo el 2021 se capacitaron 3.500 funcionarios públicos. Puntualmente, en el periodo mayo 2021 a diciembre del 2021 se han capacitado 3.139 funcionarios."/>
    <m/>
    <m/>
    <m/>
    <m/>
    <m/>
    <m/>
    <m/>
    <m/>
    <m/>
    <m/>
    <m/>
    <m/>
    <n v="8000000"/>
    <n v="8000000"/>
    <s v="En general el curso fue bien recibido por los/las funcionarios y funcionarias del Ministerio y ha permitido aumentar la eficiencia y escalabilidad de las capacitaciones al ser un curso asincrónico que permite llegar en poco tiempo a un gran grupo de personas de_x000a__x000a_distintas regiones del país. El principal desafío es que la correcta ejecución del curso requiere de un constante monitoreo y seguimiento del equipo para que las personas finalicen el curso con éxito. Este seguimiento no sólo se da a nivel de apoyo técnico (sobre todo en personas con habilidades digitales menos desarrolladas) sino también, motivacional ya que las personas requieren recordatorios constantes para finalizar el curso a tiempo. Otro de los desafíos relevantes en este tiempo fue la actualización del curso, que requirió un trabajo interdisciplinario con expertos en desarrollo de software. Este trabajo tomó tiempo ya que se necesitó un periodo de alienación de expectativas y retroalimentación constante del equipo del Ministerio."/>
    <m/>
    <m/>
    <s v="No"/>
    <m/>
    <m/>
    <m/>
    <m/>
    <m/>
    <m/>
    <m/>
    <s v="Sí"/>
    <s v="Sí"/>
    <s v="Reuniones interinstitucionales: Se ha coordinado la acción con todos los Ministerios y Servicios Públicos del País."/>
    <s v="No"/>
    <m/>
    <s v="Sí"/>
    <s v="Convenios de Colaboración con Servicios como Policía de Investigaciones, Carabineros de Chile y Bomberos de Chile."/>
    <s v="No"/>
    <m/>
    <s v="Sí"/>
    <s v="Sí"/>
    <s v="No"/>
    <s v="No"/>
    <s v="No"/>
    <m/>
    <s v="Sí"/>
    <s v="No"/>
    <s v="Sí"/>
    <s v="No"/>
    <s v="No"/>
    <m/>
    <s v="No"/>
    <m/>
    <m/>
    <m/>
    <m/>
    <m/>
    <m/>
    <s v="No"/>
  </r>
  <r>
    <n v="107"/>
    <s v="Carabineros de Chile"/>
    <x v="1"/>
    <x v="5"/>
    <s v="Educación en derechos humanos y función policial"/>
    <s v="Carabineros de Chile ha identificado que existen determinados grupos poblaciones a quienes les afectan particulares condiciones de inseguridad derivadas sustancialmente de prejuicios sociales que generan abuso y delito en su contra. _x000a_Con el propósito de proteger a esta población y garantizar su acceso a la justicia, se han implementado medidas en el ámbito de la enseñanza y de los procedimientos. Con todo, la Institución desarrollará nuevos mecanismos que refuercen la prevención, detección e investigación de delitos que afectan a mujeres; niños, niñas y adolescentes; personas pertenecientes a pueblos indígenas; población migrante; refugiados; población LGTBI y personas con discapacidad."/>
    <x v="5"/>
    <x v="0"/>
    <s v="Sí"/>
    <x v="17"/>
    <s v="Carabineros de Chile"/>
    <s v="Ministerio de Justicia y Derechos Humanos - Subsecretaría de Derechos Humanos"/>
    <x v="0"/>
    <x v="0"/>
    <m/>
    <m/>
    <s v="1.- Conforme lo establecen los principales tratados de carácter vinculante relacionados con los derechos humanos de grupos vulnerables, la EX-Zona de Prevención y Protección de la Familia, realizó un conjunto de capacitaciones a nivel Nacional asociados las temáticas de nuestras áreas de gestión tales como Violencia de Género, Perspectiva de Género, Enfoque de Derechos, Interculturalidad y Diversidad Sexual en el trabajo policial, entre otros. 2.- Enfoques considerados de forma transversal en el trabajo policial enfatizando en grupos vulnerables priorizando la infancia, adolescencia y las mujeres. 3.- Cursos de derechos humanos para el personal de Carabineros con la finalidad que se desempeñen como multiplicadores de los conocimientos adquiridos hacia el personal operativo _x000a_4.- Programa Nacional de Capacitación en Derechos Humanos y Técnicas de Intervención Policial el que se desarrolla desde el año 2016."/>
    <s v="editado"/>
    <s v="1. N° de funcionarios/as formados en derechos humanos y función policial"/>
    <s v="PERSONAL CAPACITADO EX-ZONA DE FAMILIA E INFANCIA: Durante el año 2019, se realizaron 13 Capacitaciones a Nivel Nacional con un total 738 Funcionarios Policiales, capacitados en las siguientes temáticas: _x000a_• Protección de la Infancia_x000a_• Protección policial de grupos sujetos a vulnerabilidad, niños, niñas y adolescentes._x000a_• Código de ética, prevención del delito._x000a_• Técnicas de resolución de conflictos y la ley de responsabilidad penal adolescente nro. 20.084 _x000a_• Ley de Menores nro. 16.618. Durante el año 2020, conforme a nueva planificación de actividades, se realizarán capacitaciones al personal de Carabineros en modalidad on line, considerando la Pandemia nacional que vivimos. DIRECCIÓN DD.HH Y PROTEC.FAM: se han formado en los diferentes cursos de derechos humanos que imparte la institución 275 Instructores en Derechos Humanos desplegados a nivel nacional._x000a_DECAR - DIR.DD.HH: Diseñaron un curso para docentes bajo el nombre de “CURSO DE CAPACITACIÓN EN DERECHOS HUMANOS APLICABLES A LA FUNCIÓN POLICIAL DIRIGIDO A DOCENTES QUE IMPARTEN LA CÁTEDRA DE DERECHOS HUMANOS”, total de docentes: 80_x000a_DIRECCIÓN DE DERECHOS HUMANOS: Mediante el * Programa Nacional de Capacitación en Derechos Humanos y Técnicas de Intervención Policial se han capacitado : 48.649 funcionarios, esta cifra no se ha logrado incrementar significativamente debido a la contingencia nacional._x000a_* Capacitación en Orden Público: 2.101 funcionarios_x000a_* Curso Online Subsecretaría de Derechos Humanos : 2.136 funcionarios_x000a_* Seminario de dialogo con manifestantes: 1.257 funcionarios_x000a_Curso online de Técnicas y Tácticas Operativas: 600"/>
    <m/>
    <s v="2. Mecanismo formal de habilitación de profesores y profesoras diseñado e implementado"/>
    <s v="DIRECCIÓN DE EDUCACIÓN, DOC. E HISTORIA: “CURSO DE CAPACITACIÓN EN DERECHOS HUMANOS APLICABLES A LA FUNCIÓN POLICIAL DIRIGIDO A DOCENTES QUE IMPARTEN LA CÁTEDRA DE DERECHOS HUMANOS”, total de docentes: 80"/>
    <m/>
    <m/>
    <m/>
    <m/>
    <m/>
    <m/>
    <m/>
    <m/>
    <m/>
    <m/>
    <m/>
    <m/>
    <s v="No se han detectado inconvenientes para desarrollar estas temáticas atingentes a la educación en Carabineros de Chile toda vez que existe trabajo conjunto entre los estamentos que tienen intervención en dicha acción._x000a_No obstante, se puede señalar lo siguiente: _x000a_1.- Mediante O/G N° 2816 de fecha 22 diciembre de 2020, la Zona de Prevención y Protección de la Familia se fusiona con la Dirección de Derechos Humanos , denominándose Dirección de Derechos Humanos y Protección de la Familia, órgano que a través del Dpto. de Protección de la Familia y Grupos Vulnerables absorbe las temáticas de gestión de la ex Zona de Prevención y Protección de la Familia, de esta forma, este Dpto. durante el año 2021 hasta abril, ha desarrollado 21 capacitaciones con 5.647 capacitados en las temáticas._x000a_2.- En relación a la transversalización de los enfoques Género, de Derechos, Interculturalidad y Diversidad Sexual en el trabajo policial, se enfatiza en la capacitación a los funcionarios de las Salas de Familia."/>
    <s v="1.- Conforme lo establecen los principales tratados de carácter vinculante relacionados con los derechos humanos de grupos vulnerables, la nueva Dirección de DD.HH Y Protec. Fam. se encuentra realizando un conjunto de capacitaciones a nivel Nacional asociados las temáticas de nuestras áreas de gestión tales como Violencia de Género, Perspectiva de Género, Enfoque de Derechos, Interculturalidad y Diversidad Sexual en el trabajo policial, entre otros. 2.- Enfoques considerados de forma transversal en el trabajo policial enfatizando en grupos vulnerables priorizando la infancia, adolescencia y las mujeres. 3.- Cursos de derechos humanos para el personal de Carabineros con la finalidad que se desempeñen como multiplicadores de los conocimientos adquiridos hacia el personal operativo 4.- Programa Nacional de Capacitación en Derechos Humanos y Técnicas de Intervención Policial"/>
    <s v="&quot;la nueva Dirección de DD.HH Y Protec. Fam. es responsable de diseñar planificar, organizar, dirigir y controlar el quehacer de Carabineros de Chile en materias de familia e infancia, instruyendo a nivel institucional los aspectos procedimentales, legales, técnicos y psicosociales existentes en dichas áreas."/>
    <s v="No"/>
    <m/>
    <m/>
    <m/>
    <m/>
    <m/>
    <m/>
    <m/>
    <s v="Sí"/>
    <s v="Sí"/>
    <s v="En relación al Programa Focalizado Preventivo de intervención Cívico Policial para el año 2019, se observa un progresivo compromiso con actores extra institucionales, gubernamentales y no gubernamentales, de esta forma, se han ido incorporando estamentos tales como la Intendencia Metropolitana, las Seremías de Salud, Ong's y autoridades locales quienes aportan y fortalecen la actividad con más recursos y presencia, dispuesta para la ciudadanía."/>
    <s v="No"/>
    <m/>
    <s v="No"/>
    <m/>
    <s v="No"/>
    <m/>
    <s v="No"/>
    <m/>
    <m/>
    <m/>
    <m/>
    <m/>
    <s v="No"/>
    <m/>
    <m/>
    <m/>
    <m/>
    <m/>
    <s v="No"/>
    <m/>
    <m/>
    <m/>
    <m/>
    <m/>
    <m/>
    <s v="No"/>
  </r>
  <r>
    <n v="108"/>
    <s v="Defensoría Penal Pública"/>
    <x v="1"/>
    <x v="5"/>
    <s v="Capacitación a Funcionarios/as de la Defensoría Penal Pública en Derechos Humanos"/>
    <s v="Realizar capacitaciones internas a las y los defensores penales públicos, en los sistemas de protección internacional de derechos humanos y la aplicación de estándares de derecho internacional de los derechos humanos para la defensa penal general y especializada."/>
    <x v="5"/>
    <x v="0"/>
    <s v="Sí"/>
    <x v="18"/>
    <s v="Ministerio de Justicia y Derechos Humanos - Defensoría Penal Pública"/>
    <s v="Subsecretaría de Derechos Humanos"/>
    <x v="0"/>
    <x v="0"/>
    <m/>
    <m/>
    <s v="Diagnóstico con las Defensorías Regionales, respecto de la existencia de planes de formación en DDHH para la defensa penal durante los últimos dos años, a objeto de evaluar el grado de conocimiento en la materia por parte de los/as profesionales."/>
    <s v="Realización de talleres introductorios a nivel nacional, en los sistemas de protección internacional de los derechos humanos y la aplicación de estándares de derecho internacional de los derechos humanos para la defensa penal."/>
    <s v="1. 95% de defensores especializados indígenas capacitados y 100% defensores indígenas capacitados"/>
    <s v="1. 95% de defensores/as habilitados (especializados) para causas indígenas, y un 100% defensores/as de oficinas indígenas."/>
    <s v="1. En la defensa especializada (habilitados) se registra un total de 246 defensores/as. De esos, 233 registran capacitaciones en derechos humanos al 31-12-2021. _x000a_En relación con los defensores de oficinas indígenas, se trata de 14 defensores/as, de los cuales todos/as han sido capacitados, lo que representa un 100%. _x000a__x000a_* La fuente del número de defensores especializados fue extraída del sistema Power BI."/>
    <s v="2. 70% defensores especializados capacitados (Migrantes, RPA; Penitenciario)"/>
    <s v="2. 84% de los defensores/as especializados capacitados. En RPA hay un 83% de defensores/as capacitados; en Migrantes, un 88%; y, en Penitenciario, un 76%."/>
    <s v="Hay 242 defensores/as con habilitación especializada en RPA, Penitenciario o Migrantes. 202 cuentan con capacitación en derechos humanos al 31-12-2021. Algunos de ellos tienen más de una especialización. Sin embargo, para no duplicar el número, se consideraron los defensores con una especialidad principal, a objeto de no elevar el número de defensores. Sin embargo, varios comparten especialización con los/as defensores/as habilitados indígenas del indicador No. 1. Los porcentajes por línea de especialización son los siguientes: RPA 83% capacitados (53); Migrantes 88% capacitados (102), y Penitenciarios 76% capacitados (47)._x000a__x000a_Hay defensores capacitados contabilizados que dejaron de cumplir funciones recientemente. Sin embargo, se tomó el universo al 01 de enero de 2021, el cual se actualizará en el último reporte. _x000a_* La fuente del número de defensores especializados fue extraída del sistema Power BI."/>
    <s v="3. 25% de defensores/as de defensa general"/>
    <s v="3. 54% de defensores/as generales capacitados."/>
    <s v="Se consideraron 320 defensores generales, excluyendo a aquellos que tienen alguna especialidad. De ellos, 173 están capacitados. _x000a__x000a_* La fuente del número de defensores especializados fue extraída del sistema Power BI."/>
    <m/>
    <m/>
    <m/>
    <m/>
    <m/>
    <m/>
    <n v="12000000"/>
    <n v="10000000"/>
    <s v="El incumplimiento del indicador No 1, relativo al porcentaje de capacitación de defensores/as habilitados indígenas se explica por la rotación de los/as defensores/as. A pesar de ello, solo con aquellos defensores licitados ingresados el 2021, se alcanzó la cifra de un 94% de capacitaciones en derechos humanos. Esto es así, ya que el sistema mixto de prestación de la defensa se renueva cada tres años, a partir de los contratos de licitación. De ahí que en algunos casos, ingresen nuevos defensores/as y salgan algunos que ya tenían la capacitación realizada. Esto representa una dificultad en el cumplimiento del objetivo, pues es posible que encontrándose todos los defensores/as capacitados, posterior al proceso de licitación, ese número disminuya. _x000a__x000a_Considerando la dotación total de defensores/as al 31 de diciembre de 2021 (749), el 71% registra capacitaciones en derechos humanos, lo que asciende a un total de 529 defensores/as."/>
    <s v="Capacitación a defensores/as que hagan ingreso a la institución con ocasión del nuevo proceso de licitación."/>
    <s v="Capacitar a quienes permanecen en la institución y no han tenido actividades de esta naturaleza y cuyos contratos vencen con posterioridad al año 2021."/>
    <s v="No"/>
    <m/>
    <m/>
    <m/>
    <m/>
    <m/>
    <m/>
    <m/>
    <s v="Sí"/>
    <s v="No"/>
    <m/>
    <s v="No"/>
    <m/>
    <s v="No"/>
    <m/>
    <s v="Sí"/>
    <s v="En algunas de las capacitaciones se ha contado con la presencia de funcionarios de la oficina Regional del ACNUDH, la Comisión Interamericana de Derechos Humanos, profesionales de las Relatorías Especiales de Naciones Unidas, ONGs internacional (APT) y funcionarios de la Corte IDH."/>
    <s v="No"/>
    <m/>
    <m/>
    <m/>
    <m/>
    <m/>
    <s v="No"/>
    <m/>
    <m/>
    <m/>
    <m/>
    <m/>
    <s v="No"/>
    <m/>
    <m/>
    <m/>
    <m/>
    <m/>
    <m/>
    <s v="Sí"/>
  </r>
  <r>
    <n v="109"/>
    <s v="Gendarmería de Chile"/>
    <x v="1"/>
    <x v="5"/>
    <s v="Incorporar enfoque de derechos humanos en la formación de las y los aspirantes a oficiales de Gendarmería y Gendarmes Alumnos/as"/>
    <s v="Desarrollar, en los y las Aspirantes a Oficiales, y en gendarmes alumnos/as las competencias requeridas para conocer, comprender y valorar los derechos humanos en todas sus expresiones, aplicando las normas internacionales, regionales y nacionales, sobre la materia en el ámbito penitenciario."/>
    <x v="5"/>
    <x v="0"/>
    <s v="Sí"/>
    <x v="9"/>
    <s v="Ministerio de Justicia - Gendarmería de Chile"/>
    <s v="Ministerio de Justicia y Derechos Humanos - Subsecretaría de Derechos Humanos"/>
    <x v="1"/>
    <x v="0"/>
    <m/>
    <m/>
    <m/>
    <m/>
    <s v="1. Incorporación en malla curricular de competencias para el conocimiento, comprensión y valoración de los derechos humanos por parte de los y las aspirantes a Oficiales"/>
    <s v="Cumplido"/>
    <m/>
    <s v="2. Reporte anual de incorporación en malla curricular de enfoque de derechos humanos elaborado"/>
    <s v="Reporte Anual cumplido."/>
    <m/>
    <s v="3. Diseño e implementación de instrumentos de evaluación de incorporación de enfoque de derechos humanos en aspirantes a oficiales"/>
    <m/>
    <s v="El Depto. de DDHH en conjunto con la Escuela de Gendarmería, desarrollaron el Instrumento para la evaluación del efectivo enfoque de DDHH en los AAOO. El Instrumento evalúa el efectivo entendimiento por parte de los alumnos, tras su proceso de práctica en unidades penales de la región metropolitana y después de cursar las asignaturas de &quot;Derechos Humanos Segundo Semestre&quot; y &quot;Derechos Humanos y la Labor Penitenciaria&quot;. Lamentablemente, se deberá aplicar el año 2022, dado que el curso excede el año 2021. El envío del instrumento para su aplicación se informó a través del OF ORD N° 480 del 30 de diciembre, el cual se adjunta."/>
    <m/>
    <m/>
    <m/>
    <m/>
    <m/>
    <m/>
    <m/>
    <m/>
    <s v="La implementación de la Acción 109 se transformó en un hito significativo al interior de la Institución en lo que se refiere a la formación y promoción de DDHH. La aplicación de un instrumento a los AAOO se extenderá a otros funcionarios así como a los Gendarmes Alumnos. Con ello se espera detectar brechas y elaborar procesos de mejora continua en la creación de una cultura organizacional con enfoque de DDHH"/>
    <m/>
    <m/>
    <s v="No"/>
    <m/>
    <m/>
    <m/>
    <m/>
    <m/>
    <m/>
    <m/>
    <s v="Sí"/>
    <s v="No"/>
    <m/>
    <s v="No"/>
    <m/>
    <s v="No"/>
    <m/>
    <s v="Sí"/>
    <s v="PLAN DE ASISTENCIA TÉCNICA EN DERECHOS HUMANOS DE LA SUBSECRETARÍA DE DDHH"/>
    <s v="No"/>
    <m/>
    <m/>
    <m/>
    <m/>
    <m/>
    <s v="No"/>
    <m/>
    <m/>
    <m/>
    <m/>
    <m/>
    <s v="No"/>
    <m/>
    <m/>
    <m/>
    <m/>
    <m/>
    <m/>
    <s v="Sí"/>
  </r>
  <r>
    <n v="110"/>
    <s v="Gendarmería de Chile"/>
    <x v="1"/>
    <x v="5"/>
    <s v="Capacitar a funcionarios y funcionarias de Establecimientos Penitenciarios en materias de derechos humanos"/>
    <s v="Desarrollar un Plan de Capacitación Nacional (16 capacitaciones) para Funcionarios y Funcionarias de Establecimientos Penitenciarios en temas de protección de derechos, especialmente Derecho Internacional de los Derechos Humanos, principio de igualdad y no discriminación y grupos vulnerados."/>
    <x v="5"/>
    <x v="0"/>
    <s v="Sí"/>
    <x v="9"/>
    <s v="Ministerio de Justicia - Gendarmería de Chile"/>
    <s v="Ministerio de Justicia y Derechos Humanos - Subsecretaría de Derechos Humanos"/>
    <x v="0"/>
    <x v="0"/>
    <m/>
    <m/>
    <m/>
    <m/>
    <s v="1. N° de funcionarios/as capacitados"/>
    <n v="4451"/>
    <s v="Durante todo el año 2021"/>
    <s v="2. N° de jornadas de capacitación relizadas, por año"/>
    <n v="249"/>
    <s v="Durante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o mayor al 60%. Cabe señalar que el porcentaje se obtuvo del universo total de las encuestas respondidas, el cual no necesariamente corresponde al total de funcionarios capacitados."/>
    <m/>
    <m/>
    <m/>
    <m/>
    <m/>
    <m/>
    <m/>
    <m/>
    <m/>
    <m/>
    <m/>
    <s v="No"/>
    <m/>
    <m/>
    <m/>
    <m/>
    <m/>
    <m/>
    <m/>
    <s v="Sí"/>
    <s v="Sí"/>
    <s v="Con la Defensoría Penal Pública, el MNPT, el INDH y la Subsecretaría de Derechos Humanos."/>
    <s v="No"/>
    <m/>
    <s v="Sí"/>
    <s v="Con Defensoría Penal Pública"/>
    <s v="No"/>
    <m/>
    <s v="No"/>
    <m/>
    <m/>
    <m/>
    <m/>
    <m/>
    <s v="No"/>
    <m/>
    <m/>
    <m/>
    <m/>
    <m/>
    <s v="No"/>
    <m/>
    <m/>
    <m/>
    <m/>
    <m/>
    <m/>
    <s v="Sí"/>
  </r>
  <r>
    <n v="111"/>
    <s v="Gendarmería de Chile"/>
    <x v="1"/>
    <x v="5"/>
    <s v="Realizar visitas anuales al Museo de la Memoria y los Derechos Humanos por parte de los aspirantes a oficiales y gendarmes alumnos de la Escuela de Gendarmería"/>
    <s v="Se realizarán tres visitas anuales de Aspirantes a Oficiales y Gendarmes Alumnos, para integrar a su formación profesional el respeto de los derechos humanos y valorizar la preservación de la memoria histórica del país._x000a_Las visitas se realizarán en coordinación con el Museo de la Memoria y el Programa de Extensión Académica de la Escuela de Gendarmería."/>
    <x v="9"/>
    <x v="0"/>
    <s v="Sí"/>
    <x v="9"/>
    <s v="Ministerio de Justicia - Gendarmería de Chile"/>
    <s v="Museo de la Memoria y los Derechos Humanos"/>
    <x v="0"/>
    <x v="0"/>
    <m/>
    <m/>
    <m/>
    <m/>
    <s v="1. % de visitas realizadas, respecto de 3 comprometidas por año"/>
    <m/>
    <s v="Producto de la pandemia, y el plan paso a paso, este año 2021 los aspirantes a oficiales y gendarmes alumnos no realizaron visitas al Mueso de la Memoria."/>
    <s v="2. N° de Aspirantes a Oficiales y Gendarmes Alumnos que participan de visitas realizadas, por año"/>
    <m/>
    <s v="Producto de la pandemia, y el plan paso a paso, este año 2021 los aspirantes a oficiales y gendarmes alumnos no realizaron visitas al Mueso de la Memoria."/>
    <m/>
    <m/>
    <m/>
    <m/>
    <m/>
    <m/>
    <m/>
    <m/>
    <m/>
    <m/>
    <m/>
    <s v="El momento pandémico que vive el mundo, ha obligado a los países a desarrollar e implementar, a través de sus gobiernos, distintos planes de salud para proteger a su población del contagio del COVID-19 y los estragos que puede causar este virus. Chile por su parte, desde marzo del 2020, ha llevado a cabo su plan paso a paso, lo que imposibilitó por parte de la Institución y específicamente a la Escuela de Gendarmeria de Chile, programar con el Museo de la Memoria, visitas presenciales de los aspirantes a oficiales y gendarmes alumnos el año 2021."/>
    <m/>
    <m/>
    <s v="No"/>
    <m/>
    <m/>
    <m/>
    <m/>
    <m/>
    <m/>
    <m/>
    <s v="Sí"/>
    <s v="Sí"/>
    <s v="Museo de la Memoria"/>
    <s v="No"/>
    <m/>
    <s v="No"/>
    <m/>
    <s v="Sí"/>
    <m/>
    <s v="No"/>
    <m/>
    <m/>
    <m/>
    <m/>
    <m/>
    <s v="No"/>
    <m/>
    <m/>
    <m/>
    <m/>
    <m/>
    <s v="No"/>
    <m/>
    <m/>
    <m/>
    <m/>
    <m/>
    <m/>
    <s v="Sí"/>
  </r>
  <r>
    <n v="112"/>
    <s v="Consejo para la Transparencia"/>
    <x v="1"/>
    <x v="5"/>
    <s v="Educación en derechos humanos para Funcionarios/as Públicos"/>
    <s v="Incorporar enfoque de derechos humanos en plan anual de capacitación del Consejo para la Transparencia, que permita la realización de charlas informativas a funcionarios/as de otras instituciones sobre derechos humanos en la gestión pública."/>
    <x v="2"/>
    <x v="2"/>
    <s v="No"/>
    <x v="15"/>
    <s v="Consejo para la Transparencia"/>
    <s v="Ministerio de Justicia y Derechos Humanos - Subsecretaría de Derechos Humanos"/>
    <x v="0"/>
    <x v="0"/>
    <m/>
    <m/>
    <s v="Ajuste de contenido de capacitación para funcionarios, incluyendo enfoque de DDHH"/>
    <s v="Implementación de capacitaciones"/>
    <s v="1. Enfoque de derechos humanos incorporado en plan anual de capacitación"/>
    <n v="1"/>
    <m/>
    <s v="2. N° de charlas informativas realizadas / N° total de charlas informativas planificadas"/>
    <s v="100% (4 actividades al año, entre junio y diciembre)"/>
    <m/>
    <m/>
    <m/>
    <m/>
    <m/>
    <m/>
    <m/>
    <m/>
    <m/>
    <m/>
    <s v="-"/>
    <n v="0"/>
    <s v="Algunos funcionarios públicos no tienen cercanía con el tema de DDHH y sería necesario generar acciones más amplias y con colaboración de varias instituciones para formación de funcionarios"/>
    <s v="Ajustar contenidos y metodología para generar espacios grupales reflexivos"/>
    <s v="Analizar encuesta de satisfacción de participantes para hacer ajustes"/>
    <s v="No"/>
    <m/>
    <m/>
    <m/>
    <m/>
    <m/>
    <m/>
    <m/>
    <s v="Sí"/>
    <s v="Sí"/>
    <s v="Ministerio Secretaria General de la Presidencia, Municipios"/>
    <s v="No"/>
    <m/>
    <s v="Sí"/>
    <m/>
    <s v="No"/>
    <m/>
    <s v="No"/>
    <m/>
    <m/>
    <m/>
    <m/>
    <m/>
    <s v="Sí"/>
    <s v="No"/>
    <s v="Sí"/>
    <s v="No"/>
    <s v="No"/>
    <m/>
    <s v="Sí"/>
    <s v="No"/>
    <s v="No"/>
    <s v="No"/>
    <s v="No"/>
    <s v="Sí"/>
    <s v="Encuesta de satisfacción"/>
    <s v="No"/>
  </r>
  <r>
    <n v="113"/>
    <s v="Consejo para la Transparencia"/>
    <x v="1"/>
    <x v="5"/>
    <s v="Educación en derechos humanos a funcionarios/as del Consejo para la Transparencia"/>
    <s v="Realización de un conversatorio informativo por año sobre derechos humanos en la gestión pública, abierta a la participación de funcionarios y funcionarias del Consejo y de otras reparticiones públicas."/>
    <x v="5"/>
    <x v="0"/>
    <s v="No"/>
    <x v="15"/>
    <s v="Consejo para la Transparencia"/>
    <s v="Ministerio de Justicia y Derechos Humanos - Subsecretaría de Derechos Humanos"/>
    <x v="0"/>
    <x v="0"/>
    <m/>
    <m/>
    <s v="Realización de convocatoria y difusión de la actividad entre funcionarios del CPLT_x000a_Diseño de ppt sobre DDHH y Transparencia_x000a_Implementación de la actividad"/>
    <m/>
    <s v="1. Un conversatorio sobre derechos humanos en gestión pública realizado, por año"/>
    <n v="1"/>
    <s v="Se ejecutó 1 actividad de 1 planificada."/>
    <m/>
    <m/>
    <m/>
    <m/>
    <m/>
    <m/>
    <m/>
    <m/>
    <m/>
    <m/>
    <m/>
    <m/>
    <n v="0"/>
    <n v="0"/>
    <s v="Se sugiere que este tipo de actividades sea apoyada con la presencia de un profesional de la subsecretaria de DDHH"/>
    <s v="Diseño de la próxima actividad (2021)"/>
    <s v="Coordinación con la Subsecretaria de Derechos Humanos"/>
    <s v="No"/>
    <m/>
    <m/>
    <m/>
    <m/>
    <m/>
    <m/>
    <m/>
    <s v="No"/>
    <m/>
    <m/>
    <m/>
    <m/>
    <m/>
    <m/>
    <m/>
    <m/>
    <s v="No"/>
    <m/>
    <m/>
    <m/>
    <m/>
    <m/>
    <s v="No"/>
    <m/>
    <m/>
    <m/>
    <m/>
    <m/>
    <s v="Sí"/>
    <s v="No"/>
    <s v="No"/>
    <s v="No"/>
    <s v="No"/>
    <s v="Sí"/>
    <s v="Encuesta de satisfacción"/>
    <s v="No"/>
  </r>
  <r>
    <n v="114"/>
    <s v="Ministerio de Obras Públicas"/>
    <x v="1"/>
    <x v="5"/>
    <s v="Capacitación a Funcionarios/as del Ministerio de Obras Públicas"/>
    <s v="Entregar conocimientos básicos en materia de derechos humanos a a funcionarios y funcionarias del Ministerio y sus servicios."/>
    <x v="5"/>
    <x v="0"/>
    <s v="No"/>
    <x v="19"/>
    <s v="Ministerio de Obras Públicas - Subsecretaría de Obras Públicas"/>
    <s v="Subsecretaría de Derechos Humanos"/>
    <x v="0"/>
    <x v="0"/>
    <m/>
    <m/>
    <s v="-Con el objeto de incluir la educación en derechos humanos en la formación y capacitación para los funcionarios del Ministerio de Obras Públicas, se realizó un taller piloto el año 2018 orientado a sensibilizar a los trabajadores en materia de derechos humanos. El taller fue un primer acercamiento básico sobre qué y cuáles son los derechos humanos y su identificación. A fin de sensibilizar el mayor número de funcionarios del Ministerio de Obras Públicas, se realizó en dos jornadas consecutivas el mismo taller. Con el objeto de generar mayor conocimiento sobre DD.HH. _x000a_-Durante el año 2019 se implementó un curso virtual sobre DD.HH, que abordaba de manera más específica los ítems de mayor relevancia y permitió a los funcionarios tener una certificación sobre la aprobación del curso. _x000a_-En el presente año 2020, hemos decidido realizar un taller sobre DD.HH, Inclusión y Género, en el que se abordará un primer módulo sobre introducción a los DD.HH, dando énfasis a los derechos de las personas discapacitadas, y los derechos de la mujer y equidad de género. En el marco de la emergencia sanitaria actual, se ha decidido implementar el curso de manera remota o e-learning, mediante la entrega de material a los funcionarios, luego una capacitaciíon a través de videoconferencia y finamente con una evaluación de los participantes. Esta actividad finalizó durante el segundo semestre de 2020._x000a_-Se contempla capacitación por medios virtuales para el segundo semestre de 2021. De forma paralela, y a través de Aula virtual de la Academia de Obras Públicas, se ha subido videos e información referente a Derechos Humanos."/>
    <s v="Incluir en los medios de comunicación del Ministerio de Obras Públicas información referente a políticas públicas con enfoque de derechos humanos. Al igual que informar respecto del Plan Nacional de Derechos Humanos, sus objetivos y alcances."/>
    <s v="1. (Funcionarios que asisten a la capacitación / Total de funcionarios designados para la capacitación) * 100"/>
    <s v="-Año 2018, cumplimiento 100 %: 2 jornadas realizadas con asistencia total de 75 funcionarios MOP. 100% cumplimiento._x000a_-Año 2019, curso virtual: 57 funcionarios inscritos de los diversos servicios._x000a_Año 2020: Se realizó Programa Capacitación Género Nivel Básico que consideró un módulo denominado &quot;Una breve introducción a los Derechos Humanos e Institucionalidad en Chile&quot; Total Inscritos:559/ N° de personas que finalizan la capacitación: 444/ N° de personas que no finalizan la capacitación:115/Aprobados: 422/ Reprobados : 22._x000a_-Año 2021: Capacitacion. 118 personas de los diversos servicios del Mop transversalmente.-"/>
    <s v="Invitación a Taller realizada a cada Servicio, recepción de interesados, lista de asistencia y evaluación final."/>
    <m/>
    <m/>
    <m/>
    <m/>
    <m/>
    <m/>
    <m/>
    <m/>
    <m/>
    <m/>
    <m/>
    <m/>
    <n v="0"/>
    <n v="0"/>
    <s v="-En el año 2018, no hubo mayores inconvenientes para organizar la actividad ya que contábamos con el apoyo de funcionarios de la subsecretaría de Derechos Humanos, quienes ya habían organizado actividades similares. Existió interés por parte de los funcionarios en participar y una muy buena recepción tras el desarrollo del curso._x000a_-Durante el año 2019, el curso virtual tuvo una buena recepción, y nuevamente contamos con la ayuda de la Subsecretaría de DD.HH._x000a_-Año 2020, dada la crisis sanitaria fue necesario cambiar el programa diseñado y buscar nuevas alternativas de capacitación con modalidad a distancia o e-learning, las que fueron bien abordadas y no generaron inconvenientes._x000a_-Año 2021, se contempla utilizar mismo mecanismo que el año 2020, además de complementar a través de capacitación en el aula virtual. Este aula pertenece a la Academia de Obras Públicas, y si bien, en un principio corresponde al Programa de Inspectores Fiscales, se tiene contemplado que dicho material pueda estar al alcance de todos los funcionarios._x000a_- Se finaliza con Capacitaciones transversalmente a cada servicio, incluyendo nuevamente a los inspectores fiscales que forman parte de la Academia Mop, No surgen mayores inconvenientes en la aplicación de la Capacitacion ya que es través de medios tecnológicos y vía remota en donde gran parte de los convocados asiste.-"/>
    <s v="Se tiene contemplado continuar con talleres y/o capacitaciones sobre derechos humanos para profundizar sobre la misma y abarcando temáticas y políticas de derechos humanos que se relacionan directamente con nuestro Ministerio. Además, de utilizar medios tecnológicos para hacer llegar la información de forma más fácil, tomando en consideración los tiempos actuales."/>
    <s v="Incluir en boletín electrónico y otros medios de comunicación información referente a los derechos humanos, con el objeto de poder comenzar a implementar políticas públicas en base a un enfoque de derechos humanos."/>
    <s v="No"/>
    <m/>
    <m/>
    <m/>
    <m/>
    <m/>
    <m/>
    <m/>
    <s v="Sí"/>
    <s v="Sí"/>
    <s v="Para implementar la capacitación a funcionarios del Ministerio de Obras Públicas, año 2018 2019 y 2020, se procedió a coordinar con la Subsecretaría de Derechos Humanos la entrega de capital humano e insumos necesarios para la materialización de la capacitación."/>
    <s v="No"/>
    <m/>
    <s v="No"/>
    <m/>
    <s v="No"/>
    <m/>
    <s v="No"/>
    <m/>
    <m/>
    <m/>
    <m/>
    <m/>
    <s v="No"/>
    <m/>
    <m/>
    <m/>
    <m/>
    <m/>
    <s v="No"/>
    <m/>
    <m/>
    <m/>
    <m/>
    <m/>
    <m/>
    <s v="Sí"/>
  </r>
  <r>
    <n v="115"/>
    <s v="Ministerio Secretaría General de Gobierno"/>
    <x v="1"/>
    <x v="5"/>
    <s v="Plan de capacitación y enfoque de derechos humanos"/>
    <s v="Jornada anual para facilitar el conocimiento y la identificación del vínculo entre el quehacer de los funcionarios del Ministerio Secretaría General de Gobierno y el enfoque de derechos humanos. Propiciar que las funciones propias del MSGG se realicen enmarcadas en el enfoque de derechos humanos."/>
    <x v="5"/>
    <x v="0"/>
    <s v="No"/>
    <x v="20"/>
    <s v="Ministerio Secretaría General de Gobierno - Subsecretaría General de Gobierno"/>
    <s v="Subsecretaría de Derechos Humanos"/>
    <x v="0"/>
    <x v="0"/>
    <m/>
    <m/>
    <s v="Cursos presenciales y modalidad e - learning de derechos humanos a funcionarios(as) del Ministerio Secretaría General de Gobierno."/>
    <m/>
    <s v="1. Una jornada de sensibilización por año realizada"/>
    <s v="Fecha de capacitaciones"/>
    <s v="2018: capacitaciones realizadas en 2 modalidades: _x000a_1. Jornada presencial realizada por la Subsecretaría de Derechos Humanos, en la cual participaron 14 personas. _x000a_2. Curso e-learning a funcionarios(as) de regiones, realizado entre el 7 de diciembre y el 28 de diciembre del 2018, participando 15 personas._x000a__x000a_2019: se desarrolló en dos etapas: _x000a__x000a_1° etapa: capacitaciones ejecutadas en junio de 2019, en la cual se capacitaron a 12 funcionarios; _x000a_2° etapa: se capacitaron 26 funcionarios._x000a__x000a_2020: Se realizaron 2 cursos:_x000a_1. Curso e-learning en el ámbito de derechos humanos, diseñado y entregado por la Subsecretaría de Derechos Humanos. _x000a__x000a_2. &quot; Un, dos tres... por los derechos humanos&quot;, realizado por la Universidad Nacional Autónoma de México y la Comisión de Derechos Humanos de la Ciudad de México._x000a__x000a_2021: Durante agosto de 2021, se realizó una actividad de capacitación titulada “Curso Derechos Humanos Avanzado”, de 21 horas pedagógicas, equivalentes a 16 cronológicas, en modalidad E-Learning, dirigida a 30 funcionarios y funcionarias del Ministerio Secretaría General de Gobierno."/>
    <m/>
    <m/>
    <m/>
    <m/>
    <m/>
    <m/>
    <m/>
    <m/>
    <m/>
    <m/>
    <m/>
    <m/>
    <n v="0"/>
    <n v="0"/>
    <m/>
    <m/>
    <m/>
    <s v="No"/>
    <m/>
    <m/>
    <m/>
    <m/>
    <m/>
    <m/>
    <m/>
    <s v="No"/>
    <m/>
    <m/>
    <m/>
    <m/>
    <m/>
    <m/>
    <m/>
    <m/>
    <s v="No"/>
    <m/>
    <m/>
    <m/>
    <m/>
    <m/>
    <s v="No"/>
    <m/>
    <m/>
    <m/>
    <m/>
    <m/>
    <s v="No"/>
    <m/>
    <m/>
    <m/>
    <m/>
    <m/>
    <m/>
    <s v="No"/>
  </r>
  <r>
    <n v="116"/>
    <s v="Ministerio Secretaría General de Gobierno"/>
    <x v="1"/>
    <x v="5"/>
    <s v="Capacitaciones del Observatorio de participación ciudadana y no discriminación con enfoque de derechos humanos"/>
    <s v="1. Capacitar a funcionarios y funcionarias de distintas instituciones en conceptos básicos y tratados internacionales sobre no discriminación en distintos ámbitos, así como en contenidos y aplicabilidad de la Ley Nº 20.609._x000a_2. Certificar a las instituciones cuyos funcionarios y funcionarias aprueben la evaluación de contenidos de la capacitación."/>
    <x v="5"/>
    <x v="0"/>
    <s v="Sí"/>
    <x v="20"/>
    <s v="Ministerio Secretaría General de Gobierno - Subsecretaría General de Gobierno"/>
    <s v="Subsecretaría de Derechos Humanos"/>
    <x v="0"/>
    <x v="0"/>
    <m/>
    <m/>
    <s v="Mediante el programa de capacitaciones del Observatorio de Participación Ciudadana y No Discriminación desde el año 2018 a diciembre de 2021, se han capacitado a 17.057 funcionarias y funcionarios pertenecientes a distintos servicios e instituciones públicas del Estado._x000a_2018: 2.624 funcionarios/as capacitados. _x000a_2019: 4.770 funcionarios/as capacitados. _x000a_2020: 3.273 funcionarios/as capacitados. _x000a_2021: 6.390 funcionarios/as capacitados. _x000a_Este programa, comprometió en sus actividades del año 2020/2021, la realización de capacitaciones con enfoque de género, con el propósito de fortalecer el rol de promotores de participación, respeto y no discriminación al interior del Estado y la sociedad."/>
    <s v="Desde abril a diciembre del año 2021 se realizaron 205 jornadas de capacitación, capacitando así a 6.390 funcionarios públicos, a través de cursos E- learning y capacitaciones presenciales. _x000a_Así, desde el año 2018 a diciembre 2021 se realizaron aproximadamente 419 jornadas."/>
    <s v="1.- 250 instituciones certificadas por año"/>
    <s v="Instituciones certificadas por año."/>
    <s v="Mediante el programa de capacitaciones del Observatorio de Participación Ciudadana y No Discriminación desde el año 2018 a diciembre de 2021, se han capacitado a 17.057 funcionarias y funcionarios pertenecientes a distintos servicios e instituciones públicas del Estado. Sobre el particular en el año:_x000a_2018: 393 Instituciones certificadas. _x000a_2019: 871 Instituciones certificadas. _x000a_2020: 712 Instituciones certificadas. _x000a_2021: 809 Instituciones certificadas._x000a__x000a_Desde el año 2018 a diciembre 2021, se han certificado 2785 Instituciones."/>
    <m/>
    <m/>
    <m/>
    <m/>
    <m/>
    <m/>
    <m/>
    <m/>
    <m/>
    <m/>
    <m/>
    <m/>
    <n v="0"/>
    <n v="0"/>
    <s v="El programa de capacitaciones en materias de no discriminación, se había desarrollado de manera presencial, a través de jornadas de capacitación._x000a_Por contingencia COVID, se incorporó la modalidad e-learning , desde mayo de 2020, lo que facilito la extensión del curso a servicios públicos regionales a nivel nacional."/>
    <m/>
    <m/>
    <s v="No"/>
    <m/>
    <m/>
    <m/>
    <m/>
    <m/>
    <m/>
    <m/>
    <s v="Sí"/>
    <s v="Sí"/>
    <s v="Se llevo a cabo diversas reuniones colaborativas con distintas instituciones de la Administración del Estado, con el objetivo principal de promover y difundir la participación ciudadana y la no discriminación en la gestión pública"/>
    <s v="Sí"/>
    <m/>
    <s v="Sí"/>
    <s v="Mediante la Unidad de Observatorio de Participación Ciudadana y No Discriminación, el Ministerio Secretaría General de Gobierno, a firmado diversos convenios de colaboración con distintos servicios públicos. Estas alianzas estratégicas, permitieron generar el desarrollo de capacitaciones en materias de no discriminación y/o participación ciudadana, que fueron impartidas por el Observatorio, para los/as funcionarios/as de la administración publica."/>
    <s v="No"/>
    <m/>
    <s v="No"/>
    <m/>
    <m/>
    <m/>
    <m/>
    <m/>
    <s v="No"/>
    <m/>
    <m/>
    <m/>
    <m/>
    <m/>
    <s v="Sí"/>
    <s v="Sí"/>
    <s v="Sí"/>
    <s v="Sí"/>
    <s v="Sí"/>
    <s v="Sí"/>
    <s v="En la realización de las capacitaciones presenciales los funcionarios y funcionarias debieron realizar una evaluación al finalizar el curso. En cuanto las jornadas semanales del E- learnig los participantes debieron realizar una la evaluación final. Adicional a ello los funcionarios y funcionarias de los diversos servicios públicos participaron en un foro a través de la plataforma meet."/>
    <s v="No"/>
  </r>
  <r>
    <n v="117"/>
    <s v="Ministerio Secretaría General de la Presidencia"/>
    <x v="1"/>
    <x v="5"/>
    <s v="Evaluación de programa de fortalecimiento de habilidades para una atención de calidad con enfoque de derechos humanos"/>
    <s v="1. Determinar la cantidad de funcionarios y funcionarias cubiertos por programa, y cuantificar cuál es la cantidad de funcionarios no cubiertos por este._x000a_2. Analizar las evaluaciones que los participantes del programa entregan, con la finalidad de buscar mejoras en los módulos y temáticas abordadas, instando a un rediseño en caso de ser necesario."/>
    <x v="2"/>
    <x v="2"/>
    <s v="Sí"/>
    <x v="21"/>
    <s v="Ministerio Secretaría General de la Presidencia - Subsecretaría General de la Presidencia"/>
    <s v="Ministerio de Justicia y Derechos Humanos"/>
    <x v="0"/>
    <x v="0"/>
    <m/>
    <m/>
    <s v="El estudio de la acción fue derivado al Sr. Luis Aránguiz, funcionario de la Comisión de Integridad Pública y Transparencia de la Segpres y posteriormente al Sr. Ángelo Palomino, funcionario de la misma institución, en calidad de &quot;editor&quot;, para subir la información a la plataforma."/>
    <s v="Se realizó una búsqueda, a través de distintos medios, vinculada a &quot;las jornadas de Fortalecimiento de Habilidades para Funcionarios OIRS y otros puntos de atención de personas&quot;, su contenido y funcionarios capacitados, de lo que se obtuvo documentos que se utilizaron para la elaboración del reporte."/>
    <s v="1. N° de funcionarios/as cubiertos por el Programa / Cantidad total de funcionarios/as que debieron ser capacitados"/>
    <s v="La tasa de funcionarios capacitados en 2017 fue de 53,3%. (823 capacitados de un universo de 1544 funcionarios susceptibles de ser capacitados)."/>
    <s v="Debido a que hay funcionarios OIRS en distintos ministerios y servicios, no existe un número consolidado de funcionarios OIRS a nivel nacional. Por ello, para las jornadas de capacitación del año 2017, la Comisión Asesora para la Promoción de los Derechos de las Personas ante la Administración del Estado levantó un formulario en el que los funcionarios de las OIRS de los distintos ministerios y servicios debían inscribirse. Ese número es el universo de funcionarios que podrían haberse capacitado, y constituye el denominador del indicador. El numerador del indicador, a su vez, es el número efectivamente capacitado (823)._x000a_Los números de funcionarios OIRS capacitados y el universo a capacitar fue obtenido del informe trimestral del periodo comprendido entre enero-marzo de 2018, de la Comisión Asesora para la Promoción de los Derechos de las Personas ante la Administración del Estado._x000a_Cabe señalar que el indicador se construyó sólo en base a las capacitaciones realizadas en 2017, ya que las capacitaciones del año 2018 no consideraron un módulo específico de derechos humanos._x000a_Nombre del indicador (2):"/>
    <s v="2. Propuesta de mejoras al programa elaborada"/>
    <s v="Las calificaciones (de 1 a 7) de los funcionarios capacitados fueron positivas, fluctuando mayoritariamente entre la nota 5 y 6 respecto de la claridad y calidad de las exposiciones. _x000a_No obstante, a partir de las evaluaciones obtenidas, se proponen las siguientes mejoras: _x000a_1. Dada su importancia, es necesario realizar este tipo de capacitaciones con mayor frecuencia. _x000a_2. Potenciar la utilización de lenguaje claro y simple (menos normativo) en las capacitaciones._x000a_3. Reducir el contenido jurídico y académico. _x000a_4. Adecuar el contenido de las capacitaciones al contexto que enfrentan los funcionarios (por ejemplo, considerar realidad rural y no sólo urbana, y temáticas como tolerancia a la frustración, empatía, trato inclusivo y mejoría del clima laboral). _x000a_5. Generar una mayor interacción con los asistentes a la capacitación. Hacer más actividades tipo taller, y menos charlas._x000a_6. Mejorar la utilización de los recursos digitales en las capacitaciones._x000a_7. Mejorar aspectos logísticos, como el audio y los horarios."/>
    <s v="El reporte del indicador se realizó en base a un análisis de los documentos que contenían las evaluaciones de los participantes de las capacitaciones de las jornadas de Fortalecimiento de Habilidades para Funcionarios OIRS y otros puntos de atención de personas."/>
    <m/>
    <m/>
    <m/>
    <m/>
    <m/>
    <m/>
    <m/>
    <m/>
    <m/>
    <s v="Utilización de recursos humanos institucionales"/>
    <s v="Utilización de recursos humanos institucionales"/>
    <s v="Si bien esta acción se da por finalizada, la misma constituye el punto de inicio para la acción ID 118, que tiene por objetivo reformular las capacitaciones de funcionarios OIRS, con enfoque de Derechos Humanos."/>
    <s v="Se realizarán acciones de coordinación con el área de capacitaciones de la Subsecretaría de Derechos Humanos, a fin de obtener una colaboración especializada en la reformulación de las jornadas en el marco de la acción ID 118."/>
    <m/>
    <s v="No"/>
    <m/>
    <m/>
    <m/>
    <m/>
    <m/>
    <m/>
    <m/>
    <s v="Sí"/>
    <s v="No"/>
    <m/>
    <s v="No"/>
    <m/>
    <s v="No"/>
    <m/>
    <s v="Sí"/>
    <s v="Contacto telefónico con Dipres, para saber si existe un número consolidado de funcionarios OIRS en el Estado (la respuesta fue que ellos no lo tienen consolidado)."/>
    <s v="No"/>
    <m/>
    <m/>
    <m/>
    <m/>
    <m/>
    <s v="No"/>
    <m/>
    <m/>
    <m/>
    <m/>
    <m/>
    <s v="Sí"/>
    <s v="No"/>
    <s v="No"/>
    <s v="No"/>
    <s v="No"/>
    <s v="Sí"/>
    <s v="La realización del segundo indicador del reporte implica en sí mismo la realización de una evaluación, en este caso a las capacitaciones del programa de Fortalecimiento para Funcionarios OIRS y otros puntos de atención de personas."/>
    <s v="Sí"/>
  </r>
  <r>
    <n v="118"/>
    <s v="Ministerio Secretaría General de la Presidencia"/>
    <x v="1"/>
    <x v="5"/>
    <s v="Enfoque de derechos humanos en la atención de Oficina de Informaciones, Reclamos y Sugerencias (OIRS)"/>
    <s v="Reformulación del Programa de fortalecimiento de habilidades para una atención de calidad con enfoque de derechos humanos, a partir de las brechas detectadas en la evaluación realizada."/>
    <x v="8"/>
    <x v="1"/>
    <s v="Sí"/>
    <x v="21"/>
    <s v="Ministerio Secretaría General de la Presidencia - Subsecretaría General de la Presidencia"/>
    <s v="Subsecretaría de Derechos Humanos; Consejo para la Transparencia; Servicio Nacional de la Discapacidad; Servicio Nacional de la Mujer y la Equidad de Género; Departamento de Extranjería y Migración"/>
    <x v="0"/>
    <x v="0"/>
    <m/>
    <m/>
    <s v="Contacto y coordinación con la Subsecretaría de Derechos Humanos, con el Departamento de Extranjería y Migración del Ministerio del Interior y Seguridad Pública, y con el Ministerio de la Mujer y la Equidad de Género, para obtener una retroalimentación especializada en DDHH, Migración, Interculturalidad y Género."/>
    <s v="Determinación de los aspectos que serán considerados en la reformulación del programa, derivados de la evaluación de los funcionarios que asistieron a las jornadas de capacitación."/>
    <s v="1. N° de programas de fortalecimiento de habilidad de funcionarios y funcionarias de OIRS para una atención ciudadana con enfoque de derechos humanos"/>
    <s v="La reformulación del programa de fortalecimiento de habilidades para una atención de calidad con enfoque de derechos humanos contará con 5 módulos."/>
    <s v="Los 5 módulos de la reformulación son los siguientes: _x000a_1. Introducción a los Derechos Humanos._x000a_2. Atención ciudadana de calidad como forma de promoción de los DDHH._x000a_3. Herramientas para la comunicación._x000a_4. Modelo de atención inclusiva._x000a_5. Interculturalidad. _x000a__x000a_Esta reformulación contempló las evaluaciones brindadas por los participantes de &quot;las jornadas de fortalecimiento de habilidades para una atención de calidad con enfoque de derechos humanos&quot; y la asesoría especializada del funcionario Elías Ramos, abogado y master en Derechos Humanos. Pues por diversas dificultades no fue posible obtener una asesoría especializada de instituciones."/>
    <m/>
    <m/>
    <m/>
    <m/>
    <m/>
    <m/>
    <m/>
    <m/>
    <m/>
    <m/>
    <m/>
    <m/>
    <m/>
    <m/>
    <s v="La acción ID 118, consiste en la reformulación de un programa que se imparte a funcionarios de OIRS en todo Chile incorporando un enfoque de DDHH con el fin de fortalecer las competencias en la materia de los funcionarios que trabajan en directa relación con los ciudadanos. _x000a_Al respecto, en el desarrollo de esta reformulación, se presentó la dificultad de coordinar con instituciones especializadas en la materia. Debido a ello, finalmente se trabajó con el funcionario Elías Ramos, abogado y master en derechos humanos, para elaborar y redactar la reformulación de las jornadas de capacitación."/>
    <s v="Coordinación con diversas instituciones para obtener una retroalimentación especializada en DDHH, Migración, Interculturalidad y Género."/>
    <s v="Elaboración de programa y contenidos que incluirá la capacitación."/>
    <s v="No"/>
    <m/>
    <m/>
    <m/>
    <m/>
    <m/>
    <m/>
    <m/>
    <s v="No"/>
    <m/>
    <m/>
    <m/>
    <m/>
    <m/>
    <m/>
    <m/>
    <m/>
    <s v="No"/>
    <m/>
    <m/>
    <m/>
    <m/>
    <m/>
    <s v="No"/>
    <m/>
    <m/>
    <m/>
    <m/>
    <m/>
    <s v="No"/>
    <m/>
    <m/>
    <m/>
    <m/>
    <m/>
    <m/>
    <s v="No"/>
  </r>
  <r>
    <n v="119"/>
    <s v="Ministerio Secretaría General de la Presidencia"/>
    <x v="1"/>
    <x v="5"/>
    <s v="Fortalecimiento de habilidades de las y los funcionarios con enfoque de derechos"/>
    <s v="Reforzar conocimientos sobre habilidades blandas necesarias en la atención de personas, a través del intercambio de experiencias y el reforzamiento de habilidades que faciliten una “atención de calidad” desde el vínculo entre las personas y el Estado."/>
    <x v="9"/>
    <x v="0"/>
    <s v="No"/>
    <x v="21"/>
    <s v="Ministerio Secretaría General de la Presidencia - Subsecretaría General de la Presidencia"/>
    <s v="Subsecretaría de Derechos Humanos; Consejo para la Transparencia; Servicio Nacional de la Discapacidad; Servicio Nacional de la Mujer y la Equidad de Género; Departamento de Extranjería y Migración"/>
    <x v="0"/>
    <x v="0"/>
    <m/>
    <m/>
    <s v="Invitaciones y coordinación con instituciones: se realizaron reuniones de coordinación con instituciones para realizar jornadas regionales de capacitación a funcionarios de atención ciudadana, a quienes se les extendió la invitación a través de la Red de Integridad de la Comisión de Integridad Pública y Transparencia. _x000a_Las instituciones con las que se coordinaron estas jornadas son: el Departamento de Extranjería y Migración (DEM), para realizar un modulo sobre migraciones e interculturalidad; y el Servicio Nacional de la Discapacidad (SENADIS), para realizar un módulo sobre &quot;modelo de atención inclusiva&quot;. Además, la Comisión de Integridad Pública elaboró un módulo inicial sobre introducción a los Derechos Humanos, en colaboración con el área de capacitaciones de la Subsecretaría de Derechos Humanos."/>
    <s v="Realización de jornadas de capacitación: se programaron cinco capacitaciones de carácter regional y en formato digital, que fueron tituladas como &quot;Derechos Humanos para una mejor atención ciudadana&quot;. Estas instancias involucran el desarrollo de los siguientes tres los módulos: _x000a_- Modulo I “Atención ciudadana y Derechos Humanos”_x000a_- Modulo II “Modelo de atención inclusiva”_x000a_- Modulo III “Interculturalidad”_x000a__x000a_Estas instancias regionales fueron completamente realizadas."/>
    <s v="1. N° de capacitaciones realizadas a funcionarios y funcionarias OIRS en sistema de atención"/>
    <s v="5 jornadas regionales."/>
    <s v="Dicha capacitación corresponde a la primera jornada regional realizada."/>
    <s v="2. N° de funcionarios capacitados/ N° total de funcionarios"/>
    <s v="583 funcionarios capacitados."/>
    <s v="Corresponde a los funcionarios capacitados en las 5 jornadas regionales. _x000a_La cantidad total de funcionarios de atención ciudadana, a nivel país, es desconocida."/>
    <m/>
    <m/>
    <m/>
    <m/>
    <m/>
    <m/>
    <m/>
    <m/>
    <m/>
    <s v="Utilización de recursos humanos institucionales"/>
    <s v="Utilización de recursos humanos institucionales"/>
    <s v="Existen dos dificultades para la implementación de la acción ID119:_x000a_1. La situación de pandemia por covid-19 ha impedido la realización de jornadas presenciales, que podrían haber sido más adecuadas para abordar las temáticas que involucra cada módulo. Pues en un contexto presencial es posible realizar jornadas más extensas en tiempo. Mientras que de forma virtual aquello no es posible._x000a_2. No existen datos sobre la cantidad total y exacta de funcionarios públicos de las OIRS o atención ciudadana. Por lo tanto, no se conoce con exactitud el universo de funcionarios que podrían ser capacitados."/>
    <s v="Realización de las siguientes jornadas regionales programadas:_x000a_- 12 de mayo: Región de Arica y Parinacota, Región de Tarapacá, Región de Antofagasta._x000a_- 16 de Junio: Región de Atacama, Región de Coquimbo, Región de Valparaíso. _x000a_- 14 de Julio: Región Metropolitana de Santiago, Región del Libertador General Bernardo O’Higgins, Región del Maule._x000a_- 11 de Agosto: Región del Ñuble, Región del Biobío, Región de La Araucanía. _x000a_- 15 de Septiembre: Región de Los Ríos, Región de Los Lagos, Región de Aysén del General Carlos Ibáñez del Campo, Región de Magallanes y la Antártica Chilena."/>
    <s v="Revisión de las evaluaciones realizadas por los participantes: al finalizar cada jornada se envía un encuesta de aprendizaje y satisfacción a los funcionarios que participaron de la instancia. Los resultados de estas encuestas son revisados posteriormente para conocer el impacto de las jornadas y los posibles espacios de mejora que puedan ser implementados."/>
    <s v="No"/>
    <m/>
    <m/>
    <m/>
    <m/>
    <m/>
    <m/>
    <m/>
    <s v="Sí"/>
    <s v="Sí"/>
    <s v="Solicitud de cooperación al Departamento de Extranjería y Migración del Ministerio del Interior y Seguridad Pública; al Servicio Nacional de la Discapacidad (SENADIS). Ambas instituciones colaboraron en la implementación de las jornadas de capacitación regional, impartiendo módulos sobre las materias de su dominio."/>
    <s v="No"/>
    <m/>
    <s v="No"/>
    <m/>
    <s v="No"/>
    <m/>
    <s v="No"/>
    <m/>
    <m/>
    <m/>
    <m/>
    <m/>
    <s v="No"/>
    <m/>
    <m/>
    <m/>
    <m/>
    <m/>
    <s v="Sí"/>
    <s v="No"/>
    <s v="No"/>
    <s v="No"/>
    <s v="Sí"/>
    <s v="No"/>
    <m/>
    <s v="Sí"/>
  </r>
  <r>
    <n v="120"/>
    <s v="Ministerio de Transportes y Telecomunicaciones"/>
    <x v="1"/>
    <x v="5"/>
    <s v="Curso E-learning Derechos Humanos para funcionarios y funcionarias de la Subsecretaria de Telecomunicaciones"/>
    <s v="Promover una cultura de derechos humanos en los funcionarios y funcionarias de la Subsecretaría de Telecomunicaciones para la prevención de la vulneración de estos derechos hacia las personas, a través de la elaboración de un curso autoaplicado de formación general en derechos humanos."/>
    <x v="9"/>
    <x v="0"/>
    <s v="No"/>
    <x v="22"/>
    <s v="Ministerio de Transportes y Telecomunicaciones - Subsecretaría de Telecomunicaciones"/>
    <s v="Subsecretaría de Derechos Humanos"/>
    <x v="0"/>
    <x v="0"/>
    <m/>
    <m/>
    <s v="Luego de la convocatoria del mes de septiembre del 2020 al interior de SUBTEL, para participar en el Curso virtual &quot;Derechos humanos para funcionarios y funcionarias públicos, en donde participaron un funcionario y cinco funcionarias, no se han realizado nuevas convocatorias."/>
    <s v="Debido a crisis por COVID 19 y teletrabajo, no se enviará convocatoria para este cursos durante el primer semestre del 2021. Se está en espera de confirmación de realización durante el ultimo trimestre del 2021"/>
    <s v="1. Un curso elaborado de capacitación en sistema E-learning para funcionarios y funcionarias de la Subsecretaría"/>
    <n v="1"/>
    <m/>
    <s v="2. N° de funcionarias y funcionarios que aprueban el curso"/>
    <n v="0"/>
    <m/>
    <m/>
    <m/>
    <m/>
    <m/>
    <m/>
    <m/>
    <m/>
    <m/>
    <m/>
    <m/>
    <m/>
    <s v="Debido a la contingencia por crisis por COVID 19 y teletrabajo, las capacitaciones correspondientes al año 2020 tuvieron baja participación, y debido a la carga laborarl por el teletrabajo no se reprogramarán durante el primer semestre del 2021"/>
    <s v="Se verá la posibilidad de gestionar la realización del Curso virtual sobre los derechos humanos para funcionarios y funcionarias públicos, a través de plataforma E-learning de la Subsecretaría de Derechos Humanos, para el personal de SUBTEL el segundo semestre del año 2021"/>
    <m/>
    <s v="No"/>
    <m/>
    <m/>
    <m/>
    <m/>
    <m/>
    <m/>
    <m/>
    <s v="Sí"/>
    <s v="No"/>
    <m/>
    <s v="No"/>
    <m/>
    <s v="No"/>
    <m/>
    <s v="Sí"/>
    <s v="Invitación de la Subsecretaria de Derechos Humanos para realizar el curso y utilizar su plataforma de capacitación"/>
    <s v="No"/>
    <m/>
    <m/>
    <m/>
    <m/>
    <m/>
    <s v="Sí"/>
    <s v="Sí"/>
    <s v="No"/>
    <s v="No"/>
    <s v="No"/>
    <m/>
    <s v="No"/>
    <m/>
    <m/>
    <m/>
    <m/>
    <m/>
    <m/>
    <s v="No"/>
  </r>
  <r>
    <n v="121"/>
    <s v="Ministerio de Transportes y Telecomunicaciones"/>
    <x v="1"/>
    <x v="5"/>
    <s v="Implementación curso en “Derechos Humanos y Discapacidad”"/>
    <s v="Implementar curso sobre &quot;Derechos Humanos y discapacidad&quot;, a funcionarios y funcionarias de la Subsecretaría de Transportes, a fin de entregarles elementos que faciliten la incorporación de estándares de derechos humanos y buenas prácticas en materias de discapacidad, y entregar herramientas teórico-prácticas a los y las participantes, para la promoción de derechos y construcción de políticas públicas a nivel nacional, regional y local."/>
    <x v="2"/>
    <x v="2"/>
    <s v="No"/>
    <x v="23"/>
    <s v="Ministerio de Transportes y Telecomunicaciones - Subsecretaría de Transportes"/>
    <m/>
    <x v="0"/>
    <x v="0"/>
    <m/>
    <m/>
    <s v="Implementación del curso de Derechos Humanos y Discapacidad."/>
    <m/>
    <s v="1. N° de cursos en derechos humanos y discapacidad realizados."/>
    <n v="1"/>
    <s v="El Plan Anual de capacitación (PMG 2018) contemplo la realización del curso de Derechos Humanos y Discapacidad ID 1359926, bajo la modalidad de convenio marco para 17 funcionarios del servicio. El curso se realizó de carácter presencial, y tuvo una duración de 30 horas cronológicas. El curso lo implemento la Sociedad de Servicios educacionales y formación INNOVA Ltda. _x000a__x000a_El objetivo del curso fue formar a funcionarios y funcionarias de la Subsecretaría de Transportes, en materias de Derechos Humanos y Discapacidad, a fin de entregarles elementos que faciliten la incorporación de estándares de derechos humanos y buenas prácticas en materias de discapacidad, y entregar herramientas teórico-prácticas a los y las participantes, para la promoción de derechos y construcción de políticas públicas a nivel nacional, regional y local.Contenido del curso:_x000a_1. Antecedentes generales de Derechos Humanos. _x000a_2. Convención sobre los Derechos de las PcD. - ONU, 2008._x000a_3. Principios Constitucionales: Igualdad y No Discriminación. _x000a_4. Convención ONU y Ley 20.422. _x000a_5. Institucionalidad del Servicio Nacional de la Discapacidad. _x000a_6. Instituto de Derechos Humanos (INDH) - Informe Anual 2017. _x000a_7. Caso Sename: Infancia y Discapacidad._x000a_8. Ley de Inclusión Laboral (21.015). _x000a_9. Normativa laboral en Chile para PcD. Aspectos Generales. _x000a_10. ¿Qué normativa tiene el Ministerio de Transportes para PcD?. _x000a_11. Fundación Desafío: Intermediación Laboral._x000a_12. Testimonios PcD. _x000a_13. Accesibilidad Universal: Una cuestión de Derechos. _x000a_14. Evolución del Concepto en la normativa nacional. Aspectos Generales. (Decreto Supremo Nº 50 OGUC, MINVU). _x000a_15. Trabajo Intersectorial: la clave para avanzar en materias de Accesibilidad. _x000a_16. Taller Vivencial: Bau Accesibilidad. _x000a_17. Testimonio Daniela Zapata._x000a_18. 10 años de la Convención Internacional sobre los Derechos de las PcD. _x000a_19. Convención ONU + Ley 20.422 (SENADIS)._x000a_20. Convención ONU + Ley 21.015. _x000a_21. Ámbitos de Acción en Políticas Públicas._x000a_22. Avances y Desafíos en materia de DD.HH. y Discapacidad._x000a_23. Fichas de resumen de las normativas asociadas._x000a_24. Inicio Trabajo grupal de Iniciativas inclusivas._x000a_25. Iniciativas inclusivas desde la perspectiva de la Subsecretaría de Transporte._x000a_26. Incorporar la inclusión en mi trabajo._x000a_27. Revisión de Iniciativas."/>
    <s v="2. N° de funcionarios/as de la Subsecretaría de Transportes capacitados"/>
    <n v="17"/>
    <s v="Se adjunta Memorandum N° 118, que indica la individualización de los funcionarios participantes de la capacitación."/>
    <m/>
    <m/>
    <m/>
    <m/>
    <m/>
    <m/>
    <m/>
    <m/>
    <m/>
    <n v="7157901"/>
    <n v="7157901"/>
    <s v="Para dar continuidad a esta temática es que durante este segundo semestre la Coordinación de Usuarios espera realizar actividades relacionadas a capacitación sobre DDHH y Discapacidad."/>
    <s v="Charla &quot;Inclusión social de personas con discapacidad&quot; impartida por SENADIS a funcionarios de Subtrans."/>
    <m/>
    <s v="No"/>
    <m/>
    <m/>
    <m/>
    <m/>
    <m/>
    <m/>
    <m/>
    <s v="Sí"/>
    <s v="Sí"/>
    <s v="Realizamos contacto vía email y telefónico más 12 reunión previa de coordinación entre SUBTRANS Y SENADIS."/>
    <s v="No"/>
    <m/>
    <s v="No"/>
    <m/>
    <s v="No"/>
    <m/>
    <s v="No"/>
    <m/>
    <m/>
    <m/>
    <m/>
    <m/>
    <s v="No"/>
    <m/>
    <m/>
    <m/>
    <m/>
    <m/>
    <s v="Sí"/>
    <s v="Sí"/>
    <s v="No"/>
    <s v="No"/>
    <s v="No"/>
    <s v="No"/>
    <m/>
    <s v="Sí"/>
  </r>
  <r>
    <n v="122"/>
    <s v="Policía de Investigaciones"/>
    <x v="1"/>
    <x v="5"/>
    <s v="Formación policial y enfoque de derechos humanos"/>
    <s v="1. Sensibilizar y capacitar al personal de la Policía de Investigaciones (PDI) y a Policías de Latinoamérica en diversas temáticas sobre DDHH, desde una perspectiva estratégica, a fin de internalizar su importancia y valor para la construcción de una cultura policial sustentada en el respeto de los derechos fundamentales._x000a_2. Sensibilizar y capacitar a todo el personal de la Policía de Investigaciones de Chile (PDI) y a nivel nacional, en el Código de Ética Profesional y en diversas temáticas sobre derechos humanos, con el fin de consolidar en la institución una “Cultura de la Responsabilidad”, sustentada en la “Ética de la Responsabilidad”, así como en el respeto de los derechos fundamentales."/>
    <x v="5"/>
    <x v="0"/>
    <s v="Sí"/>
    <x v="3"/>
    <s v="Policía de Investigaciones de Chile"/>
    <s v="Agencia de Cooperación Internacional"/>
    <x v="0"/>
    <x v="0"/>
    <m/>
    <m/>
    <s v="La Policía de Investigaciones a través de la Jefatura de Educación y Doctrina, con la finalidad de de desarrollar capacitación , formación y profesional; dicta las asignaturas: &quot;Introducción a los Derechos Humanos&quot; y &quot; Derechos Humanos y Función Policial&quot;, dictadas en el V y VI semestre, respectivamente."/>
    <s v="La Academia Superior de Estudios Policiales ofrece la asignatura de &quot;Derechos Humanos&quot;, impartida en el II semestre de cada año académico. A su vez la referida academia superior realiza el Post-titulo en Investigación Policial para el grado de inspector denominada &quot;Derechos Humanos en la investigación policial&quot;"/>
    <s v="1. Nómina de alumnos/as participantes"/>
    <s v="Finalizada"/>
    <m/>
    <s v="2. N° de alumnos/as aprobados"/>
    <s v="Finalizada"/>
    <m/>
    <s v="3. Constatación en la Hoja de Vida Institucional"/>
    <s v="Finalizada"/>
    <m/>
    <m/>
    <m/>
    <m/>
    <m/>
    <m/>
    <m/>
    <m/>
    <m/>
    <s v="A pesar de las dificultades que ha representado en el presente periodo la crisis sanitaria que vive nuestro pais, las plataformas digitales han favorecido que las instancias de aprendizaje en materia de Derechos Humanos, estén al alcance de todos nuestros funcionarios, incluidos los que geográficamente se encuentran mas distantes."/>
    <m/>
    <m/>
    <s v="No"/>
    <m/>
    <m/>
    <m/>
    <m/>
    <m/>
    <m/>
    <m/>
    <s v="No"/>
    <m/>
    <m/>
    <m/>
    <m/>
    <m/>
    <m/>
    <m/>
    <m/>
    <s v="No"/>
    <m/>
    <m/>
    <m/>
    <m/>
    <m/>
    <s v="No"/>
    <m/>
    <m/>
    <m/>
    <m/>
    <m/>
    <s v="No"/>
    <m/>
    <m/>
    <m/>
    <m/>
    <m/>
    <m/>
    <s v="No"/>
  </r>
  <r>
    <n v="123"/>
    <s v="Ministerio del Interior y Seguridad Pública"/>
    <x v="1"/>
    <x v="5"/>
    <s v="Enfoque de derechos humanos y gestión de desastres"/>
    <s v="Elaborar e incorporar contenidos de enfoque de derechos humanos en distintas instancias formativas que se implementan para las fases de Prevención, Respuesta y Recuperación en el marco del Sistema Nacional de Protección Civil."/>
    <x v="5"/>
    <x v="0"/>
    <s v="No"/>
    <x v="24"/>
    <s v="Ministerio del Interior y Seguridad Pública - Oficina Nacional de Emergencia"/>
    <s v="Ministerio de Justicia y Derechos Humanos; Subsecretaría de Derechos Humanos"/>
    <x v="1"/>
    <x v="0"/>
    <m/>
    <m/>
    <s v="Elaborar e incorporar contenidos de enfoque de derechos humanos en distintas instancias formativas que se implementan para las fases de Prevención, Respuesta y Recuperación en el marco del Sistema Nacional de Protección Civil."/>
    <m/>
    <s v="1. Acta de trabajo que consigne estrategia conjunta para la incorporación de contenidos de derechos humanos"/>
    <s v="La Academia de Protección Civil y el Departamento de Prevención Comunitaria acordaron con la subsecretaría de DDHH realizar un taller de Asistencia Técnica para revisar, analizar, y explorar la incorporación de los enfoques de DD.HH. en los cursos de Microzonificación de Riesgos y Ayuda Humanitaria."/>
    <m/>
    <s v="2. N° de actividades formativas que incorporan nuevos contenidos de enfoque de derechos humanos por año"/>
    <s v="En el taller de Microzonificación de Riesgos y de Ayuda Humanitaria incorporan los enfoques de DDHH."/>
    <m/>
    <s v="3. N° de personas que participan en actividades o plataformas formativas que incorporan contenidos de enfoque derechos humanos / Total de posibles participantes"/>
    <s v="Número de cursos con enfoque de DDHH/total de cursos impartidos: 3/12."/>
    <m/>
    <m/>
    <m/>
    <m/>
    <m/>
    <m/>
    <m/>
    <s v="No aplica"/>
    <s v="No aplica"/>
    <s v="Pese a las circunstancias de impacto social registradas desde octubre 2019 por las movilizaciones sociales y la pandemia Covid-19, durante el periodo se logró retomar el trabajo entre la Academia de Protección Civil y el Departamento de Prevención Comunitaria, y la Subsecretaría de DD.HH. Se logró avanzar en la elaboración de una nueva estrategia para abordar la acción estratégica a la luz del nuevo escenario nacional a partir de la pandemia COVID19, la masificación de la capacitación telemática y los procesos de adaptación de los cursos a partir de estos fenómenos."/>
    <s v="Consolidar mecánica de trabajo con la Subsecretaría de DD.HH. para establecer la nueva estrategia de trabajo."/>
    <s v="Incorporar contenidos de enfoque de derechos humanos en distintas instancias formativas en GRD."/>
    <s v="No"/>
    <m/>
    <m/>
    <m/>
    <m/>
    <m/>
    <m/>
    <m/>
    <s v="Sí"/>
    <s v="Sí"/>
    <s v="Desarrolladas de forma telemática."/>
    <s v="No"/>
    <m/>
    <s v="No"/>
    <m/>
    <s v="No"/>
    <m/>
    <s v="No"/>
    <m/>
    <m/>
    <m/>
    <m/>
    <m/>
    <s v="No"/>
    <m/>
    <m/>
    <m/>
    <m/>
    <m/>
    <s v="No"/>
    <m/>
    <m/>
    <m/>
    <m/>
    <m/>
    <m/>
    <s v="No"/>
  </r>
  <r>
    <n v="124"/>
    <s v="Ministerio del Interior y Seguridad Pública"/>
    <x v="1"/>
    <x v="5"/>
    <s v="Plan Nacional de Capacitación"/>
    <s v="El Plan procura el crecimiento personal de funcionarias y funcionarios públicos mediante la capacitación y formación en espacios de encuentro e intercambio de experiencias. Busca un perfil de servidores y servidoras públicas con actitudes, habilidades y conocimientos necesarios para el trabajo con población extranjera."/>
    <x v="5"/>
    <x v="0"/>
    <s v="Sí"/>
    <x v="24"/>
    <s v="Ministerio del Interior y Seguridad Pública - Subsecretaría del Interior"/>
    <m/>
    <x v="0"/>
    <x v="0"/>
    <m/>
    <m/>
    <s v="En el año 2020 se capacitaron a 20 funcionarios que ingresaron al Departamento de Extranjería y Migración, hoy actual Servicio Nacional de Migraciones. En 2021 se capacitaron a 56 funcionarios que ingresaron a dicha institución. Se realizaron 62 talleres de capacitación de funcionarios públicos."/>
    <m/>
    <s v="1. % del total de funcionarios/as que han pasado por los talleres del Plan (del Departamento de Extranjería y Migraciones y de Gobernaciones)"/>
    <n v="1"/>
    <s v="En 2020-2021 se realizaron 2 jornadas de inducción para nuevos funcionarios DEM, en la que se capacitaron a un total de 53 personas._x000a_Indicador 1: Desde el ultimo reporte informado (año 2019) hasta la fecha solcitada, no se han efectuado nuevas jornadas de induccion para nuevos funcionarios DEM._x000a_2020-2021 El total de funcionarios públicos"/>
    <s v="2. % comprometido al año por los municipios y los Servicios que adhieren al Plan"/>
    <s v="No hay"/>
    <s v="Indicador 2: Durante el 2021 se realizaron 34 Talleres de capacitación en materia de derechos humanos. Durante el año 2019 se realizaron 9 talleres zonales de formación y capacitación a todos los municipios pertenecientes al programa &quot;Sello Migrante&quot;. En la Región Metropolitana se realizaron 7 talleres a los que asistieron 101 encargados de las oficinas migrantes, además, se realizaron 2 talleres en regiones, a los cuales asistieron 116 encargados de las oficinas migrantes, capacitándose a un total de 217 encargados de las oficinas migrantes. No hay porcentajes comprometidos por parte de los municipios ni por los servicios que han adoptado los talleres del Plan Nacional de Capacitación._x000a_Indicador 2: Durante el 2020, por motivos asociados a la contingencia sanitaria actual, no se realizaron nuevos talleres de capacitacion a municipios pertenecienes al programa &quot; Sello Migrante&quot; u otros servicios publicos."/>
    <m/>
    <m/>
    <m/>
    <m/>
    <m/>
    <m/>
    <m/>
    <m/>
    <m/>
    <m/>
    <m/>
    <m/>
    <m/>
    <m/>
    <s v="No"/>
    <m/>
    <m/>
    <m/>
    <m/>
    <m/>
    <m/>
    <m/>
    <s v="No"/>
    <m/>
    <m/>
    <m/>
    <m/>
    <m/>
    <m/>
    <m/>
    <m/>
    <s v="No"/>
    <m/>
    <m/>
    <m/>
    <m/>
    <m/>
    <s v="No"/>
    <m/>
    <m/>
    <m/>
    <m/>
    <m/>
    <s v="No"/>
    <m/>
    <m/>
    <m/>
    <m/>
    <m/>
    <m/>
    <s v="No"/>
  </r>
  <r>
    <n v="125"/>
    <s v="Ministerio de Vivienda y Urbanismo"/>
    <x v="1"/>
    <x v="5"/>
    <s v="Apoyar y fortalecer las capacidades técnicas de funcionarios y funcionarias del Ministerio de Vivienda y Urbanismo en materia migratoria"/>
    <s v="En el marco del Convenio de Colaboración entre el Ministerio de Vivienda y Urbanismo (Minvu) y la Organización Internacional para las Migraciones (OIM), ejecutar talleres; actividades de capacitación; y acompañamiento de OIM en actividades propias del Minvu."/>
    <x v="6"/>
    <x v="1"/>
    <s v="Sí"/>
    <x v="6"/>
    <s v="Ministerio de Vivienda y Urbanismo - Subsecretaría de Vivienda y Urbanismo"/>
    <s v="Subsecretaría de Derechos Humanos"/>
    <x v="0"/>
    <x v="0"/>
    <m/>
    <m/>
    <s v="Elaboración de Plan de trabajo conjunto MINVU - OIM (continuidad convenio)"/>
    <m/>
    <s v="1. N° y descripción de actividades de capacitación realizadas"/>
    <s v="2020: al 30 de noviembre se desarrollaron 2 talleres de capacitación vía Teams."/>
    <s v="El 30 de octubre se realizó el primer taller cuyo título es &quot;Migración y Nuevo Contexto&quot;. Con fecha 27 de noviembre se realizó el segundo taller &quot;Un enfoque inclusivo y de derechos humanos para la integración de los migrantes a los barrios&quot;."/>
    <s v="2. N° de funcionarios/as que participan en las capacitaciones"/>
    <s v="2020: 120 funcionarios y funcionarias capacitados"/>
    <s v="Los participantes de ambos talleres fueron funcionarios(as de la Subsecretaría, Seremi y Serviu."/>
    <m/>
    <m/>
    <m/>
    <m/>
    <m/>
    <m/>
    <m/>
    <m/>
    <m/>
    <m/>
    <m/>
    <s v="Convenio Minvu - OIM firmado el 9 de marzo 2018 (Resolución Exenta N°1589).Se formuló un Plan de Trabajo que considera 4 ejes principales de colaboración inter institucional: 1. Capacitación y formación; 2. Acompañamiento técnico; 3. Intervención directa; 4. Publicaciones y difusión. El Convenio tiene una duración inicial de 3 años, con renovación automática, de común acuerdo entre las partes. _x000a_A mayo 2021, es posible informar que se realizaron todas las actividades de capacitación programadas para el 2020 y dada la existencia de una nueva Ley de Migraciones se programaron actividades complementarias de capacitación para el segundo semestre de 2021. Además, es posible informar que en el marco de la Agenda de Inclusión Social ministerial, los equipos regionales también han considerado instancias de capacitación en materia migratoria."/>
    <s v="Reporte plan de trabajo ejecutado año 2020- 2021"/>
    <m/>
    <s v="No"/>
    <m/>
    <m/>
    <m/>
    <m/>
    <m/>
    <m/>
    <m/>
    <s v="Sí"/>
    <s v="Sí"/>
    <s v="Reuniones de coordinación Minvu - Organización Internacional para las Migraciones."/>
    <s v="Sí"/>
    <s v="Mesas de Inclusión Social Minvu (Agenda Migrantes)"/>
    <s v="Sí"/>
    <s v="Convenio de Colaboración Ministerio de Vivienda y Urbanismo - Organización Internacional para las Migraciones (OIM)."/>
    <s v="Sí"/>
    <s v="Fundación Servicio Jesuita a Migrantes"/>
    <s v="No"/>
    <m/>
    <m/>
    <m/>
    <m/>
    <m/>
    <s v="No"/>
    <m/>
    <m/>
    <m/>
    <m/>
    <m/>
    <s v="No"/>
    <m/>
    <m/>
    <m/>
    <m/>
    <m/>
    <m/>
    <s v="No"/>
  </r>
  <r>
    <n v="126"/>
    <s v="Ministerio del Trabajo y Previsión Social"/>
    <x v="2"/>
    <x v="6"/>
    <s v="Dictar los reglamentos que se indican en el artículo segundo transitorio de la Ley 21.015 que incentiva la inclusión de personas con discapacidad al mundo laboral"/>
    <s v="Elaborar, implementar y promover los reglamentos que apoyan el cumplimiento de la Ley 21.015, que incentiva la inclusión de personas con discapacidad al mundo laboral, impulsando así la integración desde un enfoque de derechos humanos."/>
    <x v="7"/>
    <x v="3"/>
    <s v="Sí"/>
    <x v="25"/>
    <s v="Ministerio del Trabajo y Previsión Social - Subsecretaría del Trabajo"/>
    <s v="Ministerio de Desarrollo Social y Familia - Servicio Nacional de la Discapacidad"/>
    <x v="0"/>
    <x v="0"/>
    <m/>
    <m/>
    <s v="Con fecha 1 de febrero de 2018, se publicaron en el Diario Oficial los reglamentos N° 64 y N°65 que tienen por objeto dar cumplimiento a la obligación establecida en en la ley 21.015, que incentiva la inclusión de personas con discapacidad al mundo laboral. _x000a_Dicho lo anterior, se debe señalar que estos reglamentos regulan el cumplimiento de la obligación que mandata la ley 21.105, tanto para el sector privado como para el público. _x000a_El reglamento N°64 se dictó con el objeto de cumplir con lo señalado en el artículo tercero de la normativa, en tanto viene a establecer los parámetros, procedimientos y demás elementos necesarios para dar cumplimiento a lo establecido en el capítulo II “De la inclusión laboral de personas con discapacidad”, del Título III del Libro I del Código del Trabajo. _x000a_Por su parte, el reglamento N°65, viene en imponer la misma obligación, pero para los órganos de la administración del Estado, toda vez que la ley 21.015 modificó el articulo 45 de la ley 20.422. De esta manera, dicho reglamento tiene por objeto establecer los parámetros, procedimientos y demás elementos necesarios para dar cumplimiento a las obligaciones consignadas en este artículo o para justificar su excusa, con excepción de las instituciones señaladas en su último inciso (Congreso Nacional, Poder Judicial, Ministerio Público, Contraloría, Banco Central, Tribunal Constitucional, Fuerzas Armadas, Fuerzas de Orden y Seguridad Pública, Servicio Electoral, Justicia Electoral y demás tribunales especiales creados por ley)."/>
    <s v="Se crearon dos mesas de trabajo, una para el sector público y la otra para el sector privado. La primera, tuvo por objeto analizar la norma legal y sus reglamentos, de forma de facilitar la aplicación efectiva y adecuada de la ley de inclusión en los órganos que componen la administración del Estado._x000a_La segunda, se creó al alero del Consejo Superior Laboral para concientizar y sensibilizar sobre la incorporación de personas con discapacidad a las empresas del sector privado."/>
    <s v="1. Reglamentos publicados al 2018"/>
    <s v="Los reglamentos de responsabilidad del Ministerio del Trabajo y Previsión Social fueron publicados en el Diario Oficial con fecha 1 de febrero del 2018. El decreto N° 64 es aquel que regula la aplicación de la Ley 21.015 para el sector privado, y el decreto N° 65 regula a las instituciones del nivel central de la administración del Estado."/>
    <m/>
    <m/>
    <m/>
    <m/>
    <m/>
    <m/>
    <m/>
    <m/>
    <m/>
    <m/>
    <m/>
    <m/>
    <m/>
    <s v="N/A"/>
    <s v="N/A"/>
    <s v="NA."/>
    <s v="En el marco del sector privado, la Dirección del Trabajo ha implementado un plan de fiscalización web, con el objeto de sancionar a todas aquellas empresas que no hayan cumplido con las exigencias que contempla la ley 21.015._x000a_En relación con el reglamento N°65, la Subsecretaria del Trabajo, creó e implementó un protocolo de inclusión laboral para los procesos de reclutamiento, selección, inducción, capacitación, gestión del desempeño y egreso de la Subsecretaria del Trabajo."/>
    <s v="En cuanto a la implementación del reglamento N° 65, la Subsecretaria del Trabajo, creó un protocolo de inclusión laboral para los procesos de reclutamiento, selección, inducción, capacitación, gestión del desempeño y egreso de la Subsecretaria del Trabajo._x000a_En cuanto a la mesa de trabajo creada para el sector privado, que dice relación con la implementación del reglamento N°64, se lanzó un Manual de Buenas Practicas dirigidos a todos los actores de la sociedad civil para poder implementar en los distintos departamentos de RR.HH y así poder tener una adecuada incorporación de personas con discapacidad a sus puestos de trabajo."/>
    <s v="Sí"/>
    <s v="Sí"/>
    <s v="Sí"/>
    <s v="No"/>
    <s v="No"/>
    <s v="No"/>
    <s v="Sí"/>
    <s v="Se sometió a conocimiento de los Consejos de la Sociedad Civil del Ministerio de Desarrollo Social, del Servicio Nacional de la Discapacidad y del Ministerio del Trabajo y Previsión Social. Adicionalmente, se sometió al conocimiento de los Consejos Regionales del Ministerio de Desarrollo Social y del Servicio Nacional de la Discapacidad Diálogos Participativos, encabezados por consejos consultivos de la sociedad civil."/>
    <s v="Sí"/>
    <s v="Sí"/>
    <s v="Se han desarrollado diversas reuniones interinstitucionales, con el objeto de poder dar aplicación efectiva a los reglamentos."/>
    <s v="Sí"/>
    <s v="Se han instaurado mesas de trabajo entre el Ministerio de Desarrollo Social, Ministerio del Trabajo y Previsión Social, Servicio Nacional de la Discapacidad, Dirección del Trabajo y Servicio Civil."/>
    <s v="No"/>
    <m/>
    <s v="No"/>
    <m/>
    <s v="Sí"/>
    <s v="Sí"/>
    <s v="Sí"/>
    <s v="No"/>
    <s v="No"/>
    <m/>
    <s v="Sí"/>
    <s v="Sí"/>
    <s v="Sí"/>
    <s v="Sí"/>
    <s v="Sí"/>
    <s v="El Ministerio del Trabajo y Previsión Social realiza de manera anual su cuenta publica sectorial, en la cual debe dar cuenta de las acciones realizadas para la puesta en marcha de la Ley 21.015. Además, el Consejo Superior Laboral creó, a su alero, la Comisión Temática de Discapacidad, mesa de trabajo que reúne a las empresas, la sociedad civil y el sector privado, con el objetivo de analizar la ley, proponiendo mejoras a la misma cuando sea pertinente."/>
    <s v="Sí"/>
    <s v="No"/>
    <s v="No"/>
    <s v="No"/>
    <s v="Sí"/>
    <s v="Sí"/>
    <s v="La misma ley establece una primera evaluación al tercer año desde su entrada en vigencia, la cual debe ser realizada de manera conjunta por el Ministerio del Trabajo, el Ministerio de Desarrollo Social y Familia, y el Ministerio de Hacienda. Posteriormente, y cada cuatro años, la ley debe ser evaluada conjuntamente por el Ministerio del Trabajo y Previsión Social y el Ministerio de Desarrollo Social."/>
    <s v="Sí"/>
  </r>
  <r>
    <n v="127"/>
    <s v="Subsecretaría de Servicios Sociales"/>
    <x v="2"/>
    <x v="6"/>
    <s v="Elaboración y presentación de un proyecto de ley orientado al reconocimiento de capacidad jurídica de personas con discapacidad"/>
    <s v="Adecuar la normativa nacional a los estándares establecidos en el artículo 12 de la Convención sobre los Derechos de las Personas con Discapacidad, transitando desde un modelo de sustitución de voluntad a uno de plena capacidad jurídica que establece un sistema de apoyo en la toma de decisiones."/>
    <x v="5"/>
    <x v="0"/>
    <s v="Sí"/>
    <x v="26"/>
    <s v="Ministerio de Desarrollo Social y Familia - Servicio Nacional de la Discapacidad"/>
    <s v="Ministerio de Justicia y Derechos Humanos; Subsecretaría de Derechos Humanos"/>
    <x v="0"/>
    <x v="0"/>
    <m/>
    <m/>
    <s v="Presentación del proyecto de ley que crea un estatuto de facilitadores y asistentes, establece un nuevo procedimiento de interdicción de las personas dementes, y modifica el Código Civil y otros cuerpos legales que indica. Boletín N°14.783-07, Mensaje."/>
    <m/>
    <s v="1. Proyecto de ley elaborado e ingresado al Congreso"/>
    <s v="Cumplido. Proyecto de ley Boletín 14.783 ingresado al Senado con fecha 04 enero 2022."/>
    <m/>
    <m/>
    <m/>
    <m/>
    <m/>
    <m/>
    <m/>
    <m/>
    <m/>
    <m/>
    <m/>
    <m/>
    <m/>
    <m/>
    <m/>
    <m/>
    <m/>
    <m/>
    <s v="No"/>
    <m/>
    <m/>
    <m/>
    <m/>
    <m/>
    <m/>
    <m/>
    <s v="Sí"/>
    <s v="No"/>
    <m/>
    <s v="Sí"/>
    <s v="Mesa de Trabajo con Ministerio de Justicia y DDHH, Ministerio de Desarrollo Social y Familia, y SEGPRES."/>
    <s v="No"/>
    <m/>
    <s v="No"/>
    <m/>
    <s v="No"/>
    <m/>
    <m/>
    <m/>
    <m/>
    <m/>
    <s v="No"/>
    <m/>
    <m/>
    <m/>
    <m/>
    <m/>
    <s v="No"/>
    <m/>
    <m/>
    <m/>
    <m/>
    <m/>
    <m/>
    <s v="No"/>
  </r>
  <r>
    <n v="128"/>
    <s v="Ministerio de Salud"/>
    <x v="2"/>
    <x v="6"/>
    <s v="Seguimiento a tramitación parlamentaria de proyectos de ley que afectan a personas con discapacidad"/>
    <s v="Realizar seguimiento y acompañamiento en el trámite legislativo a proyectos de ley, en materias que involucran al sector salud, y que deben estar alineados con estándares de derechos humanos de personas con discapacidad mental. Los proyectos de ley son los siguientes:_x000a_1. Ley que establece normas de reconocimiento y protección de los derechos fundamentales de las personas con discapacidad o enfermedad mental._x000a_2. Ley de Protección a la Salud Mental."/>
    <x v="5"/>
    <x v="0"/>
    <s v="No"/>
    <x v="4"/>
    <s v="Ministerio de Salud"/>
    <s v="Ministerio Secretaría General de la Presidencia"/>
    <x v="1"/>
    <x v="0"/>
    <m/>
    <m/>
    <s v="Se ha continuado el seguimiento de los proyectos de ley, los cuales fueron refundidos para su tramitación conjunta y se encuentran en trámite constitucional en el Senado. Se adjunta minuta"/>
    <m/>
    <s v="1. Elaboración de indicaciones para proyecto de ley"/>
    <s v="Se han realizado diversas acciones (Reuniones de coordinaciòn intraministerial e intersectoriales)"/>
    <s v="No se ha abierto plazo de indicaciones en el periodo"/>
    <s v="2. Número de audiencias con participación MINSAL para seguimiento de iniciativa"/>
    <s v="Se asistió a todas las sesiones de la comisión de salud en las cuales el proyecto se encontraba en tabla"/>
    <m/>
    <m/>
    <m/>
    <m/>
    <m/>
    <m/>
    <m/>
    <m/>
    <m/>
    <m/>
    <m/>
    <m/>
    <s v="Debido a la emergencia sanitaria por COVID-19, los proyectos de ley aludidos, en general no han sido incorporados a la tabla de la Comisión, y cuando se han incorporado, no han alcanzado a ser abordados por falta de tiempo."/>
    <s v="Mantener el seguimiento desde el Ejecutivo a la tramitación del proyecto de ley."/>
    <s v="Se esta realizando por parte de la Oficina de Adultos Mayores de la Divisiòn de prevenciòn y Control de enfermedades desarrollo de Protocolos locales, con el fin de crear derechos a la atenciòn preferente a personas cons discapacidad y personas mayores"/>
    <s v="No"/>
    <m/>
    <m/>
    <m/>
    <m/>
    <m/>
    <m/>
    <m/>
    <s v="Sí"/>
    <s v="Sí"/>
    <s v="DIprece"/>
    <s v="Sí"/>
    <s v="Minsal - Senadis - SERNAMEG"/>
    <s v="No"/>
    <m/>
    <s v="No"/>
    <m/>
    <s v="No"/>
    <m/>
    <m/>
    <m/>
    <m/>
    <m/>
    <s v="No"/>
    <m/>
    <m/>
    <m/>
    <m/>
    <m/>
    <s v="No"/>
    <m/>
    <m/>
    <m/>
    <m/>
    <m/>
    <m/>
    <s v="No"/>
  </r>
  <r>
    <n v="129"/>
    <s v="Subsecretaría de Servicios Sociales"/>
    <x v="2"/>
    <x v="6"/>
    <s v="Elaboración de propuesta de actualización de Decreto Supremo N° 32. Aprueba Reglamento que Establece Normas para la Aplicación de Mecanismos de Comunicación Audiovisual que Posibiliten el Acceso a la Programación Televisiva para Personas con Discapacidad Auditiva"/>
    <s v="La Ley Nº 20.927 que Establece Normas para el Acceso de la Población con Discapacidad Auditiva a Información Proporcionada a través de Concesionarias de Radiodifusión Televisiva de Libre Recepción y Permisionarias de Servicios Limitados de Televisión, promulgada el 20 de junio de 2016, modificó el artículo 25 de la Ley Nº 20.422 estableciendo que: “Los concesionarios de servicios de radio difusión televisiva de libre recepción y los permisionarios de servicios limitados de televisión deberán aplicar mecanismos de comunicación audiovisual que posibiliten a las personas en situación de discapacidad auditiva el acceso a su programación en los casos que corresponda, según lo determine el reglamento que al efecto se dictará a través de los Ministerios de Desarrollo Social, de Transportes y Telecomunicaciones y Secretaría General de Gobierno […]”._x000a_La Ley Nº 20.927 se dictó asimismo con el propósito de adecuar los términos a la Ley Nº 20.750 que Permite la Introducción de la Televisión Digital Terrestre, promulgada el 22 de mayo del año 2014, actualización que no ha sido realizada al Decreto Supremo Nº 32. Aprueba Reglamento que Establece Normas para la Aplicación de Mecanismos de Comunicación Audiovisual que Posibiliten el Acceso a la Programación Televisiva para Personas con Discapacidad Auditiva."/>
    <x v="5"/>
    <x v="0"/>
    <s v="Sí"/>
    <x v="26"/>
    <s v="Ministerio de Desarrollo Social y Familia - Servicio Nacional de la Discapacidad"/>
    <s v="Ministerio de Transportes y Telecomunicaciones; Subsecretaría de Telecomunicaciones"/>
    <x v="1"/>
    <x v="0"/>
    <m/>
    <m/>
    <s v="Departamento de Defensoria de la Inclusión de SENADIS elabora propuesta de actualización del DS N° 32, a partir de insumos recabados en años 2017, 2019 y de sociedad civil."/>
    <s v="La propuesta elaborada por el Departamento de Defensoría de la Inclusión de SENADIS fue remitida y aprobada por la Directora Nacional del Servicio, y, luego de ello, fue enviada a Fiscalía del Ministerio de Desarrollo Social y Familia para su revisión, aprobación y gestiones para publicación. Este último envío se realizó mediante Oficio N° 1192-2020, de 6 agosto de 2020, remitido por la Directora Nacional de SENADIS al Fiscal del Ministerio de Desarrollo Social y Familia, Andrés Valenzuela."/>
    <s v="1. Propuesta de actualización elaborada y publicada"/>
    <m/>
    <m/>
    <m/>
    <m/>
    <m/>
    <m/>
    <m/>
    <m/>
    <m/>
    <m/>
    <m/>
    <m/>
    <m/>
    <m/>
    <s v="No aplica"/>
    <s v="No aplica"/>
    <s v="La Fiscalía del Ministerio de Desarrollo Social y Familia revisó y aprobó la propuesta de reglamento remitida por SENADIS, efectuando algunos ajustes que fueron consensuados por representantes de ambos equipos. La propuesta visada por la referida Fiscalía y equipo SENADIS fue remitida por el Fiscal a SEGPRES, con fecha 31 de marzo de 2021, vía correo electrónico, solicitando a esta última la revisión del documento y efectuar coordinación para que el mismo sea también revisado por SEGEGOB, CNTV y Ministerio de Transportes y Telecomunicaciones. _x000a_En el mes de abril de 2021, fueron recibidas observaciones de SEGPRES, Transportes y Subtel, las que, a su vez, fueron revisadas por Fiscalía del Ministerio de Desarrollo Social y Familia, y SENADIS, quienes hicieron los ajustes y dieron las respuestas respectivas a las consultas formuladas. _x000a_En mayo 2021, se recibieron observaciones de SEGEGOB y CNTV, las que, a la fecha, están siendo revisadas por Fiscalía MDSyF y SENADIS, a fin de contar con el documento final. _x000a_Durante el año 2021, se sostuvieron reuniones entre equipos MDSF, Senadis, Subtel y CNTV para consensuar texto del reglamento, sin embargo, al mes de diciembre de 2021, existían dos puntos de disenso: 1) Situación de permisionarios; y 2) Órgano competente para supervisar disposiciones del reglamento. Por esta razón, se expondrán argumentos a Segpres, a fin de zanjar los puntos de discusión y avanzar hacia un texto final del reglamento. _x000a_Sin perjuicio de ello, una vez visado el texto del reglamento y antes de efectuarse el trámite de toma de razón por la Contraloría General de la República, debe efectuarse el respectivo proceso de consulta a la sociedad civil, conforme a lo señalado en la Convención de Derechos de las Personas con Discapacidad y en el Dictamen N° 1076, de 2021, del órgano contralor."/>
    <s v="Consensuar documento final del reglamento entre Fiscalía MDSyF y SENADIS, a partir de las observaciones de Segpres, MTT, SEGEGOB y CNTV"/>
    <s v="El texto aprobado es sometido a consulta pública. Luego de ello es presentado ante CGR para trámite de toma de razón"/>
    <s v="Sí"/>
    <s v="No"/>
    <s v="No"/>
    <s v="No"/>
    <s v="No"/>
    <s v="No"/>
    <s v="Sí"/>
    <s v="Consulta a las siguientes organziaciones para que formularan propuesta de modificación del DS 32: Asociación Gremial de Docentes Sordos de la Lengua de Señas Chilena, Unidos A.G.; Centro de Educadores Sordos; Fundación Sordos Chilenos; Fundación Nellie Zabel; Fundación Decide (Derechos Civiles y Desarrollo en Equidad); Corporación Ciudadanía Real de Sordos, Cresos y la Federación de la Comunidad Sorda de Chile."/>
    <s v="Sí"/>
    <s v="Sí"/>
    <s v="Con Fiscalía del Ministerio de Desarrollo Social y Familia"/>
    <s v="No"/>
    <m/>
    <s v="No"/>
    <m/>
    <s v="Sí"/>
    <s v="Revisión del texto por SEGPRES, MTT, SEGEGOB, CNTV"/>
    <s v="No"/>
    <m/>
    <m/>
    <m/>
    <m/>
    <m/>
    <s v="No"/>
    <m/>
    <m/>
    <m/>
    <m/>
    <m/>
    <s v="No"/>
    <m/>
    <m/>
    <m/>
    <m/>
    <m/>
    <m/>
    <s v="No"/>
  </r>
  <r>
    <n v="130"/>
    <s v="Ministerio de Salud"/>
    <x v="2"/>
    <x v="6"/>
    <s v="Mesa Sectorial de Discapacidad"/>
    <s v="Conformación de mesa de trabajo sectorial de discapacidad que dé seguimiento al cumplimiento de las observaciones y recomendaciones finales del Comité sobre los Derechos de las Personas con Discapacidad. Elaborar participativamente un programa anual de trabajo para mesa de Discapacidad. Elaborar reporte anual con información del estado de cumplimiento de observaciones y recomendaciones, para período 2018 - 2021."/>
    <x v="2"/>
    <x v="2"/>
    <s v="No"/>
    <x v="4"/>
    <s v="Ministerio de Salud"/>
    <s v="Servicio Nacional de la Discapacidad; Ministerio de Desarrollo Social y Familia; Ministerio de Vivienda y Urbanismo"/>
    <x v="2"/>
    <x v="0"/>
    <m/>
    <m/>
    <s v="Actividad priorizada para el segundo semestre 2019, donde se considerarán las prioridades del gobierno, como se informó en corte anterior."/>
    <m/>
    <s v="1. Resolución de conformación de Mesa Sectorial de Discapacidad"/>
    <n v="0"/>
    <m/>
    <s v="2. Reportes anuales aprobados"/>
    <n v="0"/>
    <m/>
    <m/>
    <m/>
    <m/>
    <m/>
    <m/>
    <m/>
    <m/>
    <m/>
    <m/>
    <n v="0"/>
    <n v="0"/>
    <m/>
    <s v="Convocatoria de mesa de discapacidad"/>
    <m/>
    <s v="No"/>
    <m/>
    <m/>
    <m/>
    <m/>
    <m/>
    <m/>
    <m/>
    <s v="No"/>
    <m/>
    <m/>
    <m/>
    <m/>
    <m/>
    <m/>
    <m/>
    <m/>
    <s v="No"/>
    <m/>
    <m/>
    <m/>
    <m/>
    <m/>
    <s v="No"/>
    <m/>
    <m/>
    <m/>
    <m/>
    <m/>
    <s v="No"/>
    <m/>
    <m/>
    <m/>
    <m/>
    <m/>
    <m/>
    <s v="No"/>
  </r>
  <r>
    <n v="131"/>
    <s v="Ministerio de Salud"/>
    <x v="2"/>
    <x v="6"/>
    <s v="Pauta para uso apropiado de lenguaje en discapacidad"/>
    <s v="1. Confeccionar pauta que permita evaluar el uso apropiado del lenguaje en discapacidad de los documentos regulatorios y normativos elaborados por los distintos departamentos de la División de Prevención y Control de Enfermedades para su modificación. _x000a_2. Modificar y adecuar documentos de la División de Prevención y Control para cumplir con los estándares de derechos humanos de las personas con discapacidad. _x000a_3. Sensibilizar y capacitar a funcionarios/as de la red asistencial."/>
    <x v="2"/>
    <x v="2"/>
    <s v="No"/>
    <x v="4"/>
    <s v="Ministerio de Salud"/>
    <s v="Servicio Nacional de la Discapacidad"/>
    <x v="1"/>
    <x v="0"/>
    <m/>
    <m/>
    <s v="Se ha incorporado la acción de distribuir la pauta para el uso apropiado de lenguaje inclusivo en MINSAL dentro del Plan Nacional de Rehabilitación, por lo que será difundida posterior a la aprobación del mismo."/>
    <m/>
    <s v="1. Pauta para evaluación de uso apropiado de lenguaje en discapacidad elaborada"/>
    <s v="Pauta elaborada /revisiòn"/>
    <s v="Se ha incorporado dos líneas de trabajo dentro del Plan Nacional de Rehabilitación 2021 – 2030 para su difusión dentro de MINSAL y posterior incorporación en documentos regulatorios y normativos, además de páginas web institucionales, esto en un periodo de mediano y largo plazo."/>
    <s v="2. N° de funcionarios y funcionarias capacitadas"/>
    <n v="0"/>
    <m/>
    <m/>
    <m/>
    <m/>
    <m/>
    <m/>
    <m/>
    <m/>
    <m/>
    <m/>
    <n v="0"/>
    <n v="0"/>
    <s v="Durante el desarrollo del Plan Nacional de Rehabilitación 2021-2030 (aprobado a través de la resolución jurídica 1110/2021) , se incorporaron en su plan de acción, iniciativas referidas al uso de la pauta de lenguaje para Personas con Discapacidad, las que corresponden a la difusión de la misma a los funcionarios de las distintas divisiones, departamentos y unidades, pasa su uso en el desarrollo de documentos, normativas y actividades regulares que involucren el trabajo con y hacia personas con discapacidad en el contexto sanitario. _x000a_Sumado a lo anterior y de manera complementaria, se incorporó la modificación de la página web del Depto. De Rehabilitación y Discapacidad de DIPRECE, bajo los lineamientos del decreto Nº1 del año 2015 (sobre sistemas y sitios web de los órganos del Estado) de forma de establecer un formato de página que cumpla con los requisitos de accesibilidad universal para personas con discapacidad y de aquellas personas sin discapacidad, para de esta manera, facilitar su acceso a la información sobre normativas y prestaciones en el ámbito de rehabilitación y ayudas técnicas, entre otras."/>
    <m/>
    <m/>
    <s v="No"/>
    <m/>
    <m/>
    <m/>
    <m/>
    <m/>
    <m/>
    <m/>
    <s v="Sí"/>
    <s v="No"/>
    <m/>
    <s v="No"/>
    <m/>
    <s v="No"/>
    <m/>
    <s v="Sí"/>
    <s v="SENADIS"/>
    <s v="No"/>
    <m/>
    <m/>
    <m/>
    <m/>
    <m/>
    <s v="No"/>
    <m/>
    <m/>
    <m/>
    <m/>
    <m/>
    <s v="No"/>
    <m/>
    <m/>
    <m/>
    <m/>
    <m/>
    <m/>
    <s v="No"/>
  </r>
  <r>
    <n v="132"/>
    <s v="Ministerio de Educación"/>
    <x v="2"/>
    <x v="6"/>
    <s v="Actualizar la Política de educación especial de acuerdo a la realidad normativa y social actual"/>
    <s v="Actualizar la Política y normativa de la educación especial a la luz de los principios y articulado de la Convención sobre los Derechos de las Personas con Discapacidad, de la reforma educacional, y de las necesidades de los estudiantes con discapacidad en la sociedad actual."/>
    <x v="3"/>
    <x v="0"/>
    <s v="No"/>
    <x v="5"/>
    <s v="Ministerio de Educación"/>
    <s v="Servicio Nacional de la Discapacidad"/>
    <x v="2"/>
    <x v="0"/>
    <m/>
    <m/>
    <m/>
    <m/>
    <s v="1. Política de Educación especial actualizada"/>
    <m/>
    <m/>
    <m/>
    <m/>
    <m/>
    <m/>
    <m/>
    <m/>
    <m/>
    <m/>
    <m/>
    <m/>
    <m/>
    <m/>
    <m/>
    <m/>
    <m/>
    <m/>
    <m/>
    <s v="No"/>
    <m/>
    <m/>
    <m/>
    <m/>
    <m/>
    <m/>
    <m/>
    <s v="No"/>
    <m/>
    <m/>
    <m/>
    <m/>
    <m/>
    <m/>
    <m/>
    <m/>
    <s v="No"/>
    <m/>
    <m/>
    <m/>
    <m/>
    <m/>
    <s v="No"/>
    <m/>
    <m/>
    <m/>
    <m/>
    <m/>
    <s v="No"/>
    <m/>
    <m/>
    <m/>
    <m/>
    <m/>
    <m/>
    <s v="No"/>
  </r>
  <r>
    <n v="133"/>
    <s v="Ministerio de Educación"/>
    <x v="2"/>
    <x v="6"/>
    <s v="Identificar inconsistencias en la normativa educativa general respecto a personas con discapacidad, y los estándares internacionales en la materia"/>
    <s v="Realizar un análisis sobre las inconsistencias y barreras que presenta la normativa educativa general actual para personas con discapacidad en el sistema educativo, para la aplicación de los estándares de derechos humanos sobre la materia, especialmente los presentes en la Convención sobre los Derechos de las Personas con Discapacidad."/>
    <x v="3"/>
    <x v="0"/>
    <s v="No"/>
    <x v="5"/>
    <s v="Ministerio de Educación"/>
    <s v="Servicio Nacional de la Discapacidad"/>
    <x v="2"/>
    <x v="0"/>
    <m/>
    <m/>
    <m/>
    <m/>
    <s v="1. Documento de sistematización de inconsistencias en normativa respecto a estándares de derechos humanos sobre personas con discapacidad, elaborado"/>
    <m/>
    <m/>
    <m/>
    <m/>
    <m/>
    <m/>
    <m/>
    <m/>
    <m/>
    <m/>
    <m/>
    <m/>
    <m/>
    <m/>
    <m/>
    <m/>
    <m/>
    <m/>
    <m/>
    <s v="No"/>
    <m/>
    <m/>
    <m/>
    <m/>
    <m/>
    <m/>
    <m/>
    <s v="No"/>
    <m/>
    <m/>
    <m/>
    <m/>
    <m/>
    <m/>
    <m/>
    <m/>
    <s v="No"/>
    <m/>
    <m/>
    <m/>
    <m/>
    <m/>
    <s v="No"/>
    <m/>
    <m/>
    <m/>
    <m/>
    <m/>
    <s v="No"/>
    <m/>
    <m/>
    <m/>
    <m/>
    <m/>
    <m/>
    <s v="No"/>
  </r>
  <r>
    <n v="134"/>
    <s v="Ministerio de Educación"/>
    <x v="2"/>
    <x v="6"/>
    <s v="Desarrollar e implementar el reglamento que norma el_x000a_funcionamiento de la educación especial"/>
    <s v="Elaboración de un reglamento para normar el funcionamiento de la educación especial en función de los principios y articulado de la Ley N° 20.422 que Establece Normas sobre Igualdad de Oportunidades e inclusión Social de Personas con Discapacidad, y de la Convención sobre los Derechos de las Personas con Discapacidad."/>
    <x v="8"/>
    <x v="1"/>
    <s v="Sí"/>
    <x v="5"/>
    <s v="Ministerio de Educación"/>
    <m/>
    <x v="2"/>
    <x v="0"/>
    <m/>
    <m/>
    <m/>
    <m/>
    <s v="1. Reglamento aprobado (con resolución que aprueba el reglamento totalmente tramitada) y disponible en web institucional"/>
    <m/>
    <m/>
    <s v="2. % de establecimientos educacionales en los que se difundió reglamento, respecto del total de establecimiento del país"/>
    <m/>
    <m/>
    <m/>
    <m/>
    <m/>
    <m/>
    <m/>
    <m/>
    <m/>
    <m/>
    <m/>
    <m/>
    <m/>
    <m/>
    <m/>
    <m/>
    <s v="No"/>
    <m/>
    <m/>
    <m/>
    <m/>
    <m/>
    <m/>
    <m/>
    <s v="No"/>
    <m/>
    <m/>
    <m/>
    <m/>
    <m/>
    <m/>
    <m/>
    <m/>
    <s v="No"/>
    <m/>
    <m/>
    <m/>
    <m/>
    <m/>
    <s v="No"/>
    <m/>
    <m/>
    <m/>
    <m/>
    <m/>
    <s v="No"/>
    <m/>
    <m/>
    <m/>
    <m/>
    <m/>
    <m/>
    <s v="No"/>
  </r>
  <r>
    <n v="135"/>
    <s v="Ministerio de Educación"/>
    <x v="2"/>
    <x v="6"/>
    <s v="Revisión de la normativa de subvenciones para educación especial centrada en el déficit y en la demanda"/>
    <s v="Realizar un diagnóstico y sistematización del sistema de subvenciones escolares para personas con necesidades educativas especiales, para modificar el sistema de financiamiento de la educación especial hacia uno centrado en los acomodos razonables necesarios para garantizar la trayectoria educativa en igualdad de condiciones y no en la patologización de la discapacidad."/>
    <x v="2"/>
    <x v="2"/>
    <s v="No"/>
    <x v="5"/>
    <s v="Ministerio de Educación"/>
    <m/>
    <x v="2"/>
    <x v="0"/>
    <m/>
    <m/>
    <m/>
    <m/>
    <s v="1. Diagnóstico y sistematización de nudos críticos de normativa de subvenciones para educación especial realizada"/>
    <m/>
    <m/>
    <s v="2. Propuesta de modificación de normativa elaborada"/>
    <m/>
    <m/>
    <s v="3. Normativa actualizada según propuesta, y publicada en web institucional"/>
    <m/>
    <m/>
    <m/>
    <m/>
    <m/>
    <m/>
    <m/>
    <m/>
    <m/>
    <m/>
    <m/>
    <m/>
    <m/>
    <s v="No"/>
    <m/>
    <m/>
    <m/>
    <m/>
    <m/>
    <m/>
    <m/>
    <s v="No"/>
    <m/>
    <m/>
    <m/>
    <m/>
    <m/>
    <m/>
    <m/>
    <m/>
    <s v="No"/>
    <m/>
    <m/>
    <m/>
    <m/>
    <m/>
    <s v="No"/>
    <m/>
    <m/>
    <m/>
    <m/>
    <m/>
    <s v="No"/>
    <m/>
    <m/>
    <m/>
    <m/>
    <m/>
    <m/>
    <s v="No"/>
  </r>
  <r>
    <n v="136"/>
    <s v="Subsecretaría de Servicios Sociales"/>
    <x v="2"/>
    <x v="6"/>
    <s v="Modificación de protocolos de convivencia y otros documentos del programa de prevención de violencia contra las mujeres"/>
    <s v="1. Modificar protocolo de convivencia de casas de acogida del Programa Violencia Contra la Mujer, a fin de eliminar rasgos de exclusión social de mujeres en situación de discapacidad, que hasta la fecha no podrían ingresar a las casas de acogida._x000a_2. Colaborar con Servicio Nacional de la Mujer y la Equidad de Género en la revisión y modificación de sus instrumentos de gestión, protocolos, reglamentos, entre otros relacionados al programa, en términos del lenguaje inclusión, así como barreras de acceso que puedan existir._x000a_Este trabajo conjunto contará también con participación ciudadana oportuna."/>
    <x v="2"/>
    <x v="2"/>
    <s v="No"/>
    <x v="26"/>
    <s v="Ministerio de Desarrollo Social y Familia - Servicio Nacional de la Discapacidad"/>
    <s v="Servicio Nacional de la Mujer y la Equidad de Género"/>
    <x v="0"/>
    <x v="0"/>
    <m/>
    <m/>
    <s v="Conformación de una mesa de trabajo convocada por Sernameg, en la cual participó la entonces Subdirectora Nacional de Senadis, Viviana Ávila, cuyo objetivo era intercambiar miradas y enfoques respecto de las mujeres que sufren violencia, en específico, para eliminar la cláusula que discriminaba abiertamente a mujeres con discapacidad."/>
    <s v="Por otra parte, las casas de acogida no se hacían cargo del abordaje de mujeres con discapacidad que sufrían violencia, ni de aquellas mujeres que requirieran ingresar con hijos con discapacidad, por no contar con el personal, infraestructura ni protocolos adecuados. Estos protocolos fueron modificados y reemplazados por manuales y orientaciones técnicas que incorporaban la variable inclusión, permitiendo hacer una correcta derivación de mujeres con discapacidad, en caso de que las casas de acogida no contaran con las condiciones adecuadas."/>
    <s v="1. Mesa técnica de trabajo conformada"/>
    <s v="cumplido"/>
    <s v="Se gestionó mesa de trabajo, que consistió en reuniones bilaterales, el año 2017, convocada por SernamEG, en donde participó la Subdirectora Nacional de ese entonces."/>
    <s v="2. Protocolo modificado y publicado"/>
    <s v="cumplido"/>
    <s v="Sernameg difundió y capacitó nuevas orientaciones técnicas a funcionarios y funcionarias de Sernameg y de las Casas de Acogidas y Centros de la Mujer (junto con otros dispositivos)"/>
    <s v="3. Otros instrumentos revisados por la mesa técnica"/>
    <s v="Sin información"/>
    <m/>
    <m/>
    <m/>
    <m/>
    <m/>
    <m/>
    <m/>
    <s v="No aplica"/>
    <s v="No aplica"/>
    <s v="No ha habido nuevas convocatorias desde SernamEG._x000a_A la fecha, SENADIS, Ministerio de la Mujer y SERNAMEG cuentan con un convenio de colaboración que fue suscrito el 03 de diciembre de 2020, el cual ha impulsado la elaboración de un plan de trabajo para la presente anualidad por parte de estas 3 instituciones. Este plan - ya aprobado por las autoridades respectivas - se encuetra en etapa de implementación y, uno de los ejes de trabajo que se han identificado como prioritarios es, precisamente, la prevención de la violencia, por lo que se desarrollarán acciones en este sentido, a fin de, entre otras cosas, incorporar enfoque inclusivo en los protocolos de sernameg y efectuar capacitaciones por parte de SENADIS sobre atención inclusiva al equipo de violencia contra la mujer y que se desempeña en casa de acogida, ambos de sernameg."/>
    <m/>
    <m/>
    <s v="No"/>
    <m/>
    <m/>
    <m/>
    <m/>
    <m/>
    <m/>
    <m/>
    <s v="Sí"/>
    <s v="Sí"/>
    <s v="SernamEG-Senadis"/>
    <s v="No"/>
    <m/>
    <s v="Sí"/>
    <s v="SernamEG-Senadis"/>
    <s v="No"/>
    <m/>
    <s v="No"/>
    <m/>
    <m/>
    <m/>
    <m/>
    <m/>
    <s v="No"/>
    <m/>
    <m/>
    <m/>
    <m/>
    <m/>
    <s v="No"/>
    <m/>
    <m/>
    <m/>
    <m/>
    <m/>
    <m/>
    <s v="No"/>
  </r>
  <r>
    <n v="137"/>
    <s v="Ministerio de Transportes y Telecomunicaciones"/>
    <x v="2"/>
    <x v="6"/>
    <s v="Modificación DS 44/2011 Reglamento Programa Especial de Renovación de Buses, Minibuses y taxis colectivos"/>
    <s v="Modificar el Decreto Supremo N° 44 que aprueba el Reglamento del Programa Especial de Renovación de Buses, Minibuses, Trolebuses y Taxibuses, incluyendo un incentivo adicional al subsidio de buses con acceso universal en el Programa Especial de Renovación de Buses, Minibuses y Taxis Colectivos."/>
    <x v="2"/>
    <x v="2"/>
    <s v="No"/>
    <x v="23"/>
    <s v="Ministerio de Transportes y Telecomunicaciones - Subsecretaría de Transportes"/>
    <s v="Gobiernos Regionales (GOREs)"/>
    <x v="1"/>
    <x v="0"/>
    <m/>
    <m/>
    <s v="Diseño de propuesta que contenga los cambios a la normativa relativa a personas con discapacidad."/>
    <s v="Aprobación de la propuesta de cambios a la normativa DS 44/2011"/>
    <s v="1. Decreto modificado"/>
    <s v="Se dictó la Resolución Exenta 172 del año 2018_x000a_http://bcn.cl/24pye"/>
    <s v="editado"/>
    <m/>
    <m/>
    <m/>
    <m/>
    <m/>
    <m/>
    <m/>
    <m/>
    <m/>
    <m/>
    <m/>
    <m/>
    <s v="1404 MM"/>
    <s v="2.974 MM"/>
    <s v="El Decreto Supremo N° 86, de 2020, que modifica el Decreto Supremo N° 44, de 2011, ambos del MTT, fue tomado de razón por CGR el 25-06-2021 y publicado en el Diario Oficial el 03-07-2021._x000a__x000a_A su vez, a través de la Resolución Exenta N° 2371, de 2021, se modificó la Resolución Exenta N° 172, de 2018, ambas del MTT. El objetivo de esta modificación, es actualizar las exigencias considerando la nueva oferta de buses, de longitud cercana a 9 metros, con a lo menos una de las puertas doble y ambas puertas de entrada baja, para facilitar el acceso de personas con movilidad reducida y con rampa manual o automática, para el acceso de personas en silla de ruedas."/>
    <s v="En este periodo se ha presentado un aumento en la cantidad de renovaciones de buses con acceso universal, con un total de 382 vehículos en distintas regiones del país. Se adjunta minuta &quot;Programa Renueva tu micro&quot; con detalle."/>
    <m/>
    <s v="No"/>
    <m/>
    <m/>
    <m/>
    <m/>
    <m/>
    <m/>
    <m/>
    <s v="Sí"/>
    <s v="Sí"/>
    <s v="Se trabaja con los gobiernos regionales ya que son ellos quienes gestionan el beneficio."/>
    <s v="Sí"/>
    <s v="Son intersectoriales con los gobiernos regionales."/>
    <s v="No"/>
    <m/>
    <s v="No"/>
    <m/>
    <s v="No"/>
    <m/>
    <m/>
    <m/>
    <m/>
    <m/>
    <s v="No"/>
    <m/>
    <m/>
    <m/>
    <m/>
    <m/>
    <s v="No"/>
    <m/>
    <m/>
    <m/>
    <m/>
    <m/>
    <m/>
    <s v="Sí"/>
  </r>
  <r>
    <n v="138"/>
    <s v="Ministerio de Vivienda y Urbanismo"/>
    <x v="2"/>
    <x v="6"/>
    <s v="Difundir las modificaciones realizadas a la Ordenanza General de Urbanismo y Construcciones"/>
    <s v="Difundir mediante Seminarios, Talleres Técnicos, Circulares Instructivas y Manuales, las modificaciones realizadas a la Ordenanza General de Urbanismo y Construcciones (OGUC) en materia de Accesibilidad Universal._x000a_El Decreto Supremo N° 50, de Vivienda y Urbanismo, de 2016, modificó el Decreto Supremo N° 47, de Vivienda y Urbanismo, de 1992, actualizando sus normas a las disposiciones de la Ley Nº 20.422 sobre Igualdad de Oportunidades e Inclusión Social de Personas con Discapacidad (Publicado en Diario Oficial, 04.03.16)._x000a_Público objetivo de la difusión: Directores de Obras Municipales, Concejales, Secretarios Municipales, Funcionarios Gobiernos Regionales y Ministerios con inversión pública en edificios y espacios públicos (Ministerio de Obras Públicas, Ministerio de Transportes y Telecomunicaciones, Ministerio de Bienes Nacionales, Ministerio de Desarrollo Social, Servicio de Vivienda y Urbanismo)."/>
    <x v="7"/>
    <x v="3"/>
    <s v="Sí"/>
    <x v="6"/>
    <s v="Ministerio de Vivienda y Urbanismo - Subsecretaría de Vivienda y Urbanismo"/>
    <s v="Ministerio de Obras Públicas; Ministerio de Bienes Nacionales; Ministerio de Transportes y Telecomunicaciones; Subsecretaría de Transportes; Servicio Nacional de la Discapacidad"/>
    <x v="1"/>
    <x v="0"/>
    <m/>
    <m/>
    <s v="Elaboración de Decreto N° 30 de 2021, que contiene la Modificación de Ordenanza General de Urbanismo y Construcciones en la materia."/>
    <m/>
    <s v="1. N° de instancias que informen de las modificaciones establecidas en el Decreto Supremo N° 50"/>
    <s v="Consulta Pública de Modificación de Ordenanza General de Urbanismo y Construcciones en materia accesibilidad Universal en Espacio Público, del 11 de Febrero al 18 de Marzo de 2020. Documento de respuesta a observaciones publicado en pagina web minvu: https://participacionciudadana.minvu.gob.cl/consultas-publicas-cerradas?page=1"/>
    <s v="A diciembre de 2021, se encuentra dictado el Decreto N° 30 de 2021, que contiene la Modificación de Ordenanza General de Urbanismo y Construcciones en la materia; el cual a su vez se encuentra en la Secretaría General de la Presidencia para el trámite de firma del Presidente de la República."/>
    <s v="2. Tres encuentros zonales (Norte, Centro, Sur) realizados"/>
    <s v="Se realizaron dos seminarios. _x000a_Esta acción se reporta finalizada con cumplimiento parcial, ya que no fue posible cumplir la programación inicial debido a la contingencia sanitaria por COVID 19."/>
    <s v="Se efectuaron Seminarios en Puerto Montt (11 de Noviembre de 2020) y en la Serena (3 de diciembre de 2020)."/>
    <s v="3. Dos encuentros en regiones extremas (Norte y Sur) realizados"/>
    <s v="Se realizaron dos reuniones a través de plataforma virtual. _x000a_No fue posible cumplir la programación inicial debido a la contingencia sanitaria por COVID 19."/>
    <s v="Puerto Montt. Programa de actividad y Convocatoria via ZOOM (https://zoom.us/j/92000473837?pwd=dXc0Rnd6bmx5TC9wMTVIYkxTODBaZz09 ) -convocatoria Oficio N° 1326 del 29.10.2020_x000a__x000a_La serena, Reunión via Microsoft Teams, convocatoria Oficio Ord. N° 15 de 25.11.2020, Seremi Region de Coquimbo"/>
    <m/>
    <m/>
    <m/>
    <m/>
    <m/>
    <m/>
    <m/>
    <m/>
    <s v="No fue posible cumplir la programación inicial principalmente por la contingencia vinculada a la pandemia por Covid19."/>
    <s v="Seguimiento de tramitación de modificación de Decreto"/>
    <m/>
    <s v="No"/>
    <m/>
    <m/>
    <m/>
    <m/>
    <m/>
    <m/>
    <m/>
    <s v="Sí"/>
    <s v="Sí"/>
    <s v="Reuniones institucionales con Senadis y Dirección de Obras Portuarias DOP."/>
    <s v="No"/>
    <m/>
    <s v="No"/>
    <m/>
    <s v="Sí"/>
    <s v="Consultas por escrito recibidas en DDU, respondidas a través de Circulares instructivas. Circular Instructiva en preparación."/>
    <s v="Sí"/>
    <s v="Sí"/>
    <s v="No"/>
    <s v="No"/>
    <s v="Sí"/>
    <s v="Mecanismo de recepción de denuncias o reclamos: Recepción de consultas en Oficina de Partes y plataforma SIAC./ Mecanismo de entrega de respuestas a denuncias y reclamos: Respuestas a través de Oficios, o Circulares Instructivas, dada la complejidad de la respuesta./ Las consultas y sus respuestas son acumuladas y se consideran en modificaciones de la OGUC a futuro."/>
    <s v="No"/>
    <m/>
    <m/>
    <m/>
    <m/>
    <m/>
    <s v="No"/>
    <m/>
    <m/>
    <m/>
    <m/>
    <m/>
    <m/>
    <s v="No"/>
  </r>
  <r>
    <n v="139"/>
    <s v="Ministerio de Vivienda y Urbanismo"/>
    <x v="2"/>
    <x v="6"/>
    <s v="Contribuir a la implementación de soluciones urbanas y habitacionales con Accesibilidad Universal, para dar cumplimiento a la Ordenanza General de Urbanismo y Construcciones"/>
    <s v="Difundir estándares de obras urbanas y habitacionales para dar cumplimiento a los criterios de Accesibilidad Universal establecidos en la normativa vigente._x000a_En específico, difundir los instrumentos: &quot;Guía de Soluciones Accesibles para Espacios Públicos y Viviendas&quot;; y &quot;Manual de Construcción y Requisitos mínimos para parques, plazas, áreas verdes y deportivas&quot;._x000a_Público Objetivo: Profesionales y Técnicos de Serviu, Seremi y municipios; Profesionales y técnicos del ámbito de la construcción."/>
    <x v="2"/>
    <x v="2"/>
    <s v="Sí"/>
    <x v="6"/>
    <s v="Ministerio de Vivienda y Urbanismo - Subsecretaría de Vivienda y Urbanismo"/>
    <s v="Servicio Nacional de la Discapacidad"/>
    <x v="0"/>
    <x v="0"/>
    <m/>
    <m/>
    <s v="Desarrollo y difusión de: &quot;Manual de construcción y requisitos mínimos para parques, plazas, áreas verdes y áreas deportivas&quot; (publicado en Minvu.cl); &quot;Formato para presentación de requisitos de accesibilidad&quot;; &quot;Guía de soluciones accesibles para espacios públicos y viviendas de personas con discapacidad&quot;. Realización de 4 Capacitaciones Zonales (Norte, Centro, Sur y Sur Extremo) a funcionarios Serviu y Seremi de las 15 regiones del país."/>
    <m/>
    <s v="1. N° de instancias de capacitación sobre estándares de Accesibilidad Universal en obras urbanas y habitacionales"/>
    <n v="14"/>
    <s v="Medidas gestionadas desde la División Técnica de Estudio y Fomento Habitacional del Minvu (DITEC): Desarrollo y difusión del &quot;Manual de construcción y requisitos mínimos para parques, plazas, áreas verdes y áreas deportivas&quot; (publicado en Minvu.cl); &quot;Formato para presentación de requisitos de accesibilidad&quot; (difusión mediante Oficio Ord N° 2387 del 2016); &quot;Guía de soluciones accesibles para espacios públicos y viviendas de personas con discapacidad&quot; (publicada en Minvu.cl). Difusión documentos: Videoconferencia marzo 2018. Realización de 4 Capacitaciones Zonales (Norte, Centro, Sur y Sur Extremo) a funcionarios Serviu y Seremi de las 15 regiones del país, en las que se difundieron instrumentos del MINVU para la aplicación de las modificaciones del DS N° 50. 3 videoconferencias con cobertura nacional a funcionarios de Serviu y Seremi, para difusión de publicaciones Minvu e instrumentos para la aplicación de la normativa de Accesibilidad Universal. Realización de 1 Capacitación y 1 taller al Municipio de Cartagena; y realización de 1 taller al Serviu RM (equipo Evaluación de Proyectos)."/>
    <m/>
    <m/>
    <m/>
    <m/>
    <m/>
    <m/>
    <m/>
    <m/>
    <m/>
    <m/>
    <m/>
    <m/>
    <m/>
    <m/>
    <s v="Una de las principales dificultades que se presentó durante el desarrollo de la acción, fue el desconocimiento que tenían los Municipios respecto de la aplicación del D.S. N°50, (V. y U.), de 2016."/>
    <m/>
    <m/>
    <s v="Sí"/>
    <s v="No"/>
    <s v="No"/>
    <s v="Sí"/>
    <s v="Sí"/>
    <s v="No"/>
    <s v="Sí"/>
    <s v="Revisión de los contenidos de la &quot;Guía de soluciones accesibles para espacios públicos y viviendas de personas con discapacidad&quot;, a través de Consulta Pública realizada entre el 10 y el 30 de octubre 2017. Publicada en formato papel y digital (disponible en: http://csustentable.minvu.gob.cl/wp-content/uploads/2018/08/GUIA-ACCESIBILIDAD.pdf)"/>
    <s v="Sí"/>
    <s v="Sí"/>
    <s v="Coordinación con el Ministerio del Medio Ambiente (reciclaje y gestión de residuos) y con Senadis (Accesibilidad Universal). Se asesoró a los funcionarios de la Municipalidad de Cartagena en la aplicación de requisitos de accesibilidad. Reuniones con Parque Metropolitano, para el &quot;Manual de construcción y requisitos mínimos para parques, plazas, áreas verdes y áreas deportivas&quot;. A su vez, se realizaron dos consultas a regiones (Serviu y Seremi)."/>
    <s v="Sí"/>
    <s v="&quot;Guía de soluciones accesibles para espacios públicos y viviendas de personas con discapacidad&quot;: Mesa Técnica con Senadis, Teletón y Corporación Ciudad Accesible."/>
    <s v="No"/>
    <m/>
    <s v="No"/>
    <m/>
    <s v="No"/>
    <m/>
    <m/>
    <m/>
    <m/>
    <m/>
    <s v="No"/>
    <m/>
    <m/>
    <m/>
    <m/>
    <m/>
    <s v="No"/>
    <m/>
    <m/>
    <m/>
    <m/>
    <m/>
    <m/>
    <s v="Sí"/>
  </r>
  <r>
    <n v="140"/>
    <s v="Ministerio de Educación"/>
    <x v="2"/>
    <x v="7"/>
    <s v="Garantizar el acceso de personas con discapacidad en igualdad de condiciones a la Educación Superior"/>
    <s v="Promover en las Instituciones de Educación Superior el ingreso de personas con discapacidad, removiendo obstáculos que dificulten su participación efectiva, especialmente aquellos relacionados con: falta de implementación de acomodos razonables; falta de dispositivos didácticos y pedagógicos en pos del aseguramiento de la trayectoria educativa y egreso de las PcD; y barreras físicas impuestas por la falta de accesibilidad universal que de cumplimiento de la Ley Nº 20.422, que Establece Normas sobre Igualdad de Oportunidades e Inclusión Social de Personas con Discapacidad."/>
    <x v="5"/>
    <x v="0"/>
    <s v="Sí"/>
    <x v="5"/>
    <s v="Ministerio de Educación"/>
    <s v="Servicio Nacional de la Discapacidad"/>
    <x v="1"/>
    <x v="0"/>
    <m/>
    <m/>
    <m/>
    <m/>
    <s v="1. Aumento de personas con discapacidad que rinden Prueba de Selección Universitaria (PSU)"/>
    <s v="Nº PcD que rinden PSU con ajustes:_x000a_-2018 = 432_x000a_-2019 = 646_x000a_-2020 = 1197_x000a_Seleccionados_x000a_-2018 = 94_x000a_-2019 = 124_x000a_-2020 = 331"/>
    <s v="El proceso de Adminisión 2020 , la participación de personas con discapacidad se duplicó respecto al año 2019, del 10% de personas en situación de discapacidad habilitadas para postular , esto es, que obtuvieron 450 puntos, o más, de promedio."/>
    <m/>
    <m/>
    <m/>
    <m/>
    <m/>
    <m/>
    <m/>
    <m/>
    <m/>
    <m/>
    <m/>
    <m/>
    <s v="Sin presupuesto"/>
    <s v="Sin presupuesto"/>
    <s v="Por exigencias y urgencias emergentes de pandemia se continuará mas adelante con esta acción."/>
    <s v="Se participará en proceso PSU 2020, dirigido por el Demre, según número de PcD que soliciten ajustes, asignación correspondiente y número de PcD que efectivamente rindan PSU 2020."/>
    <m/>
    <s v="Sí"/>
    <s v="Sí"/>
    <s v="No"/>
    <s v="No"/>
    <s v="No"/>
    <s v="No"/>
    <s v="No"/>
    <m/>
    <s v="Sí"/>
    <s v="Sí"/>
    <s v="Coordinación DEMRE con MINEDUC, SENADIS y expertos de universidades."/>
    <s v="Sí"/>
    <s v="Participación en Mesas de Trabajo para desarrollar el plan de acción."/>
    <s v="No"/>
    <m/>
    <s v="No"/>
    <m/>
    <s v="No"/>
    <m/>
    <m/>
    <m/>
    <m/>
    <m/>
    <s v="No"/>
    <m/>
    <m/>
    <m/>
    <m/>
    <m/>
    <s v="No"/>
    <m/>
    <m/>
    <m/>
    <m/>
    <m/>
    <m/>
    <s v="No"/>
  </r>
  <r>
    <n v="141"/>
    <s v="Subsecretaría de Servicios Sociales"/>
    <x v="2"/>
    <x v="7"/>
    <s v="Estrategia de Accesibilidad Chile 880: Generación e Implementación de un Sistema nacional de Reportabilidad y Formación en Accesibilidad"/>
    <s v="1. Generar un sistema de reporte y seguimiento de cumplimiento de accesibilidad en el entorno físico y en el acceso universal a la información y comunicaciones en instituciones públicas._x000a_2. Generar un sistema de reporte y seguimiento de planes de acción de instituciones públicas. _x000a_3. Implementar un Plan Nacional de Capacitación para funcionarios de instituciones públicas."/>
    <x v="5"/>
    <x v="0"/>
    <s v="Sí"/>
    <x v="26"/>
    <s v="Ministerio de Desarrollo Social y Familia - Servicio Nacional de la Discapacidad"/>
    <m/>
    <x v="1"/>
    <x v="0"/>
    <m/>
    <m/>
    <s v="Instituciones públicas que contarán con una herramienta de evaluación de la infraestructura de acuerdo al DS50: Implementación de la herramienta A-Check._x000a_Avances: A Check es una aplicación informática desarrollada en Israel por la Empresa Global Ramp, que permite evaluar el cumplimiento de la normativa de accesibilidad en cualquier edificio con un dispositivo Tablet durante una visita breve, esta herramienta que fue originalmente elaborada para la normativa Israelí, gracias al trabajo colaborativo de SENADIS, Gobal Ramp y la Corporación Ciudad Accesible, fue exitosamente adaptada a la normativa chilena durante 2019 y 2020. Junto con esta adaptación, SENADIS ordenó la compra de derechos para evaluar 180 edificaciones públicas en Chile con esta herramienta. Estas evaluaciones actualmente están en implementación en diferentes regiones del país para edificaciones públicas seleccionadas por los municipios que son parte de la Estrategia de Desarrollo Local Inclusivo, EDLI, de SENADIS. Las evaluaciones son llevadas a cabo por un equipo de especialistas de la Universidad de Santiago de Chile a través de los fondos del Programa de Accesibilidad de Instituciones Públicas de SENADIS. Del total de 180 evaluaciones, 90 de ellas se realizarán entre diciembre de 2021 y mayo de 2022 y las 90 restantes entre junio de 2022 y diciembre de 2022. Se desplegarán en 12 comunas de seis regiones del país, a saber; Algarrobo, Chimbarongo, Constitución, Copiapó, Coquimbo, Freirina, Isla de Maipo, Monte Patria, Nancagua, Quillota, Recoleta y Teno, que corresponden a las comunas seleccionadas EDLI 2020 y 2021."/>
    <s v="Capacitación en accesibilidad universal a funcionarios y funcionarias públicas._x000a_Avances: Por medio del Programa de Accesibilidad en Instituciones Públicas de SENADIS, a través de su componente de capacitación, en conjunto con el Servicio Civil y actualmente en ampliación técnica con la Universidad de Santiago se desarrollan los cursos gratuitos para funcionarios públicos “Preparados para incluir”. Estos cursos, que a la fecha cuentan con más de dos mil funcionarios/as inscritos/as, son tres y se ampliarán a cinco a través de convenio en curso de SENADIS con la Universidad de Santiago. Por el momento están abiertos los siguientes:_x000a__x000a_- Derecho a la accesibilidad universal: desafíos de los servicios públicos_x000a_- Acceso universal a la información y las comunicaciones para la inclusión de las personas con discapacidad_x000a_- Accesibilidad Universal: bases de la normativa de edificación y espacio público_x000a__x000a_En perspectiva de su actualización, durante 2022 se agregarán a este set los siguientes cursos:_x000a__x000a_- Accesibilidad cognitiva_x000a_- Accesibilidad web móvil_x000a__x000a_Se espera con ello abordar las inquietudes técnicas del sector público respecto a la inclusión y la accesibilidad universal considerando el cada vez más extendido uso de dispositivos móviles, así como las nuevas orientaciones que surgen en Chile y el extranjero para ampliar la mirada de la accesibilidad a las discapacidades no físicas, así como la fácil comprensión de los entornos, procesos, bienes y servicios para todas las personas._x000a__x000a_Acción estratégica 3:_x000a_Diseño de una Estrategia Nacional de Accesibilidad: Implementación del Consejo Nacional de Accesibilidad Universal (CNAU)_x000a__x000a_Avances: La elaboración de un Plan Nacional de Accesibilidad Universal por medio de un Consejo Nacional de Accesibilidad Universal en Chile, responde a un compromiso del programa de Gobierno 2018-2022._x000a_A la fecha, el Consejo Nacional de Accesibilidad Universal, nombrado por Decreto Exento del Ministerio de Desarrollo Social y Familia, ha elaborado en conjunto con la Secretaría Ejecutiva de SENADIS aproximadamente 120 compromisos para diferentes ministerios y reparticiones públicas para cumplir dentro de un plazo de 3 a 10 años, de forma de asegurar y fortalecer la accesibilidad universal en todos los Ámbitos Prioritarios definidos por el Consejo. Actualmente, estos compromisos están siendo revisados y ajustados técnicamente a través de mesas intersectoriales a fin de asegurar su pertinencia, efectividad y eventuales compromisos complementarios que puedan formular los propios ministerios. Se espera oficializar el Plan Nacional de Accesibilidad Universal durante el período del gobierno en curso."/>
    <s v="1. N° de instituciones públicas que participan en la estrategia nacional de accesibilidad"/>
    <s v="Sin datos concretos"/>
    <s v="Esta cifra tendría que agrupar la cantidad potencial de instituciones beneficiarias de capacitación, evaluaciones de accesibilidad, intersector con convenios de colaboración activos con SENADIS y las instituciones suscriptoras de compromisos del Plan Nacional de Accesibilidad Universal, podría ser un estimativo de al menos 40 instituciones públicas."/>
    <s v="2. N° de instituciones públicas que reciben informe técnico de Accesibilidad de infraestructura y/o sistemas de información y comunicación"/>
    <n v="180"/>
    <s v="Se refiere a la cantidad de instituciones evaluadas con herramienta A Check entre 2021 y 2022"/>
    <s v="3. N° de funcionarios/as de instituciones públicas que participan en cursos de capacitación"/>
    <n v="2193"/>
    <s v="Se refiere a la cantidad acumulativa de funcionarios/as inscritos/as en los Cursos en Línea de SENADIS entre 2020 y 2021"/>
    <s v="4. N° de instituciones públicas que implementan plan de acción o medidas de accesibilidad en su infraestructura y/o sistemas de acceso a la información y comunicación"/>
    <n v="12"/>
    <s v="Se refiere a la cantidad de Municipios de la Estrategia de Desarrollo Local Inclusivo, EDLI, que desarrollan un Plan Municipal de Accesibilidad bajo las nuevas pautas SENADIS"/>
    <m/>
    <m/>
    <m/>
    <m/>
    <m/>
    <m/>
    <s v="Consejo Nacional de Accesibilidad Universal: Ajuste de medidas y aprobación ministerial del Plan Nacional de Accesibilidad Universal 2022 - 2032"/>
    <s v="Programa de Accesibilidad en Instituciones Públicas: Ajuste de indicadores del programa para adaptarlo a los compromisos que SENADIS adquiera en contexto del Plan Nacional anteriormente señalado."/>
    <s v="Sí"/>
    <s v="Sí"/>
    <s v="Sí"/>
    <s v="No"/>
    <s v="No"/>
    <s v="No"/>
    <s v="Sí"/>
    <s v="El Plan Nacional de Accesibilidad Universal, además de ser fruto de tele jornadas participativas y procesos consultivos digitales a la ciudadanía, ha sido íntegramente formulado por un Consejo formado por organizaciones y expertos ciudadanos, con apoyo del Estado."/>
    <s v="Sí"/>
    <s v="Sí"/>
    <s v="Servicio Civil"/>
    <s v="No"/>
    <m/>
    <s v="No"/>
    <m/>
    <s v="No"/>
    <m/>
    <s v="Sí"/>
    <s v="Sí"/>
    <s v="Sí"/>
    <s v="No"/>
    <s v="No"/>
    <m/>
    <s v="Sí"/>
    <s v="Sí"/>
    <s v="Sí"/>
    <s v="No"/>
    <s v="No"/>
    <m/>
    <s v="Sí"/>
    <s v="No"/>
    <s v="No"/>
    <s v="No"/>
    <s v="No"/>
    <s v="Sí"/>
    <s v="Como todo programa social, el Programa de Accesibilidad en Instituciones Públicas de SENADIS por el cual se realizan las evaluaciones de accesibilidad, así como la capacitación a funcionarios públicos, pasa por evaluaciones ex ante, ex post, intermedias y rendiciones de control de indicadores del Ministerio de Desarrollo Social y Familia."/>
    <s v="No"/>
  </r>
  <r>
    <n v="142"/>
    <s v="Subsecretaría de Servicios Sociales"/>
    <x v="2"/>
    <x v="7"/>
    <s v="Sello Chile Inclusivo"/>
    <s v="El objetivo del proyecto Sello Chile Inclusivo es “Reconocer los esfuerzos permanentes, sistemáticos e institucionales en el desarrollo de una sociedad inclusiva por parte de organizaciones públicas y privadas en Chile”. En lo específico, se busca:_x000a_1. Fomentar el desarrollo de una cultura inclusiva hacia las personas con discapacidad, por parte de las organizaciones públicas y privadas de todo tamaño y rubro;_x000a_2. Establecer, guiar y definir modelos nacionales de excelencia en inclusión organizacional de personas en situación de discapacidad;_x000a_3. Construir desde el Estado, mecanismos de acompañamiento y apoyo al desarrollo inclusivo de las organizaciones comprometidas con la inclusión de personas en situación de discapacidad en Chile."/>
    <x v="5"/>
    <x v="0"/>
    <s v="Sí"/>
    <x v="26"/>
    <s v="Ministerio de Desarrollo Social y Familia - Servicio Nacional de la Discapacidad"/>
    <m/>
    <x v="1"/>
    <x v="0"/>
    <m/>
    <m/>
    <s v="Durante el primer semestre se han establecido las líneas centrales del Sello Chile Inclusivo. Evaluando los ajustes y rediseños que requiere un mecanismo de reconocimiento de este tipo. Considerando la vigencia de la Ley 21.015 de Inclusión Laboral de personas con discapacidad y la finalización del plazo para el cumplimiento del Decreto Supremo N°50, que establece medidas en materia de accesibilidad universal. Por lo tanto, el reconocimiento debe estar por sobre la normativa. Siendo estos aspectos los que se encuentran en etapa de diseño, para que en el segundo semestre Sello pueda tener su hito de lanzamiento."/>
    <s v="Lanzamiento de Sello Chile Inclusivo el día 15 de octubre de 2019. El periodo de postulación es hasta el 23 de diciembre 2019. Si bien, producto de la contingencia post octubre 2019, el plazo de postulación se amplió a mayo de 2020, finalmente, y producto de la emergencia sanitaria por COVID-19, el Servicio resolvió suspender el Sello Chile Inclusivo de SENADIS, debido a que muchos de los procesos relacionados con la postulación, como trámites presenciales o recopilación de datos en terreno, no se podrán realizar por la situación que actualmente atraviesa el país. Lo anterior, hasta una vez levantado el actual Estado_x000a_de Catastrofe, decretado por el Presidente de la Republica, fecha a partir de la cual se fijara un nuevo plazo de postulacion, mediante el correspondiente acto_x000a_administrativo."/>
    <s v="1. % de instituciones que postulan y son reconocidas con el Sello Chile Inclusivo en el año t"/>
    <s v="Sin Información"/>
    <s v="Lanzamiento de Sello Chile Inclusivo el 15 de octubre de 2019. Cierre el 23 de diciembre 2019. Ampliado hasta Mayo 2020, pero luego y, a la fecha, suspendido por Covid-19. Lo anterior, hasta una vez levantado el actual Estado de Catastrofe, decretado por el Presidente de la Republica, fecha a partir de la_x000a_cual se fijara un nuevo plazo de postulacion, mediante el correspondiente acto_x000a_administrativo."/>
    <s v="2. % de organizaciones reconocidas con el Sello Chile Inclusivo en el año t-2 y que renuevan su reconocimiento en el año t"/>
    <s v="Sin Información"/>
    <s v="Lanzamiento de Sello Chile Inclusivo el 15 de octubre de 2019. Cierre el 23 de diciembre 2019.Ampliado hasta Mayo 2020, pero luego y, a la fecha, suspendido por Covid-19. Lo anterior, hasta una vez levantado el actual Estado de Catastrofe, decretado por el Presidente de la Republica, fecha a partir de la_x000a_cual se fijara un nuevo plazo de postulacion, mediante el correspondiente acto_x000a_administrativo"/>
    <s v="3. % de instituciones que postulan al Sello Chile Inclusivo en el año t y cumplen con mejoras estipuladas en informe de retroalimentación del año t-1"/>
    <s v="Sin información"/>
    <s v="Lanzamiento de Sello Chile Inclusivo el 15 de octubre de 2019, con apertura de plataforma el día 04 de noviembre y cierre el 23 de diciembre 2019.Ampliado hasta Mayo 2020, pero luego y, a la fecha, suspendido por Covid-19. Lo anterior, hasta una vez levantado el actual Estado de Catastrofe, decretado por el Presidente de la Republica, fecha a partir de la_x000a_cual se fijara un nuevo plazo de postulacion, mediante el correspondiente acto_x000a_administrativo."/>
    <m/>
    <m/>
    <m/>
    <m/>
    <m/>
    <m/>
    <s v="Por determinar"/>
    <s v="Sin información"/>
    <s v="Producto de la contingencia nacional (post octubre 2019), mediante Resolución Exenta N° 2658, de 20 de diciembre de 2019, de SENADIS, el cierre de postulación al Sello Chile Inclusivo se extendió desde el 23 de diciembre de 2019 al 15 de mayo de 2020. Con esto, se modificaron también los plazos de evaluación de postulaciones, postulación de resultados y ceremonia de entrega. Esto último se contempló para julio 2020._x000a_Ahora bien, en el contexto de la emergencia sanitaria, producto del Covid-19, se determinó finalmente suspender el Sello Chile Inclusivo de SENADIS, debido a que muchos de los procesos relacionados con la postulación, como trámites presenciales o recopilación de datos en terreno, no se podrán realizar por la situación que actualmente atraviesa el país. Lo anterior, fue establecido en Resolución Exenta N° 1127, de 14 de mayo de 2020, de SENADIS. _x000a_Lo anterior, hasta una vez levantado el actual Estado de Catastrofe, decretado por el Presidente de la Republica, fecha a partir de la cual se fijará un nuevo plazo de postulación, mediante el correspondiente acto administrativo._x000a_El sello Chile inclusivo estuvo suspendido durante 2021."/>
    <s v="Lanzamiento y cierre Sello Chile Inclusivo: 15 de octubre 2019, lanzamiento Sello, con apertura de plataforma de postulación el 04 de noviembre 2019 y cierre el 23 de diciembre 2019. Ampliado hasta Mayo 2020, pero luego y, a la fecha, suspendido por Covid-19. Lo anterior, hasta una vez levantado el actual Estado de Catastrofe, decretado por el Presidente de la Republica, fecha a partir de la_x000a_cual se fijara un nuevo plazo de postulacion, mediante el correspondiente acto_x000a_administrativo."/>
    <s v="Evaluación y entrega de reconocimientos. Proceso de evaluación durante los meses de enero y febrero para entregar reconocimientos el mes de marzo 2020._x000a_Producto de contingencia post octubre, el plazo de postulación se extendió hasta mayo 2020. Sin embargo, a la fecha, suspendida postulación por Covid-19. Lo anterior, hasta una vez levantado el actual Estado_x000a_de Catastrofe, decretado por el Presidente de la Republica, fecha a partir de la cual se fijara un nuevo plazo de postulacion, mediante el correspondiente acto administrativo."/>
    <s v="No"/>
    <m/>
    <m/>
    <m/>
    <m/>
    <m/>
    <m/>
    <m/>
    <s v="Sí"/>
    <s v="Sí"/>
    <s v="Dirección del Trabajo, Ministerio de Vivienda y Urbanismo y Servicio Civil"/>
    <s v="No"/>
    <m/>
    <s v="No"/>
    <m/>
    <s v="No"/>
    <m/>
    <s v="Sí"/>
    <s v="Sí"/>
    <s v="No"/>
    <s v="Sí"/>
    <s v="No"/>
    <m/>
    <s v="Sí"/>
    <s v="Sí"/>
    <s v="Sí"/>
    <s v="No"/>
    <s v="No"/>
    <m/>
    <s v="Sí"/>
    <s v="No"/>
    <s v="No"/>
    <s v="Sí"/>
    <s v="No"/>
    <s v="No"/>
    <m/>
    <s v="No"/>
  </r>
  <r>
    <n v="143"/>
    <s v="Ministerio de Educación"/>
    <x v="2"/>
    <x v="7"/>
    <s v="Mejorar implementación de Programas de Integración Escolar"/>
    <s v="Mejoramiento de la Implementación del Programa de Integración Escolar (PIE): Avanzar desde un enfoque de integración hacia enfoque inclusivo del PIE:_x000a_1. Realizar procesos diagnósticos centrados en los apoyos y en la disminución de barreras, y no en el déficit; para que los y las estudiantes puedan participar y progresar en sus aprendizajes. _x000a_2. Fomentar el trabajo colaborativo e interdisciplinario._x000a_3. Promover la diversificación de la enseñanza que favorezca el acceso y participación en el currículo común de personas con discapacidad, con las adecuaciones que se requieran._x000a_4. Promover la participación activa de las y los estudiantes y sus familias en la toma de decisiones de los establecimientos. _x000a_5. Promover la adecuación de instalaciones educativas, para que sean accesibles a todas las personas."/>
    <x v="3"/>
    <x v="0"/>
    <s v="Sí"/>
    <x v="5"/>
    <s v="Ministerio de Educación"/>
    <s v="Servicio Nacional de la Discapacidad"/>
    <x v="1"/>
    <x v="0"/>
    <m/>
    <m/>
    <s v="Diseño de una propuesta de estrategia que permita recoger la información de experiencias y buenas prácticas de los establecimientos educacionales que cuentan con PIE."/>
    <s v="Difusión de informe de sistematización y buenas prácticas a establecimientos educacionales y disponibilizado en la página web del ministerio de educación."/>
    <s v="1. Informe de sistematización de experiencias y buenas prácticas publicado en web institucional"/>
    <s v="Etapa inicial"/>
    <s v="Se encuentra en etapa de proceso para la recogida de experiencias de buenas prácticas a nivel regional y nacional."/>
    <s v="2. % de establecimientos con PIE que reciben informe de sistematización de experiencia y buenas prácticas"/>
    <s v="No iniciado hasta tener cumplido el indicador 1."/>
    <m/>
    <m/>
    <m/>
    <m/>
    <m/>
    <m/>
    <m/>
    <m/>
    <m/>
    <m/>
    <s v="Recursos humanos institucional"/>
    <s v="Recursos humanos institucionales"/>
    <s v="Las acciones se encuentran interrumpidas desde octubre 2019 por contingencia social y posteriormente desde marzo 2020 por emergencia sanitaria (Covid-19), establecimientos educacionales sin funcionamiento presencial."/>
    <s v="Realización de jornada técnica con coordinadores regionales de educación especial del país para solicitar identificación de experiencias destacadas en la implementación del Programa de Integración Escolar."/>
    <s v="Seguimiento del estado de avance del requerimiento solicitado a las regiones sobre la identificación de experiencias destacadas en la implementación del Programa de Integración Escolar."/>
    <s v="No"/>
    <m/>
    <m/>
    <m/>
    <m/>
    <m/>
    <m/>
    <m/>
    <s v="No"/>
    <m/>
    <m/>
    <m/>
    <m/>
    <m/>
    <m/>
    <m/>
    <m/>
    <s v="No"/>
    <m/>
    <m/>
    <m/>
    <m/>
    <m/>
    <s v="No"/>
    <m/>
    <m/>
    <m/>
    <m/>
    <m/>
    <s v="No"/>
    <m/>
    <m/>
    <m/>
    <m/>
    <m/>
    <m/>
    <s v="No"/>
  </r>
  <r>
    <n v="144"/>
    <s v="Ministerio de Educación"/>
    <x v="2"/>
    <x v="7"/>
    <s v="Mejorar implementación de Programas de Integración Escolar: Gestión de Escuelas Especiales"/>
    <s v="Mejoramiento de la Gestión de las Escuelas Especiales de Discapacidad: Avanzar hacia un enfoque inclusivo de la escuela especial: _x000a_1. Fomentar el trabajo colaborativo e interdisciplinario._x000a_2. Promover la diversificación de la enseñanza que favorezca el acceso y participación en el currículo común, con las adecuaciones que se requieran._x000a_3. Promover la participación activa del estudiante y su familia en la toma de decisiones. _x000a_4. Adecuar instalaciones educativas y hacer ajustes razonables que aseguren accesibilidad para todos."/>
    <x v="3"/>
    <x v="0"/>
    <s v="Sí"/>
    <x v="5"/>
    <s v="Ministerio de Educación"/>
    <s v="Servicio Nacional de la Discapacidad"/>
    <x v="1"/>
    <x v="0"/>
    <m/>
    <m/>
    <s v="Mejorar aspectos técnicos de la plataforma PIE para optimizar el proceso de postulación de estudiantes que presentan NEE a las escuelas y liceos regulares (no aplica a escuelas especiales, se debe corregir la redacción de la acción)."/>
    <s v="Mejorar proceso de registro de información relevante del proceso de diagnóstico de ingreso y determinación de apoyo a estudiantes que participan en PIE en escuelas regulares y estudiantes que asisten a Escuelas Especiales, a través del Formulario Único de Evaluación Integral en formato on-line."/>
    <s v="1. Diagnóstico publicado y enviado a Educación Especial de Ministerio de Educación (MINEDUC)"/>
    <s v="En proceso"/>
    <m/>
    <m/>
    <m/>
    <m/>
    <m/>
    <m/>
    <m/>
    <m/>
    <m/>
    <m/>
    <m/>
    <m/>
    <m/>
    <s v="Recursos humanos institucionales"/>
    <s v="Recursos humanos institucionales"/>
    <s v="Plataforma PIE, operativa y sin dificultades. Se han debido incorporar flexibilizaciones temporales para la postulación de estudiantes para el período 2020 por contingencia sanitaria desde marzo 2020 a la fecha (Covid-19)._x000a_FUDEI, se han solucionado los problemas operativos de plataforma que dificultaron su proceso. Se han incorporado flexibilizaciones para el registro de la información, ampliando los plazos para el período 2020 por contingencia sanitaria (desde marzo 2020 por Covid-19)"/>
    <s v="Seguimiento y monitoreo permanente de la plataforma PIE."/>
    <s v="Seguimiento y monitoreo permanente de la plataforma FUDEI."/>
    <s v="No"/>
    <m/>
    <m/>
    <m/>
    <m/>
    <m/>
    <m/>
    <m/>
    <s v="No"/>
    <m/>
    <m/>
    <m/>
    <m/>
    <m/>
    <m/>
    <m/>
    <m/>
    <s v="No"/>
    <m/>
    <m/>
    <m/>
    <m/>
    <m/>
    <s v="No"/>
    <m/>
    <m/>
    <m/>
    <m/>
    <m/>
    <s v="No"/>
    <m/>
    <m/>
    <m/>
    <m/>
    <m/>
    <m/>
    <s v="No"/>
  </r>
  <r>
    <n v="145"/>
    <s v="Ministerio de Educación"/>
    <x v="2"/>
    <x v="7"/>
    <s v="Adquisición y adaptación de materiales educativos accesibles"/>
    <s v="Favorecer la trayectoria educativa de todos los niños, niñas y adolescentes con discapacidad mediante dispositivos pertinentes a los acomodos razonables necesarios para este objetivo. Estos materiales tendrán como referente el currículo nacional de educación básica, para apoyar la enseñanza y aprendizaje de los estudiantes con discapacidad."/>
    <x v="5"/>
    <x v="0"/>
    <s v="Sí"/>
    <x v="5"/>
    <s v="Ministerio de Educación"/>
    <m/>
    <x v="1"/>
    <x v="0"/>
    <m/>
    <m/>
    <s v="Análisis de las visitas y descargas en la página web."/>
    <s v="Análisis de la implementación del decreto del 83/2015 y sus efectos en el material existente en el sitio web"/>
    <s v="1. N° de materiales educativos generados o adaptados que favorezcan la trayectoria educativa de niños, niñas y adolescentes con discapacidad, disponibles en web ministerial"/>
    <s v="Se aumentan de 13 materiales del reporte anterior a: 96 materiales (cápsulas audiovisuales, 48 cápsulas para educación básica y 48 cápsulas para educación media), y se dispone de un total de 46 textos escolares adaptados en formato macrotipo de educación básica y educación media en diferentes asignaturas."/>
    <s v="Presentes en https://especial.mineduc.cl"/>
    <m/>
    <m/>
    <m/>
    <m/>
    <m/>
    <m/>
    <m/>
    <m/>
    <m/>
    <m/>
    <m/>
    <m/>
    <n v="393807.2"/>
    <n v="393807.2"/>
    <s v="Presentes en https://especial.mineduc.cl."/>
    <s v="Diseños de los terminos de referencia para cursos sobre adecuación curricular para la educación parvularia y la educación_x000a_general básica, en función del decreto 83/2015"/>
    <s v="Convocatoria a mesas de trabajos con distintos organizaciones de y para la atención educativa de los estudiantes con necesidades educativas especiales, permanentes y transitorias"/>
    <s v="No"/>
    <m/>
    <m/>
    <m/>
    <m/>
    <m/>
    <m/>
    <m/>
    <s v="No"/>
    <m/>
    <m/>
    <m/>
    <m/>
    <m/>
    <m/>
    <m/>
    <m/>
    <s v="No"/>
    <m/>
    <m/>
    <m/>
    <m/>
    <m/>
    <s v="No"/>
    <m/>
    <m/>
    <m/>
    <m/>
    <m/>
    <s v="No"/>
    <m/>
    <m/>
    <m/>
    <m/>
    <m/>
    <m/>
    <s v="No"/>
  </r>
  <r>
    <n v="146"/>
    <s v="Ministerio de Educación"/>
    <x v="2"/>
    <x v="7"/>
    <s v="Desarrollo de Tecnologías de la Información y otras tecnologías para la inclusión"/>
    <s v="Favorecer la trayectoria educativa de todos los niños, niñas y adolescentes con discapacidad mediante dispositivos pertinentes a los acomodos razonables necesarios para este objetivo. Se considerará con especial atención aquellas tecnologías que faciliten la comunicación, participación y aprendizaje."/>
    <x v="5"/>
    <x v="0"/>
    <s v="Sí"/>
    <x v="5"/>
    <s v="Ministerio de Educación"/>
    <m/>
    <x v="1"/>
    <x v="0"/>
    <m/>
    <m/>
    <s v="Trabajo interministerial entre la Unidad de Educación Especial y el Centro de Innovación Mineduc"/>
    <s v="Existencia de formación continua para el uso de las nuevas tecnologías para la inclusión educativa de los estudiantes en situación de discapacidad y estudiantes en escuelas hospitalaria (en situación de enfermedad)"/>
    <s v="1. N° de tecnologías disponibles para favorecimiento de trayectoria educativa, que se encuentren disponibles en web ministerial"/>
    <s v="33 recursos tecnológicos disponibles, de descarga gratuita._x000a_8 cápsulas audiovisuales en 4 asignaturas para estudiantes sordos, narradas en LSCh."/>
    <m/>
    <m/>
    <m/>
    <m/>
    <m/>
    <m/>
    <m/>
    <m/>
    <m/>
    <m/>
    <m/>
    <m/>
    <m/>
    <s v="Utilización de recursos humanos institucionales"/>
    <s v="Utilización de recursos humanos institucionales"/>
    <s v="Disponible en https://especial.mineduc.cl/recursos-apoyo-al-aprendizaje/recursos-educactivos-digitales/"/>
    <s v="Seguir analisis diferentes tecnologias existentes para ponerlas a disposición de las comunidades educativas en el sitio web ministerial"/>
    <s v="Evaluar las descargas y visitas que tienen las herramientas en el sitio web."/>
    <s v="No"/>
    <m/>
    <m/>
    <m/>
    <m/>
    <m/>
    <m/>
    <m/>
    <s v="No"/>
    <m/>
    <m/>
    <m/>
    <m/>
    <m/>
    <m/>
    <m/>
    <m/>
    <s v="No"/>
    <m/>
    <m/>
    <m/>
    <m/>
    <m/>
    <s v="No"/>
    <m/>
    <m/>
    <m/>
    <m/>
    <m/>
    <s v="No"/>
    <m/>
    <m/>
    <m/>
    <m/>
    <m/>
    <m/>
    <s v="No"/>
  </r>
  <r>
    <n v="147"/>
    <s v="Ministerio de Educación"/>
    <x v="2"/>
    <x v="7"/>
    <s v="Seguimiento y apoyo a la implementación del Decreto N° 50"/>
    <s v="Las Instituciones de Educación Superior deberán avanzar en la adecuación de sus espacios físicos para permitir el acceso universal de todas las Personas con Discapacidad a sus dependencias. Para esto, Ministerio de Educación entregará orientaciones y apoyo técnico para la implementación del Decreto N° 50."/>
    <x v="5"/>
    <x v="0"/>
    <s v="Sí"/>
    <x v="5"/>
    <s v="Ministerio de Educación"/>
    <s v="Servicio Nacional de la Discapacidad; Instituciones de Educación Superior"/>
    <x v="0"/>
    <x v="0"/>
    <m/>
    <m/>
    <s v="Envío Ord. Nº06/00506, Subsecretaría Educación Superior a rectores de instituciones de educación superior (IES) para informar sobre publicación de normativa que reglamenta adecuaciones a edificios para dotarlos de accesibilidad universal."/>
    <m/>
    <s v="1. % de instituciones de educación superior que implementan adaptaciones para acceso y atención de personas con discapacidad, por año"/>
    <s v="El año 2021, el 35% de las instituciones de educación superior declaran haber realizado adecuaciones."/>
    <s v="Se considera que, debido a la situación de pandemia, alguna instituciones han tenido inconvenientes para dar una adecuada respuesta a la consulta. _x000a__x000a_El 100% de las instituciones que responden el oficio, implementan adaptaciones, según Decreto N° 50. _x000a__x000a_Se recomienda continuar con el levantamiento de información para alcanzar al conjunto de instituciones."/>
    <m/>
    <m/>
    <m/>
    <m/>
    <m/>
    <m/>
    <m/>
    <m/>
    <m/>
    <m/>
    <m/>
    <m/>
    <s v="Sin presupuesto"/>
    <s v="Sin presupuesto"/>
    <s v="- Medida finalizada, según compromiso. Sin perjuicio de lo anterior, el servicio continuará con labor de levantamiento de información sobre la implementación de medidas al Decreto N° 50, al 2020._x000a__x000a_- Se considera que, debido a la situación de pandemia, alguna instituciones han tenido inconvenientes para dar una adecuada respuesta a la consulta."/>
    <s v="Realizar seguimiento a las respuestas entregadas por las instituciones del Sistema Educación Superior al ordinario que consulta sobre las acciones asociadas al Decreto N° 50."/>
    <s v="Sistematizar información sobre las respuesta entregadas al ordinario que consulta sobre las acciones asociadas al Decreto N° 50, al 2020, en el Sistema de Educación Superior._x000a__x000a_Una vez se cuente con las respuestas, se modificará el indicador, según la propuesta: % de instituciones de educación superior que realizan acciones para lo requerido en el Decreto N° 50, al 2020."/>
    <s v="No"/>
    <m/>
    <m/>
    <m/>
    <m/>
    <m/>
    <m/>
    <m/>
    <s v="Sí"/>
    <s v="No"/>
    <m/>
    <s v="No"/>
    <m/>
    <s v="No"/>
    <m/>
    <s v="Sí"/>
    <s v="Envío de Ordinario inicial informando sobre exigencias según Decreto N° 50."/>
    <s v="No"/>
    <m/>
    <m/>
    <m/>
    <m/>
    <m/>
    <s v="No"/>
    <m/>
    <m/>
    <m/>
    <m/>
    <m/>
    <s v="No"/>
    <m/>
    <m/>
    <m/>
    <m/>
    <m/>
    <m/>
    <s v="Sí"/>
  </r>
  <r>
    <n v="148"/>
    <s v="Subsecretaría de las Culturas y de las Artes"/>
    <x v="2"/>
    <x v="7"/>
    <s v="Tomar medidas para facilitar participación de personas con discapacidad en Política Nacional de las Artes de la Visualidad"/>
    <s v="Garantizar la accesibilidad y participación de las personas con discapacidad en la Política Nacional de las Artes de la Visualidad, a través del fortalecimiento de infraestructura y gestión de espacios, y la incorporación y adecuación de otras medidas._x000a_Se considera también instancias de sensibilización, a través de la capacitación a funcionarios y funcionarias para el diseño e implementación de iniciativas que favorezcan la inclusión en las actividades artísticas culturales planificadas, para la incorporación de un lenguaje inclusivo, y para la participación de personas con discapacidad en la programación cultural."/>
    <x v="5"/>
    <x v="0"/>
    <s v="Sí"/>
    <x v="7"/>
    <s v="Ministerio de las Culturas, las Artes y el Patrimonio - Subsecretaría de las Culturas y las Artes"/>
    <s v="Ministerio de Obras Públicas; Servicio Nacional de la Discapacidad"/>
    <x v="0"/>
    <x v="0"/>
    <m/>
    <m/>
    <s v="El Centro Nacional de Arte Contemporáneo cuenta con facilidades de acceso como: rampas en sus dos entradas, un ascensor que conecta los tres pisos del edificio y baños adaptados."/>
    <s v="En el contexto del componente de ‘Mediación artística y públicos’, El Centro Nacional de Arte Contemporáneo (CNAC) tiene en su programación 2021: Programas de inclusión de la diversidad."/>
    <s v="1. N° de medidas implementadas para la accesibilidad y participación universal de personas con discapacidad"/>
    <n v="1"/>
    <s v="El Centro Nacional de Arte Contemporáneo cuenta con facilidades de acceso como: rampas en sus dos entradas, un ascensor que conecta los tres pisos del edificio y baños adaptados. La declaramos como medida cumplida en las circunstancias en que se especifica."/>
    <m/>
    <m/>
    <m/>
    <m/>
    <m/>
    <m/>
    <m/>
    <m/>
    <m/>
    <m/>
    <m/>
    <m/>
    <n v="2000000"/>
    <n v="2000000"/>
    <s v="Durante 2021, por razones de pandemia no se pudo realizar la actividad ‘Programas de inclusión de la diversidad’. Esto generó que la actividad hay sido cancelada y sus recursos reorientados, junto a otros, a un Plan de contingencia institucional para el sector AAVV, dado el contexto sanitario (Covid) en el que se vio enfrentado el país."/>
    <s v="Durante 2021, en el contexto del ‘Programas de inclusión de la diversidad’, se realizó la actividad: Laboratorio Artístico para la Inclusión Social-Encuentro para la mediación artística. El Laboratorio fue desarrollado, durante el mes de marzo de 2021, por 4 expositoras, convocado una participación on line (mediante plataforma zoom) de 122 asistentes._x000a_Ejecución 2021"/>
    <s v="Implementación del rediseño del Programa de inclusión de la diversidad 2022. La actividad forma parte del componente: Mediación artística y Públicos &gt; actividad: ‘Programas de inclusión de la diversidad’ Ejecución 2022"/>
    <s v="No"/>
    <m/>
    <m/>
    <m/>
    <m/>
    <m/>
    <m/>
    <m/>
    <s v="No"/>
    <m/>
    <m/>
    <m/>
    <m/>
    <m/>
    <m/>
    <m/>
    <m/>
    <s v="Sí"/>
    <s v="Sí"/>
    <s v="No"/>
    <s v="No"/>
    <s v="No"/>
    <m/>
    <s v="No"/>
    <m/>
    <m/>
    <m/>
    <m/>
    <m/>
    <s v="No"/>
    <m/>
    <m/>
    <m/>
    <m/>
    <m/>
    <m/>
    <s v="No"/>
  </r>
  <r>
    <n v="149"/>
    <s v="Gendarmería de Chile"/>
    <x v="2"/>
    <x v="7"/>
    <s v="Programa Integral de Coordinación Institucional para contribuir al mejoramiento del acceso al trabajo de las personas con discapacidad privadas de libertad"/>
    <s v="Implementar sistema de acceso al trabajo de personas con discapacidad en los sistemas cerrados y abiertos de reinserción social."/>
    <x v="5"/>
    <x v="0"/>
    <s v="No"/>
    <x v="9"/>
    <s v="Ministerio de Justicia - Gendarmería de Chile"/>
    <s v="Servicio Nacional de la Discapacidad; Ministerio de Justicia y Derechos Humanos"/>
    <x v="1"/>
    <x v="0"/>
    <m/>
    <m/>
    <m/>
    <m/>
    <s v="1. Convenio con SENADIS firmado"/>
    <s v="Convenio firmado"/>
    <s v="Gendarmería cuenta con un Convenio firmado con SENADIS."/>
    <s v="2. Sistema de acceso al trabajo para personas con discapacidad implementado"/>
    <m/>
    <s v="La Institución conformó una mesa de trabajo para abordar integralmente el tema de la discapacidad en todos los subsistemas de Gendarmería, con el propósito de elaborar un protocolo para el tratamiento de personas con discapacidad bajo custodia de la Institución."/>
    <s v="3. % de personas con discapacidad que participan del sistema de acceso al trabajo"/>
    <m/>
    <s v="La mesa de discapacidad creada en la Institución ha conformado comisiones para tratar distintas materias y entre ellas, una especialmente para programas de Reinserción, quien está trabajando en la definición y propuesta de estos protocolos."/>
    <m/>
    <m/>
    <m/>
    <m/>
    <m/>
    <m/>
    <m/>
    <m/>
    <s v="El principal logro de esta acción ha sido la creación de la Mesa de Trabajo en materia de discapacidad al interior de la Institución. La Resolución que dispone su funcionamiento incorporó a todos los departamentos y unidades de Gendarmería de Chile que intervienen y toman decisiones respecto a la dictación de un protocolo para el tratamiento de personas con discapacidad puestas bajo la custodia de Gendarmería."/>
    <m/>
    <m/>
    <s v="No"/>
    <m/>
    <m/>
    <m/>
    <m/>
    <m/>
    <m/>
    <m/>
    <s v="Sí"/>
    <s v="No"/>
    <m/>
    <s v="No"/>
    <m/>
    <s v="Sí"/>
    <s v="SENADIS, ha capacitado en dos ocasiones a los integrantes de la mesa de trabajo institucional, para apoyarlos en las definiciones y lineamientos respecto al modelo de inclusión de personas con discapacidad."/>
    <s v="No"/>
    <m/>
    <s v="No"/>
    <m/>
    <m/>
    <m/>
    <m/>
    <m/>
    <s v="No"/>
    <m/>
    <m/>
    <m/>
    <m/>
    <m/>
    <s v="No"/>
    <m/>
    <m/>
    <m/>
    <m/>
    <m/>
    <m/>
    <s v="Sí"/>
  </r>
  <r>
    <n v="150"/>
    <s v="Ministerio del Deporte"/>
    <x v="2"/>
    <x v="7"/>
    <s v="Accesibilidad Universal en nuevos recintos deportivos"/>
    <s v="Construcción de recintos deportivos con acceso universal."/>
    <x v="5"/>
    <x v="0"/>
    <s v="Sí"/>
    <x v="10"/>
    <s v="Ministerio del Deporte - Instituto Nacional del Deporte"/>
    <m/>
    <x v="0"/>
    <x v="0"/>
    <m/>
    <m/>
    <s v="-El Decreto N°50 de OGUC del Ministerio de Vivienda y Urbanismo indica que todo edificio que atienda público deberá contar con diseño universal. El Ministerio del Deporte a partir de este decreto incorpora en su política de infraestructura deportiva un plan de adecuaciones, para los recintos deportivos que son administrados por el Instituto Nacional de Deportes._x000a_-Toda la infraestructura que se diseña con posterioridad de la entrada de vigencia el DS N°50 de MINVU que modifica la Ordenanza General de Urbanismo y Construcciones, incorpora obligatoriamente condiciones de Accesibilidad Universal, actualizando sus normas de acuerdo a las disposiciones de la Ley Nº 20.422 sobre igualdad de oportunidades e inclusión social de personas con discapacidad._x000a_Además de considerar esta normativa en los proyectos, el IND ha incorporado en los Plazas Elige Vivir Sano, de los 5 módulos que contemplan, uno de ellos, el módulo inclusivo, está equipado con máquinas que permiten el uso de personas en situación de discapacidad."/>
    <m/>
    <s v="1. N° de recintos deportivos construidos con acceso universal"/>
    <s v="Toda infraestructura deportiva gestionada por el IND"/>
    <s v="Se considera la Obra Terminada"/>
    <m/>
    <m/>
    <m/>
    <m/>
    <m/>
    <m/>
    <m/>
    <m/>
    <m/>
    <m/>
    <m/>
    <m/>
    <m/>
    <m/>
    <s v="No es posible determinar un presupuesto específico para las obras destinadas a dar cumplimiento a la normativa de accesibilidad universal, por cuanto dichas obras forman parte de un proyecto de mayor envergadura y no se encuentran presupuestadas por separado."/>
    <m/>
    <m/>
    <s v="Sí"/>
    <s v="Sí"/>
    <s v="No"/>
    <s v="Sí"/>
    <s v="No"/>
    <s v="No"/>
    <s v="No"/>
    <m/>
    <s v="Sí"/>
    <s v="Sí"/>
    <s v="Ministerio de Desarrollo Social por la formulación ex ante y banco integrado de proyectos."/>
    <s v="No"/>
    <m/>
    <s v="No"/>
    <m/>
    <s v="No"/>
    <m/>
    <s v="Sí"/>
    <s v="No"/>
    <s v="Sí"/>
    <s v="No"/>
    <s v="No"/>
    <m/>
    <s v="Sí"/>
    <s v="No"/>
    <s v="Sí"/>
    <s v="No"/>
    <s v="No"/>
    <m/>
    <s v="Sí"/>
    <s v="Sí"/>
    <s v="Sí"/>
    <s v="Sí"/>
    <s v="No"/>
    <s v="No"/>
    <m/>
    <s v="No"/>
  </r>
  <r>
    <n v="151"/>
    <s v="Ministerio del Deporte"/>
    <x v="2"/>
    <x v="7"/>
    <s v="Adaptación de Sistema de información"/>
    <s v="Implementación de un sistema integrado de Gestión de la Información que visualiza la participación de personas con discapacidad en los programas deportivos."/>
    <x v="5"/>
    <x v="0"/>
    <s v="Sí"/>
    <x v="10"/>
    <s v="Ministerio del Deporte - Instituto Nacional del Deporte"/>
    <m/>
    <x v="2"/>
    <x v="0"/>
    <m/>
    <m/>
    <m/>
    <m/>
    <s v="1. Informe anual del Sistema Integrado de Gestión de la Información (SIGI) visualiza participación de personas con discapacidad"/>
    <m/>
    <m/>
    <s v="2. Sistema integrado de gestión de la información en implementación"/>
    <m/>
    <m/>
    <m/>
    <m/>
    <m/>
    <m/>
    <m/>
    <m/>
    <m/>
    <m/>
    <m/>
    <m/>
    <m/>
    <m/>
    <m/>
    <m/>
    <s v="No"/>
    <m/>
    <m/>
    <m/>
    <m/>
    <m/>
    <m/>
    <m/>
    <s v="No"/>
    <m/>
    <m/>
    <m/>
    <m/>
    <m/>
    <m/>
    <m/>
    <m/>
    <s v="No"/>
    <m/>
    <m/>
    <m/>
    <m/>
    <m/>
    <s v="No"/>
    <m/>
    <m/>
    <m/>
    <m/>
    <m/>
    <s v="No"/>
    <m/>
    <m/>
    <m/>
    <m/>
    <m/>
    <m/>
    <s v="No"/>
  </r>
  <r>
    <n v="152"/>
    <s v="Ministerio de Vivienda y Urbanismo"/>
    <x v="2"/>
    <x v="7"/>
    <s v="Capacitación sobre accesibilidad universal"/>
    <s v="Realizar un taller de sensibilización y capacitación sobre criterios de Accesibilidad Universal, a equipos profesionales de barrios ingresados el 2018."/>
    <x v="7"/>
    <x v="3"/>
    <s v="No"/>
    <x v="6"/>
    <s v="Ministerio de Vivienda y Urbanismo - Subsecretaría de Vivienda y Urbanismo"/>
    <m/>
    <x v="0"/>
    <x v="0"/>
    <m/>
    <m/>
    <s v="Video conferencia realizada el 17 de diciembre de 2018 por profesionales de la División de Desarrollo Urbano, dirigido a equipos regionales del programa Quiero Mi Barrio. Se abordaron los componentes de la Accesibilidad Universal, de acuerdo a la experiencia piloto &quot;Iquique ciudad Inclusiva&quot;. Relatores Eduardo Rodríguez y Manuel González del Departamento de Obras Urbanas (DOU). Participaron 30 profesionales del equipo Barrios Región Metropolitana quienes en la segunda parte de la actividad conocieron el funcionamiento de dispositivos APS cuyo uso está dirigido a personas con discapacidad visual._x000a_Adicionalmente, se planificarán jornadas de consulta con equipos regional de PQMB sobre normativa de accesibilidad (Decreto 50) en conjunto con Departamento de Planificación y Normas de la DDU."/>
    <m/>
    <s v="1. Taller de sensibilización y capacitación realizado"/>
    <s v="Taller de sensibilización y capacitación sobre accesibilidad universal, realizado en diciembre 2018, por profesionales de la División de Desarrollo Urbano"/>
    <m/>
    <m/>
    <m/>
    <m/>
    <m/>
    <m/>
    <m/>
    <m/>
    <m/>
    <m/>
    <m/>
    <m/>
    <m/>
    <m/>
    <m/>
    <m/>
    <m/>
    <m/>
    <s v="No"/>
    <m/>
    <m/>
    <m/>
    <m/>
    <m/>
    <m/>
    <m/>
    <s v="No"/>
    <m/>
    <m/>
    <m/>
    <m/>
    <m/>
    <m/>
    <m/>
    <m/>
    <s v="No"/>
    <m/>
    <m/>
    <m/>
    <m/>
    <m/>
    <s v="No"/>
    <m/>
    <m/>
    <m/>
    <m/>
    <m/>
    <s v="No"/>
    <m/>
    <m/>
    <m/>
    <m/>
    <m/>
    <m/>
    <s v="Sí"/>
  </r>
  <r>
    <n v="153"/>
    <s v="Ministerio de Vivienda y Urbanismo"/>
    <x v="2"/>
    <x v="7"/>
    <s v="Diseño de taller de accesibilidad universal y áreas verdes"/>
    <s v="Diseñar un Taller de Accesibilidad Universal en un proyecto de área verde de un barrio ingresado el 2018."/>
    <x v="2"/>
    <x v="2"/>
    <s v="No"/>
    <x v="6"/>
    <s v="Ministerio de Vivienda y Urbanismo - Subsecretaría de Vivienda y Urbanismo"/>
    <m/>
    <x v="0"/>
    <x v="0"/>
    <m/>
    <m/>
    <s v="Se elaboró el diseño del taller de accesibilidad universal"/>
    <m/>
    <s v="1. Diseño de taller de Accesibilidad Universal realizado"/>
    <s v="Se cuenta con el Diseño del taller de accesibilidad universal en 20 barrios."/>
    <m/>
    <m/>
    <m/>
    <m/>
    <m/>
    <m/>
    <m/>
    <m/>
    <m/>
    <m/>
    <m/>
    <m/>
    <m/>
    <m/>
    <m/>
    <s v="El diseño del taller concluyo el año 2021, debido al retraso del trabajo en terreno."/>
    <m/>
    <m/>
    <s v="No"/>
    <m/>
    <m/>
    <m/>
    <m/>
    <m/>
    <m/>
    <m/>
    <s v="No"/>
    <m/>
    <m/>
    <m/>
    <m/>
    <m/>
    <m/>
    <m/>
    <m/>
    <s v="No"/>
    <m/>
    <m/>
    <m/>
    <m/>
    <m/>
    <s v="No"/>
    <m/>
    <m/>
    <m/>
    <m/>
    <m/>
    <s v="No"/>
    <m/>
    <m/>
    <m/>
    <m/>
    <m/>
    <m/>
    <s v="No"/>
  </r>
  <r>
    <n v="154"/>
    <s v="Ministerio de Vivienda y Urbanismo"/>
    <x v="2"/>
    <x v="7"/>
    <s v="Implementar taller de accesibilidad universal y área verde"/>
    <s v="Implementar un Taller de Accesibilidad Universal en un proyecto de área verde de un barrio ingresado el 2018."/>
    <x v="8"/>
    <x v="1"/>
    <s v="No"/>
    <x v="6"/>
    <s v="Ministerio de Vivienda y Urbanismo - Subsecretaría de Vivienda y Urbanismo"/>
    <m/>
    <x v="0"/>
    <x v="0"/>
    <m/>
    <m/>
    <s v="Elaboración de las orientaciones para el diseño de los talleres,"/>
    <s v="Implementación del taller"/>
    <s v="1. Taller de Accesibilidad Universal implementado"/>
    <s v="Taller implementado"/>
    <s v="Se implementó el diseño del taller de accesibilidad universal en 20 barrios. _x000a_Las regiones de Valparaíso, O’Higgins y Maule registran mayor avance en su implementación."/>
    <m/>
    <m/>
    <m/>
    <m/>
    <m/>
    <m/>
    <m/>
    <m/>
    <m/>
    <m/>
    <m/>
    <m/>
    <m/>
    <m/>
    <s v="Es posible indicar que las regiones de Valparaíso, O’Higgins y Maule registran mayor avance en sus implementación."/>
    <s v="Continuar la implementación de los talleres"/>
    <m/>
    <s v="No"/>
    <s v="Sí"/>
    <s v="No"/>
    <s v="No"/>
    <s v="No"/>
    <s v="No"/>
    <s v="No"/>
    <m/>
    <s v="No"/>
    <m/>
    <m/>
    <m/>
    <m/>
    <m/>
    <m/>
    <m/>
    <m/>
    <s v="No"/>
    <m/>
    <m/>
    <m/>
    <m/>
    <m/>
    <s v="No"/>
    <m/>
    <m/>
    <m/>
    <m/>
    <m/>
    <s v="No"/>
    <m/>
    <m/>
    <m/>
    <m/>
    <m/>
    <m/>
    <s v="No"/>
  </r>
  <r>
    <n v="155"/>
    <s v="Ministerio de Vivienda y Urbanismo"/>
    <x v="2"/>
    <x v="7"/>
    <s v="Evaluación de taller de accesibilidad universal y área verde"/>
    <s v="Evaluar un Taller de Accesibilidad Universal en un proyecto de área de verde de un barrio ingresado el 2018."/>
    <x v="9"/>
    <x v="0"/>
    <s v="No"/>
    <x v="6"/>
    <s v="Ministerio de Vivienda y Urbanismo - Subsecretaría de Vivienda y Urbanismo"/>
    <m/>
    <x v="1"/>
    <x v="0"/>
    <m/>
    <m/>
    <s v="Seguimiento a la implementación de la acción y fases de los barrios"/>
    <m/>
    <s v="1. Evaluación realizada"/>
    <s v="No fue posible realizar evaluación de un proyecto de área verde y Accesibilidad Universal, avanzando hasta fases anteriores a la evaluación."/>
    <s v="La evaluación se realiza con la aplicación de encuesta en fase 3, etapa que aún no se encuentra finalizada en barrios ingresados el año 2018. Dicha encuesta se aplica a una muestra de Jefes/as de hogar del barrio, en donde ellos evalúan la implementación del programa."/>
    <m/>
    <m/>
    <m/>
    <m/>
    <m/>
    <m/>
    <m/>
    <m/>
    <m/>
    <m/>
    <m/>
    <m/>
    <m/>
    <m/>
    <s v="Las mayores dificultades para la implementación de esta medida, se deben al contexto de pandemia por COVID 19, situación que generó demoras en la ejecución de obras y por ende en la fase donde corresponde realizar la evaluación."/>
    <m/>
    <m/>
    <s v="No"/>
    <m/>
    <m/>
    <m/>
    <m/>
    <m/>
    <m/>
    <m/>
    <s v="No"/>
    <m/>
    <m/>
    <m/>
    <m/>
    <m/>
    <m/>
    <m/>
    <m/>
    <s v="No"/>
    <m/>
    <m/>
    <m/>
    <m/>
    <m/>
    <s v="No"/>
    <m/>
    <m/>
    <m/>
    <m/>
    <m/>
    <s v="No"/>
    <m/>
    <m/>
    <m/>
    <m/>
    <m/>
    <m/>
    <s v="No"/>
  </r>
  <r>
    <n v="156"/>
    <s v="Ministerio de Vivienda y Urbanismo"/>
    <x v="2"/>
    <x v="7"/>
    <s v="Difundir los programas habitacionales y urbanos del Ministerio de Vivienda y Urbanismo que consideran una atención especial para personas con discapacidad o movilidad reducida"/>
    <s v="Difundir mediante canales de información adecuados todos los programas habitacionales y urbanos del Ministerio de Vivienda y Urbanismo (MINVU) que consideran una atención especial para Personas con Discapacidad (PcD) o movilidad reducida._x000a_Entregar información que facilite la postulación de Personas con Discapacidad (PcD) a subsidios habitacionales, así como su participación en los procesos de desarrollo urbano y barrial."/>
    <x v="5"/>
    <x v="0"/>
    <s v="Sí"/>
    <x v="6"/>
    <s v="Ministerio de Vivienda y Urbanismo - Subsecretaría de Vivienda y Urbanismo"/>
    <m/>
    <x v="0"/>
    <x v="0"/>
    <m/>
    <m/>
    <s v="Se mantiene la información en página web de los diferentes programas de subsidios habitacionales que contemplan puntaje adicional para personas con discapacidad o movilidad reducida que sean o parte de un nucleo familiar."/>
    <s v="Se realiza atención en línea a personas con discapacidad y difusión en redes sociales de programas habitacionales"/>
    <s v="1. N° de instancias mediante las cuales se informe de los beneficios de los programas del MINVU a personas con discapacidad, de acuerdo a la programación anual de difusión"/>
    <s v="Entre los años 2020 y 2021 más de 30 instancias en el marco de la agenda de inclusión social en las que los equipos regionales han generado algún tipo de actividad para acercar la información de programas habitacionales a personas con discapacidad._x000a_Adicionalmente, desde el nivel central en el contexto de pandemia, se decidió utilizar las vías digitales para informar y destacaron las medidas afirmativas que consideran los programas habitacionales del Minvu para personas con discapacidad o movilidad reducida._x000a_Ver en www.minvu.cl"/>
    <s v="Dada la contingencia sanitaria que vive el país, producto del Covid-19, se evitó realizar charlas presenciales y se reforzó como estrategia la difusión redes sociales y web Minvu."/>
    <m/>
    <m/>
    <m/>
    <m/>
    <m/>
    <m/>
    <m/>
    <m/>
    <m/>
    <m/>
    <m/>
    <m/>
    <m/>
    <m/>
    <s v="La situación de emergencia sanitaria por COVID -19 dificulta la realización de talleres/instancias de difusión presenciales."/>
    <s v="Realizar nuevas acciones de difusión a través de redes sociales y web Minvu"/>
    <m/>
    <s v="No"/>
    <m/>
    <m/>
    <m/>
    <m/>
    <m/>
    <m/>
    <m/>
    <s v="Sí"/>
    <s v="Sí"/>
    <s v="Reuniones de coordinación Minvu - Senadis"/>
    <s v="No"/>
    <m/>
    <s v="No"/>
    <m/>
    <s v="No"/>
    <m/>
    <s v="No"/>
    <m/>
    <m/>
    <m/>
    <m/>
    <m/>
    <s v="No"/>
    <m/>
    <m/>
    <m/>
    <m/>
    <m/>
    <s v="No"/>
    <m/>
    <m/>
    <m/>
    <m/>
    <m/>
    <m/>
    <s v="Sí"/>
  </r>
  <r>
    <n v="157"/>
    <s v="Ministerio de Vivienda y Urbanismo"/>
    <x v="2"/>
    <x v="7"/>
    <s v="Mejorar la accesibilidad Web de la plataforma digital del Ministerio de Vivienda y Urbanismo"/>
    <s v="Implementar medidas para mejorar los niveles de Accesibilidad Web de la plataforma digital del Ministerio de Vivienda y Urbanismo."/>
    <x v="5"/>
    <x v="0"/>
    <s v="Sí"/>
    <x v="6"/>
    <s v="Ministerio de Vivienda y Urbanismo - Subsecretaría de Vivienda y Urbanismo"/>
    <s v="Servicio Nacional de la Discapacidad"/>
    <x v="0"/>
    <x v="0"/>
    <m/>
    <m/>
    <s v="Evaluación del avance de las acciones implementadas en años anteriores"/>
    <m/>
    <s v="1. N° de medidas de accesibilidad web implementadas en la plataforma digital del MINVU, de acuerdo a programación"/>
    <s v="4 medidas implementadas_x000a_Sitio Minvu implementado en plataforma WordPress_x000a_Permite cambios en tamaño de letra_x000a_Permite cambios de contraste _x000a_Cuenta con el Software ReadSpeaker que permite escuchar la página"/>
    <m/>
    <s v="2. N° de medidas de accesibilidad web implementadas en la plataforma interna de la División Informática del MINVU, de acuerdo a programación"/>
    <s v="Medidas implementadas : 4 Total"/>
    <s v="Las medidas desarrolladas en accesibilidad web son:_x000a_- Cambio de tamaño de letra_x000a_- Cambio de contraste_x000a_- Todo el sitio cuenta con la activación del software ReadSpeaker, que permite escuchar el contenido de la página donde se encuentra situada la persona."/>
    <m/>
    <m/>
    <m/>
    <m/>
    <m/>
    <m/>
    <m/>
    <m/>
    <m/>
    <m/>
    <m/>
    <s v="Las web MINVU cuenta con las siguientes características:_x000a_- Cambio de tamaño de letra_x000a_- Cambio de contraste_x000a_- Todo el sitio cuenta con la activación del software ReadSpeaker, que permite escuchar el contenido de la página donde se encuentra situada la persona._x000a__x000a_Se revisaron los lineamientos de SENADIS y se realizó requerimiento para mantener el estándar de accesibilidad universal._x000a_Durante el año 2022 se evaluarán medidas posibles de implementar en el marco del Plan de accesibilidad universal."/>
    <s v="Evaluar si es posible implementar nuevas medidas en materia de accesibilidad WEB durante el año 2022"/>
    <m/>
    <s v="No"/>
    <m/>
    <m/>
    <m/>
    <m/>
    <m/>
    <m/>
    <m/>
    <s v="Sí"/>
    <s v="Sí"/>
    <s v="Reuniones de coordinación Minvu - Senadis"/>
    <s v="Sí"/>
    <s v="Agenda Inclusión Social Minvu - Mesa Accesibilidad Universal"/>
    <s v="No"/>
    <m/>
    <s v="No"/>
    <m/>
    <s v="No"/>
    <m/>
    <m/>
    <m/>
    <m/>
    <m/>
    <s v="No"/>
    <m/>
    <m/>
    <m/>
    <m/>
    <m/>
    <s v="No"/>
    <m/>
    <m/>
    <m/>
    <m/>
    <m/>
    <m/>
    <s v="No"/>
  </r>
  <r>
    <n v="158"/>
    <s v="Ministerio de Vivienda y Urbanismo"/>
    <x v="2"/>
    <x v="7"/>
    <s v="Mejorar los estándares de Accesibilidad Universal en las Oficinas de Informaciones, Reclamos y Sugerencias y en las oficinas de atención a público a nivel nacional"/>
    <s v="Mejorar los estándares de Accesibilidad Universal en las Oficinas de Informaciones, Reclamos y Sugerencias del Ministerio de Vivienda y Urbanismo (OIRS-MINVU) y en las oficinas del MINVU de atención a público a nivel nacional._x000a_Incentivar anualmente su postulación al Sello Chile Inclusivo, otorgado por el Servicio Nacional de la Discapacidad."/>
    <x v="5"/>
    <x v="0"/>
    <s v="Sí"/>
    <x v="6"/>
    <s v="Ministerio de Vivienda y Urbanismo - Subsecretaría de Vivienda y Urbanismo"/>
    <m/>
    <x v="1"/>
    <x v="0"/>
    <m/>
    <m/>
    <s v="Se conformó una mesa técnica que permitirá incorporar elementos normativos al diagnóstico de los espacios de atención a público,"/>
    <m/>
    <s v="1. N° de dependencias que obtienen el Sello Chile Inclusivo, respecto de las postulaciones efectuadas desde el MINVU y servicios dependientes"/>
    <s v="Al año 2018 se logró avanzar con 3 Servicios con sello Chile Inclusivo .- Misterio de vivienda y Urbanismo (considera 1 renovación) .- SERVIU RM. .- SERVIU Región de Magallanes y Antártica Chilena. fuente: https://www.sellochileinclusivo.cl/institucione/"/>
    <s v="El 2019 la postulación al sello inclusivo fue suspendida. SENADIS modificó las bases administrativas y técnicas de postulación al sello (Resol N° 2199 15.10.2019); introduciendo estas últimas importantes diferencias que requieren de una revisión previa antes de considerar su aplicación; sobre todo en el actual escenario de emergencia sanitaria. Sin embargo, con el objeto de avanzar en esta materia el Ministerio de V. y U. desde el 2° semestre del 2020 constituyó una Mesa interna de trabajo y elaboró una ficha para medir las condiciones de accesibilidad universal según el DS N° 50, herramienta que permitirá evaluar las brechas de cumplimiento de dichas condiciones en las dependencias del MINVU."/>
    <m/>
    <m/>
    <m/>
    <m/>
    <m/>
    <m/>
    <m/>
    <m/>
    <m/>
    <m/>
    <m/>
    <m/>
    <m/>
    <m/>
    <s v="Desde el 2019 a la fecha del reporte, la postulación al sello inclusivo se encuentra suspendida. SENADIS modificó las bases administrativas y técnicas de postulación al sello (Resol N° 2199 15.10.2019); introduciendo estas últimas importantes diferencias que requieren de una revisión previa antes de considerar su aplicación; sobre todo en el actual escenario de emergencia sanitaria. Sin embargo, con el objeto de avanzar en esta materia el servicio desde el 2° semestre del 2020 el MINVU conformó una Mesa de trabajo para avanzar en la elaboración de una ficha para medir las condiciones de accesibilidad universal según el DS N° 50,"/>
    <s v="Contar con Instrumento Minvu para la medición de las condiciones de accesibilidad universal de las dependencias institucionales"/>
    <m/>
    <s v="No"/>
    <m/>
    <m/>
    <m/>
    <m/>
    <m/>
    <m/>
    <m/>
    <s v="Sí"/>
    <s v="Sí"/>
    <s v="Reuniones de coordinación Minvu - Senadis."/>
    <s v="Sí"/>
    <s v="Mesas de Inclusión Social Minvu, Agenda Accesibilidad Universal."/>
    <s v="No"/>
    <m/>
    <s v="Sí"/>
    <s v="Apoyo y orientación a regiones, desde el nivel central."/>
    <s v="No"/>
    <m/>
    <m/>
    <m/>
    <m/>
    <m/>
    <s v="No"/>
    <m/>
    <m/>
    <m/>
    <m/>
    <m/>
    <s v="Sí"/>
    <s v="No"/>
    <s v="No"/>
    <s v="No"/>
    <s v="No"/>
    <s v="Sí"/>
    <s v="Ficha IDA"/>
    <s v="No"/>
  </r>
  <r>
    <n v="159"/>
    <s v="Subsecretaría de Derechos Humanos"/>
    <x v="2"/>
    <x v="8"/>
    <s v="Coordinación intersectorial para la promoción de la equidad de Género en la aplicación de la Ley de Inclusión"/>
    <s v="Promover acciones que tengan como objeto, velar por el derecho a la igualdad de oportunidades e inclusión social de las mujeres con discapacidad, a través de instancias de coordinación intersectorial contribuyendo a la adecuada implementación de la Ley Nº 20.422, que Establece Normas sobre Igualdad de Oportunidades e Inclusión Social de Personas con Discapacidad."/>
    <x v="3"/>
    <x v="0"/>
    <s v="No"/>
    <x v="0"/>
    <s v="Ministerio de Justicia y Derechos Humanos - Subsecretaría de Derechos Humanos"/>
    <s v="Ministerio de Desarrollo Social y Familia; Ministerio del Trabajo y Previsión Social; Servicio Nacional de la Discapacidad; Ministerio de Salud; Ministerio de Obras Públicas; Ministerio de Transporte y Telecomunicaciones"/>
    <x v="2"/>
    <x v="0"/>
    <m/>
    <m/>
    <s v="Mediante el Oficio Nº 376 del 27 de mayo de 2021, se reiteró al Ministerio de Desarrollo Social y Familia; Ministerio del Trabajo y Previsión Social; Ministerio de Obras Públicas; Ministerio de Salud y Ministerio de la Mujer y Equidad de Género, la solicitud de remitir a la Subsecretaría de Derechos Humanos, la documentación y demás antecedentes que estimaren relevantes para efectos de identificar las dificultades que advierten desde su áreas en la implementación de medidas que promuevan la inclusión de mujeres con discapacidad._x000a_A partir de la reiteración de este segundo oficio, se comunicaron con esta Subsecretaría, para coordinar el envío de la información, desde el Ministerio de Obras Públicas."/>
    <s v="Se mantiene en evaluación instancia de participación con la sociedad civil, dado que fue necesario reiterar la solicitud de información. Una vez que se hayan recibido todas las respuestas y designación de contrapartes respectivas, se buscará un mecanismo de participación con la sociedad civil. _x000a_Asimismo, se mantiene la idea de invitar a participar al trabajo de esta acción al comisionado de la CIDH, Sr., Edgar Stuardo Ralón Orellana, relator sobre los Derechos de las Personas con Discapacidad."/>
    <s v="1. N° de Instrumentos elaborados o convenios celebrados por el Ministerio"/>
    <n v="0"/>
    <m/>
    <m/>
    <m/>
    <m/>
    <m/>
    <m/>
    <m/>
    <m/>
    <m/>
    <m/>
    <m/>
    <m/>
    <m/>
    <n v="0"/>
    <n v="0"/>
    <s v="Consideramos necesario continuar con un levantamiento de información con cada Institución del Estado identificada como colaboradora para promover medidas que tengan como objeto velar por el derecho a la igualdad de oportunidades e inclusión social de las mujeres con discapacidad, contribuyendo con ello a la adecuada implementación de la Ley N° 20.422. Ello significa conocer las medidas que ya han adoptado, cuáles son las principales dificultades que han advertido y cuáles son los mecanismos más apropiados para ir implementando medidas tendientes a concretizar la igualdad y la inclusión."/>
    <s v="Instar por respuesta al segundo oficio enviado, Oficio Nº 376 de 27 de mayo de 2021 para recibir la información requerida."/>
    <s v="Estudiar y sistematizar la información para definir, en razón de ello, los mecanismos más apropiados a efectos del mejor abordaje de los mismos, los cuales pudieren considerar, entre otros, una mesa de trabajo de coordinación o la suscripción de los convenios interinstitucionales que se hubieren estimado como necesarios."/>
    <s v="No"/>
    <m/>
    <m/>
    <m/>
    <m/>
    <m/>
    <m/>
    <m/>
    <s v="Sí"/>
    <s v="No"/>
    <m/>
    <s v="No"/>
    <m/>
    <s v="No"/>
    <m/>
    <s v="Sí"/>
    <s v="Envío del Oficio Nº 336 de 7 de mayo de 2020 a las siguientes instituciones: Ministerio de la Mujer y Equidad de Género; Ministerio de Desarrollo Social; Ministerio del Trabajo y Previsión Social; Servicio Nacional de la Discapacidad; Ministerio de Salud; Ministerio de Obras Públicas; y el Ministerio de Transporte y Telecomunicaciones._x000a__x000a_Envío de Oficio N°376 de 27 de mayo de 2021 a las siguientes instituciones: Ministerio de Desarrollo Social y Familia, Ministerio del Trabajo y Previsión Social; Ministerio de Obras Públicas; Ministerio de Salud y Ministerio de la Mujer y Equidad de Género."/>
    <s v="No"/>
    <m/>
    <m/>
    <m/>
    <m/>
    <m/>
    <s v="No"/>
    <m/>
    <m/>
    <m/>
    <m/>
    <m/>
    <s v="No"/>
    <m/>
    <m/>
    <m/>
    <m/>
    <m/>
    <m/>
    <s v="No"/>
  </r>
  <r>
    <n v="160"/>
    <s v="Ministerio del Trabajo y Previsión Social"/>
    <x v="2"/>
    <x v="8"/>
    <s v="Fiscalización de la implementación de la Ley 21.015"/>
    <s v="La Dirección del Trabajo fiscalizará que empresas de 100 o más trabajadores/as cumplan con la obligación de contratar o mantener contratadas personas con discapacidad o asignatarias de una pensión de invalidez. _x000a_Es del caso señalar que el cumplimiento de la norma legal se realiza de manera gradual, toda vez que desde abril 2018 es obligatoria para empresas de 200 o más trabajadores y sólo a partir de abril 2019 se incorporan las empresas de 100 – 199 trabajadores (artículo quinto transitorio de la Ley 21.015)."/>
    <x v="3"/>
    <x v="0"/>
    <s v="No"/>
    <x v="25"/>
    <s v="Ministerio del Trabajo y Previsión Social - Subsecretaría del Trabajo"/>
    <m/>
    <x v="0"/>
    <x v="0"/>
    <m/>
    <m/>
    <s v="Junto con la entrada en vigencia de la Ley 21.015, la Dirección del Trabajo creó la plataforma electrónica donde los empleadores deberán informar la manera en que dieron cumplimiento a la Ley 21.015."/>
    <s v="Es del caso informar que las empresas pueden cumplir con la norma legal ya sea por medio de la contratación directa de personas con discapacidad y/o asignatarios de una pensión de invalidez, o bien, utilizando una de las medidas alternativas de cumplimiento descritas en la ley. En relación a la fiscalización, la Dirección del Trabajo en principio solo podía fiscalizar a aquellas empresas que durante abril-diciembre de 2018 tuvieron 200 o más trabajadores, toda vez que la Ley Nº 21.015 establece dicho período de vigencia. _x000a_Respecto de las empresas entre 100 - 199 trabajadores, la ley entró en vigencia el 1 de abril de 2019, por lo que su primer reporte de cumplimiento debió ser enviado en enero 2020, fecha tras la cual la DT pudo comenzar a fiscalizar dichas empresas."/>
    <s v="1. Sistema de fiscalización en implementación"/>
    <s v="La plataforma se encuentra activa desde el mes de abril de 2018, es decir, junto con la entrada en vigencia de la Ley 21.015."/>
    <m/>
    <s v="2. N° de empresas fiscalizadas por año"/>
    <s v="La ley tiene un cumplimiento gradual. En el primer año de vigencia, sólo se encontraban obligadas las empresas con 200 o más trabajadores, y luego, durante el segundo año (1 abril 2019), se incorporaron las empresas con 100 o más trabajadores._x000a__x000a_Durante el 2019 se realizaron 108 fiscalizaciones por incumplimiento a la ley 21.015; el año 2020 se realizaron 202 fiscalizaciones y durante 2021 se realizaron 550 fiscalizaciones por esta materia."/>
    <m/>
    <m/>
    <m/>
    <m/>
    <m/>
    <m/>
    <m/>
    <m/>
    <m/>
    <m/>
    <s v="N/A"/>
    <s v="N/A"/>
    <s v="Respecto de las empresas entre 100 - 199 trabajadores, la ley entró en vigencia el 1 de abril de 2019, debiendo comunicar en enero del año 2020, razón por la cual la DT sólo pudo comenzar a fiscalizar después de esa fecha._x000a_El principal problema ha sido determinar el universo de empresas obligadas al cumplimiento, determinado por el tamaño de éstas en tanto número de trabajadores._x000a_La complejidad y variadas alternativas de cumplimiento también dificultan por parte de los empleadores el cabal cumplimiento de la ley."/>
    <s v="Difusión a empresas que están obligadas al cumplimiento, respecto de los detalles de la normativa y formas de cumplimiento."/>
    <s v="Realización de caracterización de empresas y trabajadores involucrados en el cumplimiento de la normativa."/>
    <s v="No"/>
    <m/>
    <m/>
    <m/>
    <m/>
    <m/>
    <m/>
    <m/>
    <s v="Sí"/>
    <s v="Sí"/>
    <s v="Se han realizado reuniones con diversas instituciones vinculadas la mundo de la discapacidad para implementar sistemas de fiscalización adecuados dentro de los cuales es posible mencionar a SENADIS (Servicio Nacional de la Discapacidad) y a diversas fundaciones de la sociedad civil que trabajan para y con personas con discapacidad."/>
    <s v="Sí"/>
    <s v="La Dirección del Trabajo participó en la mesa de inclusión del sector público, que reunía al Ministerio de Desarrollo Social y Familia, al Ministerio del Trabajo y Previsión Social, junto a otros actores relevantes (SENADIS, SERVICIO CIVIL, SENCE, COMPIN), de tal forma de evaluar y analizar la Ley. Asimismo, participa en la Comisión Temática de Discapacidad al alero del Consejo Superior Laboral que reúne a actores del mundo privado, sociedad civil y servicios públicos para realizar propuestas de mejora a la norma legal."/>
    <s v="Sí"/>
    <s v="Considerando que la Dirección del Trabajo será el servicio receptor de los datos de la Ley 21.015, se están suscribiendo convenios que hagan posible el cruce de datos e información con otros servicios públicos, de tal forma de lograr una mejor realización de estudios, reportes e informes, de cara a evaluar la implementación de la ley de cuotas. Entre alguna de las instituciones con las cuales ya se cuenta con convenio vigente, es posible señalar: Bolsa Nacional de Empleo, SENADIS; Registro Civil, SII, Subsecretaría de Evaluación Social."/>
    <s v="No"/>
    <m/>
    <s v="Sí"/>
    <s v="No"/>
    <s v="Sí"/>
    <s v="Sí"/>
    <s v="No"/>
    <m/>
    <s v="Sí"/>
    <s v="Sí"/>
    <s v="Sí"/>
    <s v="No"/>
    <s v="No"/>
    <m/>
    <s v="No"/>
    <m/>
    <m/>
    <m/>
    <m/>
    <m/>
    <m/>
    <s v="No"/>
  </r>
  <r>
    <n v="161"/>
    <s v="Ministerio del Trabajo y Previsión Social"/>
    <x v="2"/>
    <x v="8"/>
    <s v="Elaboración de plataforma de registro de contratos de personas con discapacidad"/>
    <s v="Se creará la plataforma electrónica donde los empleadores deberán registrar los contratos de trabajo, sus modificaciones y término, celebrados por las empresas con las personas con discapacidad y/o asignatarios de una pensión de invalidez."/>
    <x v="7"/>
    <x v="3"/>
    <s v="No"/>
    <x v="25"/>
    <s v="Ministerio del Trabajo y Previsión Social - Subsecretaría del Trabajo"/>
    <m/>
    <x v="0"/>
    <x v="0"/>
    <m/>
    <m/>
    <s v="Desarrollo de plataforma electrónica en la cual los empleadores puedan subir la información relativa a los contratos de trabajo celebrados con personas con discapacidad y/o asignatarios de una pensión de invalidez, así como también las modificaciones que se realicen a los mismos o su término."/>
    <s v="Se creó una plataforma para facilitar el proceso a los empleadores que buscan cumplir con la ley. _x000a_Dentro de la plataforma, se han creado videos tutoriales para guiar a las empresas al momento de realizar su reporte._x000a_Finalmente, y para lograr un mejor monitoreo de la ley, se han firmado convenios de colaboración entre distintas instituciones públicas que mejoran el acceso a los datos que deben verificarse."/>
    <s v="1. Plataforma de registro en funcionamiento al 2018"/>
    <s v="Plataforma funcionando desde abril de 2018, junto con la entrada en vigencia de la Ley 21.015. Conforme a las cifras vigentes al 28 de febrero de 2021, existen 21.128 contratos de trabajo registrados bajo la ley 21.015."/>
    <m/>
    <m/>
    <m/>
    <m/>
    <m/>
    <m/>
    <m/>
    <m/>
    <m/>
    <m/>
    <m/>
    <m/>
    <m/>
    <s v="N/A"/>
    <s v="N/A"/>
    <s v="La ley 21.115 entró en vigencia para las empresas de 200 o más trabajadores a partir de abril de 2018, mientras que para las empresas entre 100 a 199 trabajadores comenzó a regir en abril de 2019. _x000a__x000a_A la fecha, la inmensa mayoría de las empresas ya debiese estar registrando todos los contratos que mantienen con personas con discapacidad."/>
    <s v="Obtener la información total de cumplimiento de la ley, directamente o por medio de vía alternativa, para elaborar informes y estudios."/>
    <s v="Se han realizado mejoras en la plataforma de tal manera que se pueda mejorar la fiscalización y la entrega de datos más precisos."/>
    <s v="No"/>
    <m/>
    <m/>
    <m/>
    <m/>
    <m/>
    <m/>
    <m/>
    <s v="Sí"/>
    <s v="Sí"/>
    <s v="Se han realizado reuniones con otras instituciones del Estado relacionadas con la discapacidad para asesorías en la materia que permitan una mejor fiscalización. En este aspecto, destaca la coordinación con SENADIS, Subsecretaría de Evaluación Social y Servicio de Impuestos Internos."/>
    <s v="No"/>
    <m/>
    <s v="Sí"/>
    <s v="Se firmaron convenios con otras instituciones del Estado para poder mejorar el proceso de fiscalización. Entre las instituciones con las cuales se cuenta con convenios vigentes, es posible señalar: Servicio de Impuestos Internos, Registro Civil, Bolsa Nacional de Empleo, SENADIS y Subsecretaría de Evaluación Social."/>
    <s v="No"/>
    <m/>
    <s v="Sí"/>
    <s v="No"/>
    <s v="Sí"/>
    <s v="Sí"/>
    <s v="No"/>
    <m/>
    <s v="Sí"/>
    <s v="Sí"/>
    <s v="Sí"/>
    <s v="No"/>
    <s v="No"/>
    <m/>
    <s v="No"/>
    <m/>
    <m/>
    <m/>
    <m/>
    <m/>
    <m/>
    <s v="No"/>
  </r>
  <r>
    <n v="162"/>
    <s v="Ministerio del Trabajo y Previsión Social"/>
    <x v="2"/>
    <x v="8"/>
    <s v="Capacitación laboral para personas con discapacidad"/>
    <s v="Implementar un Programa de Capacitación Laboral para Personas con Discapacidad, de alcance nacional, que facilite su inclusión laboral, que entregue conocimientos técnicos, competencias prácticas en oficios y desarrollo de habilidades personales para el mundo del trabajo."/>
    <x v="5"/>
    <x v="0"/>
    <s v="Sí"/>
    <x v="25"/>
    <s v="Ministerio del Trabajo y Previsión Social - Servicio Nacional de Capacitación y Empleo"/>
    <s v="Servicio Nacional de la Discapacidad"/>
    <x v="0"/>
    <x v="0"/>
    <m/>
    <m/>
    <s v="A través del Programa Fórmate para el Trabajo, Línea Personas en Situación de Discapacidad, durante el mes de abril se adjudicaron 1.245 cupos. En total hay 2058 cupos de arrastre del llamado 2019 - 2021. _x000a_Concurso 2022 del programa Fórmate para el Trabajo, Línea Personas en Situación de Discapacidad. Son 945 cupos con presencia en todas las regiones."/>
    <s v="Desarrollo de webinars de formación en modelo de intermediación laboral para personas con discapacidad para OTEC de la línea discapacidad y OMIL._x000a_Formación para OTEC en modelo de inclusión laboral de personas con discapacidad Pacto de Productividad, iniciativa BID."/>
    <s v="1. % de aumento anual de personas con discapacidad que son capacitadas por el Servicio Nacional de Capacitación y Empleo"/>
    <s v="% Variación 2020-2021 al 31/12/2021_x000a_[Usuarios 2021 (1118) - Usuarios 2020 (327) / Usuarios 2020 (327)]*100 = 241,89%"/>
    <s v="Número de beneficiarios se calcula a partir de los cursos especialmente dirigidos a esta población objetivo."/>
    <m/>
    <m/>
    <m/>
    <m/>
    <m/>
    <m/>
    <m/>
    <m/>
    <m/>
    <m/>
    <m/>
    <m/>
    <s v="Fórmate para el Trabajo: 3.600 cupos, equivalente a $7.286.301.046"/>
    <n v="255594620"/>
    <s v="Debido a la pandemia, gran parte de nuestras capacitaciones presenciales se encuentran suspendidas. Si bien se ha dispuesto la ejecución vía e-learning para llegar a la población de forma segura, el proceso conlleva mayor tiempo de análisis para que los cursos que lleguen a la población tengan la calidad adecuada. Además, los cursos que buscan iniciar en modalidad presencial han encontrado dificultades para conseguir espacios adecuados para asegurar el aspecto sanitario."/>
    <s v="Avanzar en el número de OTEC que se formen en el modelo de inclusión laboral Pacto de Productividad."/>
    <s v="Se pondrá a disposición los cursos SENCEINCLUYE en materia de inclusión laboral de personas con discapacidad, diseño universal de aprendizaje e intermediación laboral."/>
    <s v="No"/>
    <m/>
    <m/>
    <m/>
    <m/>
    <m/>
    <m/>
    <m/>
    <s v="Sí"/>
    <s v="No"/>
    <m/>
    <s v="No"/>
    <m/>
    <s v="Sí"/>
    <s v="Firma de convenio de cooperación con SENADIS."/>
    <s v="Sí"/>
    <s v="Participación en el proyecto BID Pacto de Productividad para la generación de nuevo modelo de inclusión laboral. _x000a_Participación en Comité Discapacidad SOFOFA."/>
    <s v="Sí"/>
    <s v="Sí"/>
    <s v="No"/>
    <s v="No"/>
    <s v="No"/>
    <m/>
    <s v="No"/>
    <m/>
    <m/>
    <m/>
    <m/>
    <m/>
    <s v="No"/>
    <m/>
    <m/>
    <m/>
    <m/>
    <m/>
    <m/>
    <s v="No"/>
  </r>
  <r>
    <n v="163"/>
    <s v="Ministerio del Trabajo y Previsión Social"/>
    <x v="2"/>
    <x v="8"/>
    <s v="Bolsa Nacional de Empleo que permita la participación de personas con discapacidad"/>
    <s v="Se facilitará el acceso de las personas con discapacidad (PcD) a la plataforma web de la Bolsa Nacional de Empleo (BNE), servicio gratuito de intermediación laboral, en donde buscadores de empleo y empresas podrán reunirse en un solo lugar para así lograr una mayor coincidencia laboral. Su regulación está dada por la Ley Nº 19.728 de Seguro de Desempleo."/>
    <x v="5"/>
    <x v="0"/>
    <s v="No"/>
    <x v="25"/>
    <s v="Ministerio del Trabajo y Previsión Social - Subsecretaría del Trabajo"/>
    <m/>
    <x v="0"/>
    <x v="0"/>
    <m/>
    <m/>
    <s v="Aumentar la cantidad de empresas que buscan y ofrecen cargos para personas en situación de discapacidad"/>
    <s v="Facilitar la usabilidad y acceso al sitio web de la BNE a personas en situación de discapacidad para permitir que se informen adecuadamente y puedan postular de manera fluida."/>
    <s v="1. Variación porcentual de las personas con discapacidad y/o asignatarias de pensión de invalidez inscritas en la Bolsa Nacional de Empleos entre 2018 y 2021"/>
    <s v="A mayo de 2021 hay 3.434.694 personas inscritas en la BNE, de las cuales 11.673 indican pertenecer al grupo de empleo de discapacidad y 1.944 declaran pertenecer al grupo de pensión de invalidez, es decir un 0,34% de los inscritos, con relación a mayo 2020 hay una variación porcentual en la proporción de inscritos de un -0,05% y con relación a mayo de 2019 existe una variación en la proporción de inscritos de -0,08%. Cabe destacar que sólo desde noviembre de 2017 se consulta a las personas por este factor cuando se registran, por lo tanto, es probable que haya muchas personas con discapacidad que en su momento no se les formuló la pregunta y por lo tanto hoy no aparecen formando parte de dicho grupo de empleo."/>
    <m/>
    <s v="2. Variación porcentual del ° de ofertas laborales dirigidas a personas con discapacidad y/o asignatarias de pensión de invalidez entre 2018 y 2021"/>
    <s v="A mayo de 2021 van publicadas 9.350 ofertas, con un total de vacantes de 45.033, esto refleja un aumento de 86,81% de ofertas y un 82,13% de vacantes, respecto al año 2020; En comparación al año 2019, la tasa de crecimiento interanual presenta un aumento de 9,77 pp. (puntos porcentuales) para ofertas y de 23,53 pp. para vacantes._x000a_El año 2019 se publicaron 2.668 ofertas y 14.494 vacantes y el año 2020 se publicaron 5.005 ofertas y 24.726 vacantes."/>
    <m/>
    <m/>
    <m/>
    <m/>
    <m/>
    <m/>
    <m/>
    <m/>
    <m/>
    <m/>
    <s v="N/A"/>
    <s v="N/A"/>
    <s v="La mayor dificultad es atraer empresas que publiquen ofertas en la BNE orientadas a personas con discapacidad, para ello se esta trabajando en mejorar considerablemente las distintas funcionalidades que la BNE ofrece a las empresas. Con el objetivo de fomentar el encuentro entre empresas y personas en esta situación, se generarán acciones visuales en la BNE que facilitarán el encuentro entre los dos actores."/>
    <s v="Se implementará la incorporación de logo de la Discapacidad en aquellas ofertas laborales abiertas a personas con discapacidad para facilitar su reconocimiento y posterior postulación por parte de los usuarios de la BNE en dicha situación._x000a_Se incorporará un filtro dentro del buscador de candidatos que permita con facilidad al empleador encontrar candidatos que hayan declarado en la BNE que presentan una situación de discapacidad."/>
    <s v="Se incorporará un filtro en el buscador de ofertas laborales por parte de los candidatos de tal manera que puedan fácilmente encontrar aquellas ofertas especialmente orientadas a personas con discapacidad."/>
    <s v="No"/>
    <m/>
    <m/>
    <m/>
    <m/>
    <m/>
    <m/>
    <m/>
    <s v="Sí"/>
    <s v="Sí"/>
    <s v="La Bolsa Nacional de Empleo se ha reunido con otras instituciones para mejorar el cruce de datos e información que permita un mejor acceso de las personas con discapacidad a la plataforma (Sence, ChileValora, Ministerio de Economía, 4Talent, Reqlut, MDS. entre otras) pero que a la vez, entreguen información de utilidad para monitorear el cumplimiento de la ley 21.015."/>
    <s v="No"/>
    <m/>
    <s v="Sí"/>
    <s v="La Bolsa Nacional de Empleo cuenta con convenios que permiten hacer cruces de información (Registro Civil, Sence y AFC), de tal forma de poder verificar si una persona que marca la opción &quot;discapacidad&quot; cuenta con la credencial que certifica tal condición."/>
    <s v="Sí"/>
    <s v="Reuniones, charlas, ferias y participación en eventos que permitan dar a conocer la Bolsa Nacional de Empleo, de tal forma de atraer a un mayor número de usuarios y aumentar las ofertas laborales que en ella se publican"/>
    <s v="Sí"/>
    <s v="Sí"/>
    <s v="No"/>
    <s v="Sí"/>
    <s v="No"/>
    <m/>
    <s v="Sí"/>
    <s v="Sí"/>
    <s v="Sí"/>
    <s v="No"/>
    <s v="No"/>
    <m/>
    <s v="Sí"/>
    <s v="No"/>
    <s v="No"/>
    <s v="No"/>
    <s v="Sí"/>
    <s v="No"/>
    <m/>
    <s v="No"/>
  </r>
  <r>
    <n v="164"/>
    <s v="Subsecretaría de Servicios Sociales"/>
    <x v="2"/>
    <x v="8"/>
    <s v="Transición de adultos con discapacidad que se encuentran en residencias de Servicio Nacional de Menores al Servicio Nacional de la Discapacidad, en el marco de la presentación del Plan de Acción para la Protección de la Infancia Vulnerada (Adultos Dependencia 1)"/>
    <s v="Proyecto piloto en la Región Metropolitana que busca iniciar gradualmente la transición de personas adultas con discapacidad que se encuentran en residencias de SENAME, a modelos de intervención de responsabilidad de Servicio Nacional de la Discapacidad (SENADIS), asegurando con ello una atención pertinente a las necesidades que presentan estas personas adultas._x000a_La medida se concretará mediante la firma de un convenio entre SENAME y SENADIS. SENADIS desde el 2018 contará con un programa denominado “Modelos Residenciales para adultos en situación de discapacidad”."/>
    <x v="5"/>
    <x v="0"/>
    <s v="Sí"/>
    <x v="26"/>
    <s v="Ministerio de Desarrollo Social y Familia - Servicio Nacional de la Discapacidad"/>
    <s v="Servicio Nacional de Menores"/>
    <x v="0"/>
    <x v="0"/>
    <m/>
    <m/>
    <s v="1. Hitos relevantes_x000a__x000a_a) Estrategia: El Programa de Gobierno 2018 - 2022 establece entre sus principales objetivos y medidas para alcanzar el propósito de “Una sociedad inclusiva para las personas con discapacidad” que se revisará y reforzará la oferta programática residencial, priorizando garantizar las subvenciones a los adultos con discapacidad que se encuentran en instituciones residenciales. _x000a__x000a_A su vez, en el Acuerdo Nacional por la Infancia 2018 se estableció un compromiso con los cuidados residenciales para personas con discapacidad en situación de dependencia. En el marco que las personas con discapacidad entre 18 y 59 años institucionalizadas no ejercen su autonomía ni reciben una intervención en su condición de adultos, productos que han sido históricamente usuarios de Mejor Niñez (Ex SENAME), se planteó que estos usuarios se traspasaran a SENADIS en su totalidad a partir de agosto de 2019, y fuera este servicio quien pague un per cápita a las residencias donde se encuentran. _x000a__x000a_Este nuevo diseño permite que Instituciones dedicadas a la atención residencial de personas con discapacidad adultas, puedan ejecutar el programa desde nuevos enfoques centrados en la autonomía y el tránsito a la vida independiente. _x000a__x000a_Para el año 2021 se asignó un presupuesto total de $8.392.791.000, para 1147 cupos. De este modo, y conforme el diseño del programa se transfieren los recursos a las residencias para que estas ejecuten cuatro componentes: _x000a__x000a_1) Atención residencial, _x000a_2) Apoyo en el desarrollo personal, _x000a_3) Adaptaciones del entorno, _x000a_4) Capacitación. _x000a__x000a_Sin embargo, y conforme los recursos autorizados para el año 2021, sólo ha sido posible implementar parcialmente el programa, esto ha significado que se financie principalmente la componente de Atención Residencial y parcialmente la segunda componente de “Apoyo en el desarrollo Personal”, teniendo una asignación mensual perca pita de $ 609.764, siendo el valor promedio que se requiere para implementar el programa en su totalidad es de $ 1.050.399.- per cápita mensual. _x000a__x000a_b) Cobertura: El programa comenzó su ejecución 2021 con 968 beneficiarios de los 1147 que tiene de cobertura total, y se encuentran residiendo en 26 residencias, en 8 regiones del país: Tarapacá, Antofagasta, Coquimbo, Valparaíso, O’Higgins, Maule, Los Lagos y Región Metropolitana. _x000a__x000a_c) Ejecución del Programa: se regula por medio de una matriz de ejecución (enero a diciembre 2021) que deben aplicar todos los proponentes y que considera objetivos, indicadores, metas y actividades por cada componente. Además, este año, se han emitido las resoluciones que aprueban los Protocolos que forman parte de los Convenios de transferencia que se firman con los ejecutores. Estos son: Protocolo de fallecimiento, protocolo de egreso, Protocolo de Vulneración de derechos y hechos constitutivos de delito. _x000a__x000a_d) Modelo de atención: De los grandes desafíos a los que nos convoca este traspaso histórico, se reconoce la necesidad de seguir construyendo un modelo técnico y administrativo del Estado en la temática, por lo tanto, las líneas de acción de este programa se han enfocado en hacer a las instituciones más inclusivas en sus entornos y participativas en sus procesos, otorgando los servicios básicos de residencialidad, cuidados y asistencia personal, además de contar con entornos accesibles y personal capacitado en todos sus niveles para garantizar un trato adecuado a la vida adulta de sus usuarios y el fomento de su participación en sociedad. _x000a__x000a_e) Programa Nacional de Capacitaciones: este año se ha dado inicio a esta acción, la cual fue posible programar debido a los saldos 2020 por no traspaso de usuarios desde Sename a Senadis por el contexto de Pandemia y por la variable de diagnóstico de base de los usuarios que tienen asociados diagnósticos psiquiátricos para quienes a la fecha no contamos con oferta programática para poder reubicarlos en residencias de adultos con discapacidad principalmente por el per cápita mensual asociado al programa. Por esta razón se adjudicó 300 millones a la ONG Simón de Cirene para que ejecutara el Plan Nacional de Capacitación a las 26 residencias en convenio, en un trabajo coordinado con otras instituciones, incorporando estrategias para la participación social y laboral en el Programa Modelos de residencias para adultos con discapacidad, desde un enfoque de género, de derechos humanos entre otros aspectos, a través de distintos mecanismos."/>
    <s v="f) Emergencia sanitaria del Covid-19, se continúa trabajando con cada residencia, levantando las alertas y realizando un trabajo de prevención que está guiado por el Protocolo de recomendaciones para la Prevención y Atención del COVID-19 en residencias para adultos con Discapacidad y al 31 de diciembre de 2021 tenemos las siguientes cifras de vacunación en las residencias con convenio vigente: _x000a__x000a__x000a_- 2.631 personas vacunadas con 1ª dosis: 1.167 residentes; 1.464 funcionarios. _x000a_- 2.577 personas vacunadas con 2° dosis: 1.162 residentes; 1.415 funcionarios. _x000a_- 633 personas vacunadas con 3° dosis: 518 residentes y 115 funcionarios._x000a__x000a_* Población objetivo: 2.981. _x000a__x000a_- Progreso de vacunación 1° dosis: 88%_x000a_- Progreso residentes Senadis 1° dosis: 99% _x000a_- Progreso funcionarios 1° dosis: 81% _x000a__x000a_- Progreso de vacunación 2° dosis: 86%_x000a_- Progreso residentes Senadis 2° dosis: 99% _x000a_- Progreso funcionarios 2° dosis: 78% _x000a__x000a_- Progreso de vacunación 3° dosis: 21%_x000a_- Progreso residentes Senadis 3° dosis: 44% _x000a_- Progreso funcionarios 3° dosis: 6%"/>
    <s v="1. % de beneficiarios/as del programa que declaran cubiertas sus necesidades de apoyo en el lugar que residen"/>
    <s v="100% logrado"/>
    <s v="La entidad ejecutora tiene la obligación de dar cumplimiento a la matriz lógica de ejecución, la cual fue elaborada por SENADIS, a través de su departamento de autonomía y dependencia y corresponde al anexo N°1 que acompaña cada convenio. Y resguarda que las necesidades de apoyo de los usuarios/as están cubiertas."/>
    <s v="2. Firma de convenio SENADIS - SENAME"/>
    <s v="Convenio aun en revisión y pendiente de firma, se ha visto retrasado por los cambios de autoridades de ambos Servicios."/>
    <s v="Se estableció un trabajo colaborativo entre ambos servicios, teniendo coordinaciones semanales y generando documentos en conjunto para entregar lineamientos para el traspaso de usuarios/as. Si bien no se ha firmado el convenio, los procesos se han ordenado y se tienen lineamientos en común"/>
    <s v="3. N° de usuarios/as en situación de discapacidad traspasados de SENAME a SENADIS"/>
    <s v="La proyección que se tenía de traspaso de usuarios desde Sename a Senadis se ha visto fuertemente afectada por la Pandemia, desde el 2020, concretándose a la fecha 29 traspasos en 2021. Sin embargo, en paralelo, se ha reforzado la realización de reuniones de análisis de casos para concretar, en breve plazo, los traspasos pendientes. A lo anterior, se suma la variable de personas con discapacidad adultas con un perfil más complejo desde lo conductual, en algunos casos con diagnósticos de psicosis, esquizofrenia, que no pueden, a la fecha, ser traspasados a Senadis, por no contar este Servicio con residencias en convenio que atiendan este perfil de usuario/a"/>
    <s v="Proyección para personas con discapacidad mayores de 18 años (traspaso a SENADIS) a diciembre 2020: 152 PcD; diciembre 2021: 133; y diciembre 2022: 126. _x000a_(ORD N°1312, 02 de Julio 2019, de Mejor Niñez (Ex SENAME) a SENADIS) _x000a__x000a_Cabe precisar que 903 usuarios/as son el total atendido en 2019. 152 usuarios/as, eran los proyectados para traspaso en el 2020 y, de los cuales, solo traspasaron 29. _x000a_Para el 2021 hay una proyección de 133 usuarios para traspaso, sin embargo, se concretaron 28."/>
    <m/>
    <m/>
    <m/>
    <m/>
    <m/>
    <m/>
    <n v="8392791000"/>
    <n v="8307540717"/>
    <s v="La existencia de compromisos gubernamentales transversales en el traspaso de los adultos con discapacidad ha permitido ir generando las condiciones administrativas y técnicas, tanto con Mejor Niñez (Ex SENAME), como con las instituciones colaboradoras. Los desafíos mayores están visualizados en lograr un presupuesto que permita cubrir la ejecución de los 4 componentes del Programa y que también permita dar respuesta a los usuarios que tienen un diagnóstico de base complejo y que necesitan una intervención personalizada con un costo mayor al per cápita entregado a la fecha."/>
    <s v="Coordinar la apertura de residencias especializadas en abordaje de salud mental, para dar cobertura a usuarios y usuarias con alteraciones del comportamiento y que actualmente no pueden ser recibidos en las residencias de abordaje regular."/>
    <s v="Ejecución del Plan Nacional de Capacitación (Componente 4 del programa) con instituciones académicas especializadas en temáticas atingentes a lo establecido en la matriz de marco lógico."/>
    <s v="Sí"/>
    <s v="Sí"/>
    <s v="Sí"/>
    <s v="No"/>
    <s v="No"/>
    <s v="No"/>
    <s v="Sí"/>
    <s v="ENCUESTAS A LOS EJECUTORES DEL PROGRAMA"/>
    <s v="Sí"/>
    <s v="Sí"/>
    <s v="SENAME, MEJOR NIÑEZ, MINSAL, SEREMI DE SALUD, FONASA, OCAS"/>
    <s v="Sí"/>
    <s v="SENAME, MINSAL, OCAS."/>
    <s v="Sí"/>
    <s v="MINSAL, AMARACK, INSTITUTO HORTWITZ"/>
    <s v="Sí"/>
    <s v="Programa iberoamericano DE DISCAPACIDAD"/>
    <s v="Sí"/>
    <s v="No"/>
    <s v="No"/>
    <s v="No"/>
    <s v="Sí"/>
    <s v="LINEA 800 Y CONSULTAS CIUDADANAS"/>
    <s v="Sí"/>
    <s v="No"/>
    <s v="Sí"/>
    <s v="No"/>
    <s v="No"/>
    <m/>
    <s v="Sí"/>
    <s v="Sí"/>
    <s v="Sí"/>
    <s v="Sí"/>
    <s v="No"/>
    <s v="Sí"/>
    <s v="Informes de Instalación, Informes de avances, rendiciones financieras mensuales, informes finales técnicos y administrativos."/>
    <s v="No"/>
  </r>
  <r>
    <n v="165"/>
    <s v="Subsecretaría de Servicios Sociales"/>
    <x v="2"/>
    <x v="8"/>
    <s v="Apoyos para personas en situación de dependencia"/>
    <s v="Contribuir al mejoramiento de la calidad de vida, inclusión social y participación en la comunidad local de las personas con discapacidad, dependencia y vulnerabilidad, entre 18 y 59 años, de modo que transiten hacia una vida independiente."/>
    <x v="5"/>
    <x v="0"/>
    <s v="Sí"/>
    <x v="26"/>
    <s v="Ministerio de Desarrollo Social y Familia - Servicio Nacional de la Discapacidad"/>
    <m/>
    <x v="0"/>
    <x v="0"/>
    <m/>
    <m/>
    <s v="Se realiza convocatoria de continuidad de tercer año de ejecución para proyectos adjudicados en la segunda Convocatoria Pública del programa Tránsito a la Vida Independiente, que finalizan su ejecución el en diciembre del año 2021. _x000a__x000a_El segundo semestre del año 2021 se realiza una Pública del Programa Tránsito a la Vida Independiente busca financiar proyectos individuales y colectivos que entreguen servicios de apoyo, adaptaciones del entorno y estrategias que fortalezcan los enfoques de: 1) Derechos Humanos, 2) Autonomía y Autodeterminación, y 3) Calidad de Vida. Se adjudicaron 99 proyectos en la modalidad individual y 10 proyectos modalidad colectiva a nivel nacional._x000a__x000a_Se realiza Convocatoria de Capacitación Nacional para Equipos de Trabajo con Personas en situación Calle con Discapacidad, cuya supervisión y trabajo se realiza en coordinación con el Programa Calle del MDS y F."/>
    <m/>
    <s v="1. % de beneficiarios/as del programa que transitan hacia la vida independiente al aumentar su participación en la comunidad"/>
    <s v="En proceso 80,68%"/>
    <s v="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_x000a__x000a_En el PDP se identifican, los objetivos de participación que se esperan lograr durante la ejecución del proyecto, con sus respectivos indicadores y porcentajes de cumplimiento estimados al término de los 12 meses. _x000a__x000a_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
    <s v="2. % de beneficiarios/as del programa que transitan hacia la vida independiente al aumentar el ejercicio de su autonomía"/>
    <s v="En proceso 85%"/>
    <s v="El indicador mide la variación en el ejercicio de la autonomía del beneficiario/a, es decir, el ejercicio de tomar decisiones de manera autónoma y se mide a través de un autorreporte completado por cada beneficiario durante el último trimestre de su proyecto evaluando variables como: _x000a_Autonomía frente a la expresión de necesidades, autonomía en la toma de decisiones, Impacto positivo de los componente, respeto por parte del prestador del Servicio. _x000a_El instrumento posee 5 preguntas de igual peso, definiéndose como un resultado suficiente cuando las respuestas del autorreporte suman al menos 12 puntos de un total de 15._x000a__x000a_Los supervisores técnicos recopilan en los informes técnicos finales, los autorreportes de autonomía y a nivel central la información es sistematizada."/>
    <s v="3. % de cobertura del programa, respecto de su población potencial"/>
    <n v="6.1000000000000004E-3"/>
    <s v="Potencial proyectado para 2021: 108.131 Población objetivo 2021: 1495. _x000a_Fuente datos ex ante 2020"/>
    <m/>
    <m/>
    <m/>
    <m/>
    <m/>
    <m/>
    <s v="MM $2.075.379"/>
    <s v="M $2.041.571.435 (98.37 %)"/>
    <s v="El programa se encuentra en proceso de cierre de la tercer año de continuidad (segundo semestre) de la Segunda Convocatoria pública para proyectos que finalizan su ejecución el 31 de diciembre del 2021, por lo cual los resultados del año de ejecución ( t-1) se podrán valorar durante el primer semestre del año 2022."/>
    <s v="Ejecución de los proyectos de continuidad en su tercer y último año, los cuales fueron adjudicados durante la segunda convocatoria pública."/>
    <s v="Convocatoria acotada para ejecución de saldos del programa, en donde se implementarán mejoras en los instrumentos aplicados durante la ejecución de los proyectos, los cuales fueron trabajaros y mejorados en conjunto con los ejecutores y supervisores de proyectos individuales y colectivos (Plan de desarrollo personal y auto reporte de autonomía personal)._x000a__x000a_Acción estratégica 3: Ejecución de proyecto adjudicado en la Convocatoria Pública de Capacitación Nacional del segundo semestre 2021 que tiene por objetivo fortalecer a los equipos de trabajo de los dispositivos del Programa Calle, Programa de Apoyo a la Atención en Salud Mental y del Programa Centros Temporales para la Superación, favoreciendo el acceso de las personas en situación de calle con discapacidad al Registro Nacional de la Discapacidad, RND, y a los beneficios sociales para personas con discapacidad."/>
    <s v="Sí"/>
    <s v="Sí"/>
    <s v="No"/>
    <s v="No"/>
    <s v="No"/>
    <s v="No"/>
    <s v="No"/>
    <m/>
    <s v="Sí"/>
    <s v="No"/>
    <m/>
    <s v="No"/>
    <m/>
    <s v="Sí"/>
    <s v="Convenio de colaboración con programas Noche Digna y Calle del Ministerio de Desarrollo Social y Familia"/>
    <s v="No"/>
    <m/>
    <s v="Sí"/>
    <s v="No"/>
    <s v="No"/>
    <s v="No"/>
    <s v="Sí"/>
    <s v="Correo electrónico de la segunda convocatoria vidaindependiente@senadis.cl"/>
    <s v="Sí"/>
    <s v="No"/>
    <s v="Sí"/>
    <s v="No"/>
    <s v="No"/>
    <m/>
    <s v="Sí"/>
    <s v="No"/>
    <s v="No"/>
    <s v="No"/>
    <s v="No"/>
    <s v="Sí"/>
    <s v="Evaluación del programa por monitoreo del Ministerio de Desarrollo Social y Familia"/>
    <s v="No"/>
  </r>
  <r>
    <n v="166"/>
    <s v="Subsecretaría de Servicios Sociales"/>
    <x v="2"/>
    <x v="8"/>
    <s v="Plan de acceso oportuno a tecnologías inclusivas"/>
    <s v="Garantizar el acceso a las personas con discapacidad a las tecnologías inclusivas, mediante el diseño e implementación de un Plan a 4 años, que permita de manera gradual, aumentar la cobertura del financiamiento de ayudas técnicas para personas con discapacidad._x000a_Esto permitirá cubrir la demanda espontánea anual por parte de las personas con discapacidad, en función de mejorar la oportunidad de la entrega efectiva y la calidad de estos elementos que impactarán en su calidad de vida e inclusión social."/>
    <x v="5"/>
    <x v="0"/>
    <s v="No"/>
    <x v="26"/>
    <s v="Ministerio de Desarrollo Social y Familia - Servicio Nacional de la Discapacidad"/>
    <s v="Ministerio de Economía, Fomento y Turismo; Dirección de Presupuestos"/>
    <x v="1"/>
    <x v="0"/>
    <m/>
    <m/>
    <s v="La acción se aborda a través de la iniciativa Financiamiento de Ayudas Técnicas y Tecnologías de Apoyo que busca financiar, total o parcialmente, ayudas técnicas requeridas por personas con discapacidad para mejorar su funcionalidad y autonomía personal, a través de su Programa Regular y del Subsistema de Seguridades y Oportunidades (antes Chile Solidario). Durante el año 2021 tuvo un gasto de $1.083.633.462 + $1.503.277.772 = $2.586.911.234 , con los que se financiaron 3.376 + 3.548 = 6.924 ayudas técnicas, beneficiando a 2.184 + 2.085 = 4.269 personas con discapacidad."/>
    <m/>
    <s v="1. % de personas con discapacidad que se adjudican ayudas técnicas en año t, respecto a personas con discapacidad que solicitan ayudas técnicas en el año t"/>
    <s v="El indicador calculado corresponde a 43.23%. Lo anterior representa el grado de cobertura de la iniciativa."/>
    <s v="I= (N° de beneficiarios 2020 )/(N° de postulantes 2020 )*100_x000a__x000a_I= 4.269/9.875*100_x000a__x000a_Fuente de datos corresponde a registro entre DAF y DATTA."/>
    <s v="2. Variación porcentual de personas con discapacidad con financiamiento de tecnologías para la inclusión en el año t, respecto del año t-1"/>
    <s v="El indicador calculado corresponde a -12,82%. Lo anterior representa el grado de cobertura de la iniciativa."/>
    <s v="I=(1-(N° beneficiarios 2020 )/(N° beneficiarios 2019))*100_x000a__x000a_I=(1-(4.269 )/4.897)*100_x000a_Fuente de datos corresponde a registro entre DAF y DATTA."/>
    <m/>
    <m/>
    <m/>
    <m/>
    <m/>
    <m/>
    <m/>
    <m/>
    <m/>
    <n v="5161340427"/>
    <n v="2586911234"/>
    <s v="● Solicitud para incrementar el presupuesto de la Iniciativa de Ayudas Técnicas en un 25% en los 3 próximos años. _x000a_● Fomento al desarrollo de proyectos que financien Ayudas Técnicas y que sean ejecutados con recursos provenientes del Fondo Nacional de Desarrollo Regional, de manera de cerrar la brecha entre oferta y demanda de AT. _x000a_● En el marco de la convocatoria de ayudas técnicas año 2021, se destacan los siguientes aspectos tendientes a facilitar el proceso a los beneficiarios, gestores e indicadores: _x000a_o Actualización de formularios de indicación_x000a_o Mejoras en la estandarización de los productos_x000a_o Incorporación de características seleccionables en plataforma_x000a_o Ajuste de precios referenciales de las ayudas técnicas _x000a_o Elaboración de nuevo catálogo de ayudas técnicas _x000a_o Generación de preguntas y respuestas frecuentes para orientar al postulante_x000a_o Canalización de preguntas y reclamos a través de plataforma de contacto del Servicio_x000a_o Mejoras en la digitalización del proceso (consentimiento informado digital, incorporación de antecedentes de salud y educación en la plataforma)._x000a_● Se ha estado participando en mesas de trabajo con otras instituciones para mejorar la coordinación intersectorial y de esta forma evitar duplicidad en la entrega de Ayudas Técnicas y promover un adecuado uso de los recursos que permita aumentar la cobertura."/>
    <s v="Apertura de Convocatoria 2022 (20 Enero al 3 de Marzo 2022)"/>
    <s v="Análisis y evaluación del comportamiento de las postulaciones a nivel Nacional de la convocatoria 2022."/>
    <s v="No"/>
    <m/>
    <m/>
    <m/>
    <m/>
    <m/>
    <m/>
    <m/>
    <s v="Sí"/>
    <s v="Sí"/>
    <s v="MINSAL, JUNAEB"/>
    <s v="Sí"/>
    <s v="Mesa Niñez y Discapacidad"/>
    <s v="Sí"/>
    <s v="JUNAEB"/>
    <s v="No"/>
    <m/>
    <s v="Sí"/>
    <s v="Sí"/>
    <s v="No"/>
    <s v="Sí"/>
    <s v="No"/>
    <m/>
    <s v="Sí"/>
    <s v="No"/>
    <s v="Sí"/>
    <s v="No"/>
    <s v="No"/>
    <m/>
    <s v="No"/>
    <m/>
    <m/>
    <m/>
    <m/>
    <m/>
    <m/>
    <s v="No"/>
  </r>
  <r>
    <n v="167"/>
    <s v="Subsecretaría de Servicios Sociales"/>
    <x v="2"/>
    <x v="8"/>
    <s v="Mejorar el servicio de entrega de tecnologías inclusivas"/>
    <s v="Implementar estrategias que respondan a disminuir los tiempos de entrega oportuna de las ayudas técnicas financiadas por Servicio Nacional de la Discapacidad (SENADIS) a las personas con discapacidad. Esto se realizará tanto por medio de la simplificación de procedimientos administrativos como a través del uso de herramientas informáticas que permitan modernizar el sistema de solicitud y adquisición de las ayudas técnicas."/>
    <x v="5"/>
    <x v="0"/>
    <s v="No"/>
    <x v="26"/>
    <s v="Ministerio de Desarrollo Social y Familia - Servicio Nacional de la Discapacidad"/>
    <s v="Ministerio de Economía, Fomento y Turismo; Dirección de Presupuestos; Ministerio Secretaría General de la Presidencia"/>
    <x v="1"/>
    <x v="0"/>
    <m/>
    <m/>
    <s v="El servicio de entrega del proceso de financiamiento de ayudas técnicas del SENADIS; está enfocado en la entrega directa del producto al usuario y/o gestor por medio de un proveedor autorizado para este fin."/>
    <m/>
    <s v="1. Disminución de tiempo promedio de entrega de tecnologías para la inclusión"/>
    <s v="En implementación"/>
    <s v="Dificultad para medir el indicador, la información no se encuentra sistematizada."/>
    <m/>
    <m/>
    <m/>
    <m/>
    <m/>
    <m/>
    <m/>
    <m/>
    <m/>
    <m/>
    <m/>
    <m/>
    <s v="No aplica"/>
    <s v="No aplica"/>
    <s v="Para el cumplimiento de esta acción se ha implementado la reducción y simplificación de formularios de postulación, así como estandarización de requerimientos técnicos, para facilitar la prescripción y las compras de ayudas técnicas a mayor volumen, asegurándose de que exista la disponibilidad de los productos en el mercado nacional._x000a_Se ha establecido que las solicitudes de un conjunto de ayudas técnicas no requieren de un formulario de indicación, por lo que pasan directamente a la etapa de admisibilidad. Se ha eliminado la etapa de evaluación técnica de las solicitudes de ayudas técnicas, etapa que generaba aumentos en los tiempos de entrega de productos, debido a la existencia de un periodo de al menos 20 días hábiles (período en ocasiones prorrogable) para comunicarse con el gestor a cargo de la postulación._x000a_Se han implementado compras de ayudas técnicas mediante la modalidad de Contrato de Suministros, que permite la entrega de ayudas técnicas de forma continua por un periodo de tiempo determinado, lo que ha permitido reducir considerablemente los tiempos de entrega._x000a_A pesar de la implementación de esta acción, es de importancia mencionar que en general los procesos de compra de ayudas técnicas se han visto particularmente afectados por la pandemia global ocasionada por el Covid-19, debido al cierre de fronteras y retrasos en la importación de piezas y/o ayudas técnicas, afectando el stock de los proveedores con distribución a nivel nacional."/>
    <s v="Simplificación del proceso de postulación, admisibilidad y evaluación de la convocatoria de financiamiento de ayudas técnicas"/>
    <s v="Implementación de contrato de suministros para la adquisición de ayudas técnicas."/>
    <s v="No"/>
    <m/>
    <m/>
    <m/>
    <m/>
    <m/>
    <m/>
    <m/>
    <s v="No"/>
    <m/>
    <m/>
    <m/>
    <m/>
    <m/>
    <m/>
    <m/>
    <m/>
    <s v="Sí"/>
    <s v="No"/>
    <s v="No"/>
    <s v="No"/>
    <s v="Sí"/>
    <s v="Plataforma CRM (Customer relationship management)"/>
    <s v="No"/>
    <m/>
    <m/>
    <m/>
    <m/>
    <m/>
    <s v="No"/>
    <m/>
    <m/>
    <m/>
    <m/>
    <m/>
    <m/>
    <s v="No"/>
  </r>
  <r>
    <n v="168"/>
    <s v="Subsecretaría de Servicios Sociales"/>
    <x v="2"/>
    <x v="8"/>
    <s v="Promoción del Desarrollo e Innovación de Tecnologías para la inclusión para personas con discapacidad"/>
    <s v="Coordinar y promover intersectorialmente respuestas inclusivas para las personas con discapacidad, potenciando la innovación, desarrollo e investigación en torno a la creación o adaptación, producción, aplicación y uso de tecnologías para la inclusión en nuestro país."/>
    <x v="5"/>
    <x v="0"/>
    <s v="Sí"/>
    <x v="26"/>
    <s v="Ministerio de Desarrollo Social y Familia - Servicio Nacional de la Discapacidad"/>
    <m/>
    <x v="1"/>
    <x v="0"/>
    <m/>
    <m/>
    <s v="● Aplicación telefónica de la Encuesta de Mejora de la Calidad de Vida 2021. Esta encuesta se realiza cada año para medir la mejora en la calidad de vida de los usuarios/as de ayudas técnicas del Departamento de Ayudas Técnicas y Tecnologías de Apoyo."/>
    <s v="● Elaboración del informe final que se entrega anualmente al finalizar la encuesta, y que detalla los resultados obtenidos._x000a_Se encuestó a 473 personas con discapacidad a nivel nacional, las cuales fueron beneficiadas con el financiamiento de ayudas técnicas. Como criterio de inclusión, las personas debieron contar con orden de compra emitida entre el mes de septiembre del año 2020 y el mes de agosto del 2021, con el propósito de que las ayudas técnicas entregadas a los beneficiarios cuenten con un tiempo de uso de alrededor de 3 meses."/>
    <s v="1. % de mejora en rendimiento y satisfacción en el uso de nuevas tecnologías por parte de personas con discapacidad"/>
    <s v="Un 54,6% de personas que al recibir su Ayuda Técnica mejoraron su Calidad de Vida"/>
    <s v="● N° de encuestados 473._x000a_● Metodología : telefónica y realizada profesionales DATTA _x000a_● 90% de confianza _x000a_● Error del 5% y bajo criterio de varianza máxima."/>
    <m/>
    <m/>
    <m/>
    <m/>
    <m/>
    <m/>
    <m/>
    <m/>
    <m/>
    <m/>
    <m/>
    <m/>
    <s v="Sin presupuesto exclusivo"/>
    <s v="No aplica"/>
    <s v="La encuesta fue realizada a través de vía telefónica, durante el periodo comprendido entre el 29 de Noviembre al 15 de Diciembre 2021, por los profesionales del Departamento de Ayudas Técnicas y Tecnologías de Apoyo (DATTA). El cuestionario aplicado cuenta con un set de preguntas relacionadas con el tipo de ayuda técnica financiada por SENADIS, las cuales corresponden a las que se financiaron hasta el mes de agosto de 2021, a fin que la persona encuestada tenga un uso de su ayuda técnica mínimo de 3 meses. Lo que se busca medir con esta encuesta es la mejora en la calidad de vida de los usuarios/as de ayudas técnicas, considerando 2 dimensiones: satisfacción y bienestar."/>
    <s v="Estudiar la posible reformulación de la Encuesta de Calidad de Vida para hacer modificaciones y actualización de la misma considerando que la actual cuenta con 10 años de aplicación, sin haber pasado anteriormente por un proceso de análisis y actualización."/>
    <s v="Presentación de propuesta con contenidos actualizados para la aplicación de la Encuesta de Calidad de vida 2022."/>
    <s v="No"/>
    <m/>
    <m/>
    <m/>
    <m/>
    <m/>
    <m/>
    <m/>
    <s v="Sí"/>
    <s v="No"/>
    <m/>
    <s v="Sí"/>
    <s v="Con Departamento de Estudios de SENADIS"/>
    <s v="No"/>
    <m/>
    <s v="No"/>
    <m/>
    <s v="No"/>
    <m/>
    <m/>
    <m/>
    <m/>
    <m/>
    <s v="Sí"/>
    <s v="No"/>
    <s v="Sí"/>
    <s v="No"/>
    <s v="No"/>
    <m/>
    <s v="No"/>
    <m/>
    <m/>
    <m/>
    <m/>
    <m/>
    <m/>
    <s v="No"/>
  </r>
  <r>
    <n v="169"/>
    <s v="Subsecretaría de Servicios Sociales"/>
    <x v="2"/>
    <x v="8"/>
    <s v="Disminución de barreras para estudiantes de educación superior con discapacidad"/>
    <s v="1. Programa de Apoyo a Instituciones Educativas para la Inclusión de Estudiantes con Discapacidad: Disminuir barreras de los factores contextuales de instituciones educativas de todos los niveles y modalidades que tienen estudiantes con discapacidad._x000a_2. Programa de Recursos de Apoyo para Estudiantes de Educación Superior con Discapacidad (Plan de Apoyos Adicionales): Disminuir las barreras que enfrentan estudiantes de educación superior con discapacidad para participar en los procesos de aprendizaje."/>
    <x v="5"/>
    <x v="0"/>
    <s v="Sí"/>
    <x v="26"/>
    <s v="Ministerio de Desarrollo Social y Familia - Servicio Nacional de la Discapacidad"/>
    <s v="Ministerio de Educación; Red Nacional de Educación Superior Inclusiva"/>
    <x v="1"/>
    <x v="0"/>
    <m/>
    <m/>
    <m/>
    <s v="ACCIÓN ESTRATÉGICA 2: En relación al indicador N°2, se ha llevado a cabo el concurso de Apoyo a estudiantes con discapacidad en instituciones de educación superior 2021, en el cual se financió, bajo la modalidad de plan de continuidad, a 237 estudiantes y, bajo la modalidad de plan de apoyo adicional, a 523 estudiantes, teniendo un total de 760 estudiantes beneficiarios/as."/>
    <s v="1. % de Instituciones de educación beneficiadas que disminuyen barreras factores contextuales"/>
    <m/>
    <s v="Es de carácter anual, motivo por el cual los resultados del indicador se obtendrán afínales del 2021 o comienzos del 2022. No obstante se explicita que este año en la convocatoria no se incluyeron Instituciones de educación superior."/>
    <s v="2. Tasa de variación de estudiantes en situación de discapacidad beneficiados con el programa que participan en procesos de aprendizaje"/>
    <s v="No calculado aún"/>
    <s v="El programa Apoyo a Estudiantes con Discapacidad en instituciones de Educación Superior, reformuló sus indicadores durante el año 2020. En este proceso se cambio el indicador “Tasa de variación de estudiantes en situación de discapacidad beneficiados con el programa que participan en procesos de aprendizaje” por “Porcentaje de estudiantes con discapacidad beneficiarios del programa que disminuyen sus barreras de participación en el contexto educativo en el año t”, Cabe señalar que, el indicador aun no se obtiene, dado que sus datos emergen de la aplicación de 2 instrumentos; uno al entregar los recursos y otro al terminar el proceso de intervención. Al contar con ambos resultados se procede a calcular e identificar a quienes hayan disminuido sus barreras."/>
    <m/>
    <m/>
    <m/>
    <m/>
    <m/>
    <m/>
    <m/>
    <m/>
    <m/>
    <s v="MS 1.121.057.180"/>
    <s v="MS 1.089.838.802 (se traspasa la diferencia al Programa FONAPI para cubrir requerimientos de la coyuntura social)"/>
    <s v="El año 2021 continúa con el escenario complejo del 2020, presentándose nuevas realidades en el área de educación. Este año las postulaciones están enfocados a las instituciones que presentan a estudiantes que cursan enseñanza básica o media y la educación especial, encontrándonos a la espera del término del concurso para poder tener el número de instituciones a financiar. El año 2021 se puede observar por el momento que el número de estudiantes financiados es similar al año 2020."/>
    <s v="Transferencia de recursos: Consiste en traspasar los recursos adjudicados a quienes han sido beneficiarios/as del Programa Apoyo a Estudiantes, dichos recursos deben ser utilizados en los bienes y/ servicios que se adjudico cada estudiantes, por ejemplo servicios de apoyo, ayudas técnicas y/o tecnologías de apoyo, las cuales deberían contribuir a disminuir sus barreras en el proceso de aprendizaje."/>
    <s v="Aplicación de instrumentos que permiten calcular los indicadores del programa:Esta actividad se realiza de forma virtual, y consiste en la aplicación de dos instrumentos, uno al principio y otro al final de la intervención. Con los resultados de los dos cuestionarios se puede calcular si quienes han sido beneficiarios/as han disminuido o aumentado su participación con los recursos entregados por el programa."/>
    <s v="No"/>
    <m/>
    <m/>
    <m/>
    <m/>
    <m/>
    <m/>
    <m/>
    <s v="Sí"/>
    <s v="Sí"/>
    <s v="Instituciones de educación superior, redes de educación superiores inclusivas"/>
    <s v="No"/>
    <m/>
    <s v="No"/>
    <m/>
    <s v="No"/>
    <m/>
    <s v="Sí"/>
    <s v="No"/>
    <s v="No"/>
    <s v="No"/>
    <s v="Sí"/>
    <s v="En las bases de cada concurso se establece un máximo de 5 días para solicitar una reposición de recursos en el caso de no haber sido adjudicado, teniendo los antecedentes se puede reevaluar la situación e identificar si prosigue."/>
    <s v="Sí"/>
    <s v="No"/>
    <s v="Sí"/>
    <s v="No"/>
    <s v="No"/>
    <m/>
    <s v="Sí"/>
    <s v="No"/>
    <s v="No"/>
    <s v="No"/>
    <s v="No"/>
    <s v="Sí"/>
    <s v="Monitoreo de programas sociales Ministerio de Desarrollo Social"/>
    <s v="No"/>
  </r>
  <r>
    <n v="170"/>
    <s v="Subsecretaría de Servicios Sociales"/>
    <x v="2"/>
    <x v="8"/>
    <s v="Promoción de la rehabilitación infantil con base comunitaria"/>
    <s v="Promover la implementación de las acciones pilares de la estrategia de Rehabilitación con Base Comunitaria (RBC) en los dispositivos de rehabilitación (Salas RBC, Centro Comunitario de Rehabilitación (CCR), Centro Comunitario de Salud Mental, Hospitales de Día, entre otros). _x000a_Estas acciones son: Atención de las personas con discapacidad; Trabajo con la Familia; Trabajo Comunitario (Redes); Acciones hacia los cuidadores; y, Sistema de derivaciones y referencias con los diversos sectores comunitarios."/>
    <x v="5"/>
    <x v="0"/>
    <s v="Sí"/>
    <x v="26"/>
    <s v="Ministerio de Desarrollo Social y Familia - Servicio Nacional de la Discapacidad"/>
    <s v="Ministerio de Salud; Servicios de Salud"/>
    <x v="0"/>
    <x v="0"/>
    <m/>
    <m/>
    <s v="Se realiza la convocatoria a nivel nacional, incorporando acciones para la rehabilitación con base comunitaria en dispositivos de rehabilitación en todo grupo etáreo, logrando financiar 32 nuevos dispositivos de rehabilitación con base comunitaria en 15 regiones del país (21 infantil, 3 adultos y 8 mixtos)."/>
    <m/>
    <s v="1. % de Dispositivos de Rehabilitación de Atención Primaria de Salud que incorporan la Estrategia de Rehabilitación con Base Comunitaria"/>
    <s v="Los convenios firmados en 2021, se obtienen resultados al último trimestre 2022 y primer trimestre 2023._x000a_Los convenios 2020, están en periodo de finalización de sus acciones, y/o en periodo de reportes finales, por lo que aun no tenemos información para reportar."/>
    <s v="Resultado 2021 se obtiene el primer trimestre 2023._x000a_Resultados convenios 2020 se obtiene resultados al finalizar primer trimestre 2022."/>
    <m/>
    <m/>
    <m/>
    <m/>
    <m/>
    <m/>
    <m/>
    <m/>
    <m/>
    <m/>
    <m/>
    <m/>
    <n v="711314395"/>
    <n v="711312506"/>
    <s v="A la fecha, los 32 convenios se encuentran suscritos y las transferencias realizadas, por lo que las acciones en los diferentes territorios ya han comenzado y se han realizado las instalaciones por los equipos regionales de SENADIS."/>
    <s v="Término de convenios de años anteriores: Cumplidos los plazos de ejecución de los convenios, se realizan los cierres y el reporte de cumplimiento de objetivos."/>
    <s v="Preparación de convocatoria 2022: Se elaborarán las bases de la convocatoria 2022 con aporte de las Direcciones Regionales del SENADIS, a fin de recoger las necesidades territoriales."/>
    <s v="Sí"/>
    <s v="Sí"/>
    <s v="No"/>
    <s v="No"/>
    <s v="No"/>
    <s v="No"/>
    <s v="No"/>
    <m/>
    <s v="Sí"/>
    <s v="No"/>
    <m/>
    <s v="No"/>
    <m/>
    <s v="No"/>
    <m/>
    <s v="Sí"/>
    <s v="Servicios de salud, municipalidades"/>
    <s v="Sí"/>
    <s v="No"/>
    <s v="Sí"/>
    <s v="No"/>
    <s v="No"/>
    <m/>
    <s v="Sí"/>
    <s v="No"/>
    <s v="Sí"/>
    <s v="No"/>
    <s v="No"/>
    <m/>
    <s v="No"/>
    <m/>
    <m/>
    <m/>
    <m/>
    <m/>
    <m/>
    <s v="No"/>
  </r>
  <r>
    <n v="171"/>
    <s v="Subsecretaría de Servicios Sociales"/>
    <x v="2"/>
    <x v="8"/>
    <s v="Promoción de maternidad y paternidad inclusiva a través de soportes accesibles de información del Programa Chile Crece Contigo"/>
    <s v="Establecer mesa de Trabajo con Programa Chile Crece Contigo para promover y difundir información inclusiva respecto al desarrollo de la maternidad de mujeres con discapacidad, lo que involucra modificar soportes de información del Programa Chile Crece Contigo a formatos accesibles (según pautas de accesibilidad Web) y desarrollo de material en lengua de señas, en específico del “Material de Apoyo”, para que puedan ejercer el rol con plena autonomía, fortalecer la paternidad, y para que las mujeres con discapacidad puedan desarrollarse laboralmente y lograr la autonomía económica."/>
    <x v="2"/>
    <x v="2"/>
    <s v="No"/>
    <x v="26"/>
    <s v="Ministerio de Desarrollo Social y Familia - Servicio Nacional de la Discapacidad"/>
    <m/>
    <x v="1"/>
    <x v="0"/>
    <m/>
    <m/>
    <s v="1) Se constituye la mesa de trabajo en enero 2019 y se fijan lineamientos de trabajo (cumplido)"/>
    <s v="2) Análisis de accesibilidad del “Material de Apoyo” realizado"/>
    <s v="1. Mesa de Trabajo conformada"/>
    <s v="Cumplido"/>
    <s v="Se constituye mesa en enero 2019"/>
    <s v="2. Análisis de accesibilidad del “Material de Apoyo” realizado"/>
    <s v="En proceso"/>
    <s v="Se encuentra en evaluación la página web chilecrececontigo.cl"/>
    <s v="3. N° de materiales accesibles relativos a maternidad generados"/>
    <n v="15"/>
    <s v="http://www.crececontigo.gob.cl/materialde-apoyo/videos/?filtroetapa_x000a_A raíz de la Pandemia, se ha trabajado colaborativamente en la provisión de intérprete de lengua de señas para el material."/>
    <s v="4. N° de cápsulas en lengua de señas realizadas"/>
    <s v="Cumplido"/>
    <s v="Todos los videos deben ir con subtítulos y lengua de señas según lo establece la Ley N°20.422, que establece normas sobre igualdad de oportunidades e inclusión social de personas con discapacidad. Esta ley, en su artículo 25, indica que toda campaña de servicio público financiada con fondos públicos deberá ser transmitida o emitida con subtitulado y Lengua de Señas. Los traductores deben estar certificados en www.asoch.cl. Este aspecto ya se encuentra incorporado en los términos de referencia al momento de licitar servicios de material audiovisual. Tal como se aprecia en el siguiente link http://www.crececontigo.gob.cl/materialde-apoyo/videos/?filtroetapa"/>
    <m/>
    <m/>
    <m/>
    <s v="Sin presupuesto desde SENADIS"/>
    <s v="Sin presupuesto desde SENADIS"/>
    <s v="A la fecha, SENADIS, Ministerio de la Mujer y SERNAMEG cuentan con un convenio de colaboración suscrito el 03 de diciembre de 2020, así como con un plan de trabajo para ser ejecutado en 2021. Dentro de las acciones comprometidas en este plan, se encuentra la línea de maternidad y paternidad inclusiva, la que se espera trabajar junto a Chile Crece Contigo, pero también con sociedad civil y academia. A la fecha, se están efectuando las coordinaciones para conformar un equipo de trabajo y proceder a elaborar un documento o protocolo sobre la materia que pueda ser validado por MINSAL y demás reparticiones públicas con competencia en la materia."/>
    <s v="Informe de evaluación del material seleccionado: Informe que entregará el resultado de la evaluación, con el cual se deben tomar decisiones de avanzar en los ajustes de accesibilidad requeridos."/>
    <m/>
    <s v="No"/>
    <m/>
    <m/>
    <m/>
    <m/>
    <m/>
    <m/>
    <m/>
    <s v="Sí"/>
    <s v="No"/>
    <m/>
    <s v="Sí"/>
    <s v="Mesa de Género entre SENADIS, Ministerio de la Mujer y SERNAMEG."/>
    <s v="Sí"/>
    <s v="Suscrito entre SENADIS, Ministerio de la Mujer y Sernameg el 03 de diciembre de 2020."/>
    <s v="No"/>
    <m/>
    <s v="No"/>
    <m/>
    <m/>
    <m/>
    <m/>
    <m/>
    <s v="No"/>
    <m/>
    <m/>
    <m/>
    <m/>
    <m/>
    <s v="No"/>
    <m/>
    <m/>
    <m/>
    <m/>
    <m/>
    <m/>
    <s v="No"/>
  </r>
  <r>
    <n v="172"/>
    <s v="Subsecretaría de Servicios Sociales"/>
    <x v="2"/>
    <x v="8"/>
    <s v="Desarrollo local inclusivo e intermediación laboral"/>
    <s v="Estrategia de Desarrollo Local Inclusivo (EDLI): Fomentar el desarrollo local inclusivo a nivel comunal desde una perspectiva integral, por medio del apoyo, cooperación técnica y coordinación intersectorial, para reorientar y/o profundizar las políticas inclusivas de desarrollo municipal. _x000a_Fortalecimiento de Oficinas Municipales de Información Laboral (Fomil): Aumentar las posibilidades de acceso al mercado laboral de grupos vulnerables, mediante el desarrollo de instrumentos, procesos y acciones de intermediación laboral."/>
    <x v="5"/>
    <x v="0"/>
    <s v="Sí"/>
    <x v="26"/>
    <s v="Ministerio de Desarrollo Social y Familia - Servicio Nacional de la Discapacidad"/>
    <s v="Servicio Nacional de Capacitación y Empleo"/>
    <x v="0"/>
    <x v="0"/>
    <m/>
    <m/>
    <s v="Convocatoria año 2021 EDLI:_x000a_La convocatoria del año 2021 para la postulación a la Estrategia de Desarrollo Local Inclusivo, EDLI, se realizó entre los días 15 de marzo y 26 de abril del presente año, pudiendo postular Municipalidades que cuenten con Departamento, Oficina o Programa de Discapacidad. El proceso de postulación se realizó mediante un sistema en línea, dispuesto en la página web de SENADIS, en el cual los Municipios interesados en postular debían completar un formulario en línea y adjuntar los antecedentes requeridos en formato digital, según lo indicado en las Bases Técnicas y las Bases Administrativas de la EDLI 2021, documentos que regulan el proceso y fueron aprobados por resolución exenta 467-2021, siendo publicado el día 15 de marzo del presente año. _x000a__x000a_Cabe señalar que, en esta convocatoria, se contempló un número acotado de Municipios beneficiarios a nivel nacional, en consideración de las limitaciones presupuestarias y la eficiente y eficaz administración de dichos recursos. En este sentido, se mantuvieron las modalidades de postulación Inicial, Regular y Continuidad, destinadas a municipios que cuenten con una unidad de discapacidad, con estados diferenciados de trabajo en esta materia, sin embargo, las modalidades consideradas para este reporte son:_x000a__x000a_1) EDLI Inicial: está dirigida a todos los Municipios que cuentan con Oficina o Programa de la Discapacidad, con al menos un/a funcionario/a dedicado a la temática, que presentan un trabajo incipiente en materia de discapacidad y desean comenzar a incorporar una gestión inclusiva, afianzando una estructura dedicada al trabajo con personas con discapacidad. Se dispone de $29.324.114.- para cada EDLI Inicial adjudicada._x000a__x000a_2) EDLI Regular: dirigida a municipios que poseen una Oficina, Departamento o Programa de Discapacidad, con un trabajo previo y experiencia en esta materia, con un mínimo de dos años de funcionamiento desde su conformación y con al menos un/a funcionario/a que trabaje de manera permanente y con dedicación exclusiva en esta unidad, y que desean fortalecer su gestión inclusiva, impulsando en sus políticas comunales la incorporación de un enfoque de desarrollo inclusivo. Esta modalidad dispone de $72.461.766.- para cada EDLI Regular adjudicada."/>
    <s v="Adjudicación y Gestión de Convenios:_x000a_Con fecha 18 de junio del presente año, se declararon los proyectos adjudicados de la Convocatoria EDLI 2021, lo que se expresa en la Resolución Exenta 1347-2021, en la cual se designaron 15 Municipios adjudicados en la modalidad Inicial y 9 Municipios en la modalidad Regular, llegando a un total de 24 Municipalidades. _x000a__x000a_Luego de lo anterior, se realizaron las gestiones necesarias para la suscripción de los Convenios de Colaboración con los Municipios adjudicados, en donde se definen las condiciones de financiamiento, ejecución, supervisión y seguimiento, así como los derechos y obligaciones de cada una de las partes. _x000a__x000a_De esta manera, se encuentran emitidas las Resoluciones Exentas que dan cuenta de los 24 para este año, cumpliéndose de esta forma la meta de los nuevos Municipios con Oficina/Departamento/Programa de la Discapacidad que firman Convenios de Colaboración para la implementación de la Estrategia de Desarrollo Local Inclusivo._x000a__x000a_Cabe señalar, que una vez firmados y aprobados los Convenios por Resolución Exenta, se procedió a la transferencia de recursos, de tal manera que los Municipios pudieran comenzar con la implementación de la Estrategia."/>
    <s v="1. Estrategia de Desarrollo Local Inclusivo (EDLI): % de municipios con Oficina / Departamento / Programa de la Discapacidad que firman Convenios de Colaboración para la implementación de la Estrategia de Desarrollo Local Inclusivo, al año t"/>
    <s v="A la fecha se tiene un 52,17% de Municipios que han firmado Convenios de Colaboración para la implementación de la Estrategia de Desarrollo Local Inclusivo, desde el 2015 hasta el año 2021, correspondiente a 180 Municipalidades del total de Municipios."/>
    <s v="No se incluyen las Municipalidades EDLI de Continuidad en el indicador. Esto para mantener la coherencia con lo que se informó en la meta de ADP de la ex Directora Nacional y en la meta H, en las cuales estas EDLIs no contribuyen a la meta y por lo tanto no se informaron, según lo indicado Depto. Control de Gestión de SENADIS."/>
    <s v="2. Fortalecimiento Oficinas Municipales de Información Laboral (FOMIL): % de personas colocadas respecto de lo programado / Intermediación laboral y Satisfacción usuaria"/>
    <s v="Debe reportar SENCE"/>
    <s v="Respecto al segundo indicador “Fortalecimiento Oficinas Municipales de Información Laboral (FOMIL): % de personas colocadas respecto de lo programado / Intermediación laboral y Satisfacción usuaria”, se debe tener en cuenta que SENCE ya no tiene vigente el convenio FOMIL con estas oficinas, además la estructura de clasificación de éstas cambio, siendo en su mayoría sólo informativas y no teniendo metas asociadas a la colocación. Por esto, se sugiere revisar el indicador o ver con SENCE el reporte."/>
    <m/>
    <m/>
    <m/>
    <m/>
    <m/>
    <m/>
    <m/>
    <m/>
    <m/>
    <s v="$1.452.629.396.- (modalidad Inicial y Regular)"/>
    <s v="$1.092.017.604.- (modalidad Inicial y Regular)"/>
    <s v="La Convocatoria de la Estrategia de Desarrollo Local Inclusivo 2021 se desarrolló según lo programado y a la fecha se encuentran emitidas las 24 Resoluciones Exentas que dan cuenta de los Convenios de Colaboración con los municipios adjudicados del presente año, cumpliéndose de esta forma la meta de los nuevos Municipios con Oficina/Departamento/Programa de la Discapacidad que firman Convenios de Colaboración para la implementación de la Estrategia de Desarrollo Local Inclusivo, al año."/>
    <s v="Instalación e implementación de la Estrategia en los Municipios adjudicados: se realizan reuniones de instalación de convenio con cada uno de los municipios adjudicados para revisar las Orientaciones Técnicas y Administrativas que rigen la implementación y asesorarlos en la ejecución de la EDLI 2021. _x000a__x000a_Además, durante los cuatro primeros meses de la Estrategia los municipios deben realizar un Diagnóstico Participativo y entregar un Plan Inicial de Trabajo, en el cual se deben definir los objetivos que se espera lograr a través de la implementación de cada uno de los productos que se contemplan en el Plan de Financiamiento EDLI, con los recursos que se entregan. _x000a__x000a_Lo anterior permite implementar la EDLI y ejecutar diversas acciones dirigidas a la inclusión de personas con discapacidad, mejorando la gestión municipal en materia de inclusión. Entre estas acciones se encuentran: Fortalecimiento de la gestión inclusiva de la Unidad de Discapacidad, Fortalecimiento a la gestión de Redes Vecinales y Locales para la autonomía (REVELO), Implementación de Rehabilitación Infantil con Estrategia Comunitaria y Fortalecimiento de la Participación, incorporando de manera transversal la mirada de desarrollo inclusivo integral, respetando los derechos de las personas en concordancia con los principios de autonomía, igualdad y no discriminación._x000a__x000a_Por otro lado, desde SENADIS, se implementa el Plan de Apoyo, el cual involucra productos de asesoramiento y apoyo técnico a los municipios durante la Estrategia, aportando con metodologías, instrumentos de medición, documentos de sistematización y recomendaciones técnicas a los municipios ejecutores. En este sentido, se realiza una evaluación que mide el nivel de gestión municipal inclusiva, a través de la aplicación de un Índice de Inclusión Municipal en Discapacidad (IMDIS), para luego elaborar un Plan de Continuidad en conjunto con los municipios, definiendo acciones y metas a corto, mediano y largo plazo, además de identificar y registrar las Buenas Prácticas Inclusivas municipales en la materia."/>
    <s v="Análisis de la convocatoria EDLI 2021: Se realiza un levantamiento de información de fortalezas y debilidades de la convocatoria de este año, lo que servirá como insumo para generar propuestas de mejoras a la convocatoria EDLI 2022."/>
    <s v="Sí"/>
    <s v="No"/>
    <s v="No"/>
    <s v="No"/>
    <s v="No"/>
    <s v="No"/>
    <s v="Sí"/>
    <s v="- Evaluación Proceso Convocatoria EDLI 2020, para identificar las fortalezas, debilidades, así como también las oportunidades de mejora del proceso, lo cual se trabajó con las Direcciones Regionales de SENADIS para incorporar la visión que éstas tienen de los territorios y comunas de sus regiones en la planificación y diseño de la Convocatoria EDLI 2021._x000a_- Los municipios ejecutores realizan un Diagnóstico Participativo, durante los primeros meses de la EDLI, el que tiene como objetivo conocer las principales problemáticas, fortalezas y brechas en materias de la gestión municipal inclusiva."/>
    <s v="Sí"/>
    <s v="No"/>
    <m/>
    <s v="No"/>
    <m/>
    <s v="No"/>
    <m/>
    <s v="Sí"/>
    <s v="- Reuniones de difusión de la convocatoria con la Asociación de Municipalidades Rurales, AMUR, y sus socios, para dar a conocer la convocatoria EDLI 2021 e incentivar la postulación._x000a_- Gestión Intersectorial con la División de Municipalidades de la SUBDERE, para realizar una Encuesta de Discapacidad en el proceso de captura anual de información municipal del Sistema Nacional de Información Municipal (SINIM), lo que permite tener datos cuantitativos del quehacer municipal en discapacidad."/>
    <s v="Sí"/>
    <s v="No"/>
    <s v="No"/>
    <s v="No"/>
    <s v="Sí"/>
    <s v="La Convocatoria considera un período de consultas a las bases a través del correo edli@senadis.cl. Además, el servicio cuenta con el Sistema Integral de Atención Ciudadana."/>
    <s v="Sí"/>
    <s v="No"/>
    <s v="Sí"/>
    <s v="No"/>
    <s v="Sí"/>
    <s v="- Se presentó el avance correspondiente al año 2020 en el Balance de Gestión Integral, BGI, en el cual se describieron los objetivos, metas y resultados de la Estrategia. _x000a_- SENADIS realiza una cuenta pública anual en que se presentan los principales resultados de la Estrategia de Desarrollo Local Inclusivo._x000a_- En el marco de la EDLI los Municipios deben realizar un Cierre Participativo para presentar las principales acciones desarrolladas, el número y características de las personas usuarias beneficiadas, así como la ejecución presupuestaria asociada."/>
    <s v="Sí"/>
    <s v="No"/>
    <s v="No"/>
    <s v="No"/>
    <s v="No"/>
    <s v="Sí"/>
    <s v="Estudio de Evaluación de Resultados de La Estrategia de Desarrollo Local Inclusivo: se está realizando un estudio, con el objetivo de evaluar el diseño, implementación y resultados de la Estrategia en las líneas de acción, planes y dispositivos contemplados en su diseño y la continuidad de sus acciones. Este estudio se adjudicó a una consultora, mediante licitación pública, durante el segundo semestre de 2021 y se espera tener los resultados en 2022."/>
    <s v="No"/>
  </r>
  <r>
    <n v="173"/>
    <s v="Subsecretaría de Servicios Sociales"/>
    <x v="2"/>
    <x v="8"/>
    <s v="Actualización de información para la caracterización Discapacidad (PcD)"/>
    <s v="Realización del Tercer Estudio Nacional sobre la Discapacidad (Endisc III), cuyos objetivos consideran la estimación de la cantidad de personas que viven en situación de discapacidad y sus características a nivel nacional urbano-rural y regional, identificando las principales brechas de acceso a diferentes servicios y analizando la cobertura y difusión de la Convención sobre los Derechos de las Personas con Discapacidad de la Organización de Naciones Unidas y de la Ley Nº 20.422, que Establece Normas sobre Igualdad de Oportunidades e Inclusión Social de Personas con Discapacidad."/>
    <x v="8"/>
    <x v="1"/>
    <s v="No"/>
    <x v="26"/>
    <s v="Ministerio de Desarrollo Social y Familia - Servicio Nacional de la Discapacidad"/>
    <s v="Subsecretaría de Evaluación Social"/>
    <x v="1"/>
    <x v="0"/>
    <m/>
    <m/>
    <s v="Durante el año 2020 se firma un convenio de trabajo y colaboración entre el Ministerio de Desarrollo Social y Familia (MDSF), el Servicio Nacional de la Discapacidad (SENADIS) y el Servicio Nacional del Adulto Mayor (SENAMA), que tiene como propósito sentar las bases para llevar a cabo el levantamiento de la Encuesta Nacional de Discapacidad y Dependencia 2022, cuyo objetivo es recoger información exhaustiva en materia de discapacidad y dependencia en Chile, caracterizando el funcionamiento y las condiciones de vida relacionadas con estas variables en el territorio. El Proyecto considera -durante toda su duración- el trabajo mancomunado de las tres instituciones, las cuales, a través de la suscripción de un convenio de trabajo, se comprometen a realizar distintas acciones de_x000a_colaboración y asistencia técnica que sean necesarias para apoyar el desarrollo de la Encuesta._x000a_En este sentido, la Encuesta Nacional de Discapacidad y Dependencia 2022 considera una serie de acciones que tienen por objeto sentar las bases de un trabajo colaborativo y de investigación sobre la población con discapacidad._x000a_Una vez que se realice el levantamiento de la Encuesta, podemos contar con información relevante y técnicamente consistente en materia de discapacidad y dependencia funcional, a partir de la cual se desarrollará el Tercer Estudio Nacional de la Discapacidad, cuya publicación dará continuidad a la serie ENDISC de 2004 y de 2015."/>
    <m/>
    <s v="1. Informe de Metodología ENDISC III (diciembre 2020)"/>
    <s v="La acción se retrasa en virtud de la situación por pandemia Covid-19."/>
    <s v="Cronograma actualizado a septiembre 2021:_x000a_2020-2021: Preparación del cuestionario, diseño de instrumentos, prueba de campo, estrategias de levantamiento y protocolos inclusivos._x000a_2021 (Abril-Julio): Licitación y adjudicación de la Encuesta [Adjudicada a Centro de Microdatos -_x000a_Universidad de Chile]._x000a_2021 (Agosto): Suscripción Contrato con Centro de Microdatos - Universidad de Chile_x000a_2021 (Agosto-Septiembre): Pruebas Cognitivas del Cuestionario."/>
    <s v="2. Informe de Resultados Tercer Estudio Nacional sobre la Discapacidad (ENDISC III) (2020)"/>
    <s v="La acción se retrasa en virtud de la situación por pandemia Covid-19."/>
    <s v="Cronograma actualizado a septiembre 2021:_x000a_2021 (Noviembre-Diciembre): Pilotaje de la Encuesta (Prueba de Campo)_x000a_2022 (Marzo-Junio): Levantamiento de la Encuesta. [Método CAPI (Computer-Assisted Personal Interviewing)]_x000a_2022 (Julio): Recepción Base de Datos_x000a_2022 (Agosto) Resultados Preliminares_x000a_2022 (Segundo Semestre) Producción estadística: Ámbitos temáticos"/>
    <m/>
    <m/>
    <m/>
    <m/>
    <m/>
    <m/>
    <m/>
    <m/>
    <m/>
    <m/>
    <m/>
    <s v="La pandemia Convid-19 obligó a efectuar un ajuste en la calendarización de esta acción y, por ende, a la fecha de cierre del I Plan de DDHH, la encuesta aún no se aplica, pero está en proceso de implementación."/>
    <m/>
    <m/>
    <s v="No"/>
    <m/>
    <m/>
    <m/>
    <m/>
    <m/>
    <m/>
    <m/>
    <s v="No"/>
    <m/>
    <m/>
    <m/>
    <m/>
    <m/>
    <m/>
    <m/>
    <m/>
    <s v="No"/>
    <m/>
    <m/>
    <m/>
    <m/>
    <m/>
    <s v="No"/>
    <m/>
    <m/>
    <m/>
    <m/>
    <m/>
    <s v="No"/>
    <m/>
    <m/>
    <m/>
    <m/>
    <m/>
    <m/>
    <s v="No"/>
  </r>
  <r>
    <n v="174"/>
    <s v="Subsecretaría de Servicios Sociales"/>
    <x v="2"/>
    <x v="8"/>
    <s v="Implementación y seguimiento de reglamentos para la aplicación de la Ley Nº 21.015 que Incentiva la Inclusión de Personas con Discapacidad al Mundo Laboral"/>
    <s v="La Ley N° 21.015 que incentiva la inclusión de Personas con Discapacidad al Mundo Laboral, tiene como objetivo la creación de un sistema de inclusión laboral, que incorpora la No Discriminación y la Equidad Remuneracional. Busca apoyar técnicamente a las instituciones públicas y privadas en la correcta implementación de los reglamentos, como también su seguimiento._x000a_Destaca en este proceso el cumplimiento al mandato del derecho internacional y nacional, que los procesos normativos que afecten a la población con discapacidad consideren un proceso de consulta participativa."/>
    <x v="5"/>
    <x v="0"/>
    <s v="Sí"/>
    <x v="26"/>
    <s v="Ministerio de Desarrollo Social y Familia - Servicio Nacional de la Discapacidad"/>
    <s v="Subsecretaría de Telecomunicaciones"/>
    <x v="0"/>
    <x v="0"/>
    <m/>
    <m/>
    <s v="Publicación en febrero 2018, de los reglamentos de la ley 21.015, tanto para el sector público como privado."/>
    <s v="En cuanto a la implementación y seguimiento de los reglamentos de la Ley N° 21.015, pueden informarse como hitos relevantes: _x000a_- Desarrollo de charlas de concientización en la incorporación del enfoque de inclusión en la gestión del cambio institucional que involucra la implementación de la ley 21.015. Entregando asistencia técnica a instituciones públicas principalmente. _x000a_- Implementación del programa social de apoyo a la implementación de la ley 21.015, a través del cual se han capacitado 301 entidades en materia de gestión inclusiva en recursos humanos. _x000a_- Cumplimiento del sector privado según fuente Dirección del Trabajo a septiembre de 2021, se registró un total de 19.839 contratos de personas con discapacidad y/o asignatarias de pensión de invalidez, de las cuales un 36% fueron mujeres y un 64% fueron hombres._x000a_- Cumplimiento de ley sector según fuente Dirección Nacional del Servicio Civil y Senadis al 31 de diciembre de 2020, se registró un total de 1.426 personas con discapacidad y/o asignatarias de pensión de invalidez con contrato vigente en 259 instituciones públicas. Del total de personas, un 41,4% fueron mujeres, un 54,4% fueron hombres y de un 4,2% no se tiene información al respecto._x000a_- Proceso de evaluación de implementación de la Ley, donde Senadis realizó una consulta pública a personas con discapacidad, entrevistas individuales a Departamentos de Gestión y Desarrollo de Personas de instituciones públicas, entrevistas grupales a funcionarios que participan en el proceso de monitoreo de la Ley de Dirección Nacional del Servicio Civil, Nivel Central de Senadis y Direcciones regionales de Senadis. Los hallazgos fueron sistematizados por el Ministerio del Trabajo quien entregó un único informe al Congreso de parte del Ministerio del Trabajo, Ministerio de Hacienda, Ministerio de Desarrollo Social y Familia, de acuerdo a lo establecido en el Reglamento._x000a__x000a_Éstas y otras acciones constantes que realiza SENADIS en materia de apoyo a la implementación de la ley, permiten ir haciendo un seguimiento del cumplimiento de la ley 21.015. Aspectos que nos permitirán registrar información valiosa para el proceso de evaluación de los reglamentos. Por lo tanto, si bien se da por cerrado y cumplido el indicador asociado a la acción, se seguirán las gestiones de fortalecimiento y seguimiento."/>
    <s v="1. Reglamento publicado"/>
    <s v="Cumplido"/>
    <s v="Publicación Febrero 2018 en diario oficial."/>
    <m/>
    <m/>
    <m/>
    <m/>
    <m/>
    <m/>
    <m/>
    <m/>
    <m/>
    <m/>
    <m/>
    <m/>
    <s v="M$99.411.450 (Programa social de SENADIS)"/>
    <s v="M$ 0 (corresponde al gasto a octubre 2020)"/>
    <s v="Las acciones descritas en &quot;Acción Estratégica 2&quot;, así como otras acciones constantes que realiza SENADIS en materia de apoyo a la implementación de la ley, permiten ir haciendo un seguimiento del cumplimiento de la ley 21.015. Aspectos que nos permitirán registrar información valiosa para el proceso de evaluación de los reglamentos. Por lo tanto, si bien se da por cerrado y cumplido el indicador asociado a la acción, se seguirán las gestiones de fortalecimiento y seguimiento."/>
    <s v="Programa de Apoyo a la implementación de la ley de inclusión laboral de personas con discapacidad: Continuar con la implementación del programa y la vinculación con instituciones públicas y privadas."/>
    <s v="Cooperación y asistencia técnica a instituciones públicas que están llevando a cabo la gestión del cambio institucional a partir de la ley 21.015. Apoyo a instituciones públicas en materia de selección de personal, adecuaciones, entre otros."/>
    <s v="Sí"/>
    <s v="Sí"/>
    <s v="Sí"/>
    <s v="No"/>
    <s v="Sí"/>
    <s v="No"/>
    <s v="No"/>
    <m/>
    <s v="Sí"/>
    <s v="Sí"/>
    <s v="Dirección del Trabajo, Servicio Civil, SUSESO, IPS, COMPIN, Registro Civil, ANID, Gendarmería, Subsecretaría de Transportes, MINVU, SERNAC, MOP."/>
    <s v="Sí"/>
    <s v="Dirección del Trabajo, Servicio Civil, SUSESO, IPS, COMPIN, Registro Civil."/>
    <s v="Sí"/>
    <s v="Dirección del Trabajo"/>
    <s v="No"/>
    <m/>
    <s v="Sí"/>
    <s v="Sí"/>
    <s v="Sí"/>
    <s v="Sí"/>
    <s v="No"/>
    <m/>
    <s v="Sí"/>
    <s v="Sí"/>
    <s v="No"/>
    <s v="Sí"/>
    <s v="No"/>
    <m/>
    <s v="Sí"/>
    <s v="No"/>
    <s v="No"/>
    <s v="No"/>
    <s v="No"/>
    <s v="Sí"/>
    <s v="Se desarrolló la evaluación de la Ley 21.015 mandatada para el tercer año de su entrada en vigencia."/>
    <s v="No"/>
  </r>
  <r>
    <n v="175"/>
    <s v="Ministerio de Salud"/>
    <x v="2"/>
    <x v="8"/>
    <s v="Desarrollo de Plan Nacional de Rehabilitación"/>
    <s v="1. Desarrollo del Plan Nacional de Rehabilitación, incorporando en su formulación a la sociedad civil (agrupaciones de y para personas con discapacidad), y al intersector._x000a_2. Implementar el Plan Nacional de Rehabilitación._x000a_3. Elaborar orientaciones técnicas para facilitar la participación en esta implementación de las instituciones pertenecientes a la red asistencial."/>
    <x v="5"/>
    <x v="0"/>
    <s v="No"/>
    <x v="4"/>
    <s v="Ministerio de Salud"/>
    <s v="Ministerio de Desarrollo Social y Familia; Servicio Nacional de la Discapacidad; Ministerio de Educación; Ministerio de las Culturas, las Artes y el Patrimonio; Servicio de Vivienda y Urbanismo"/>
    <x v="1"/>
    <x v="0"/>
    <m/>
    <m/>
    <s v="Se elaboró la versión final del Plan nacional de Rehabilitación 2021-2030, incorporando las temáticas desarrolladas durante el año 2021 y a las cuales se dará continuidad en el ámbito de rehabilitación en usuarios que hayan cursado con COVID-19 y el trabajo para la implementación de la recientemente aprobada ley de cuidados paliativos universales. Estas temáticas vienen a complementar y fortacecer el plan naciona de rehabilitación."/>
    <s v="Una vez finalizada la versión final del documento, en cuanto a su cuerpo y plan de acción, se realizó su derivación a departamento jurídico, quien revisó y aprobó el Plan nacional de Rehabilitación 2021-2030 a través de la resolución 1110/2021, que permite la implementación de acciones y difusión a nivel nacional."/>
    <s v="1. Plan Nacional de Rehabilitación elaborado"/>
    <s v="Finalizado"/>
    <s v="Se llevó a cabo al elaboración de la versión final del plan nacional de rehabilitación 2021-2030"/>
    <s v="2. % cumplimiento indicadores Plan Nacional de Rehabilitación"/>
    <s v="Aprobación del Plan nacional de Rehabilitación 2021-2030 a través de la resolución 1110/2021"/>
    <s v="Se aprueba el plan nacional de rehabilitación 2021-2030 por parte de la división jurídica de la subsecretaría de salud pública a través de la resolución 1110/2021."/>
    <s v="3. Orientaciones técnicas para la red asistencial elaboradas"/>
    <m/>
    <m/>
    <m/>
    <m/>
    <m/>
    <m/>
    <m/>
    <m/>
    <n v="0"/>
    <n v="0"/>
    <s v="Actualmente el Plan Nacional de Rehabilitación se encuentra aprobado por resolución jurídica, por lo que se está trabajando en el proceso de lanzamiento y difusión a través de conducto institucional regular, sumado a medios de comunicación y distribución física-digital del mismo._x000a__x000a_Lo anterior, permite además comenzar con la implementación de acciones de los años 2021-2022, que involucra al sector salud como al intersector."/>
    <m/>
    <m/>
    <s v="No"/>
    <m/>
    <m/>
    <m/>
    <m/>
    <m/>
    <m/>
    <m/>
    <s v="No"/>
    <m/>
    <m/>
    <m/>
    <m/>
    <m/>
    <m/>
    <m/>
    <m/>
    <s v="No"/>
    <m/>
    <m/>
    <m/>
    <m/>
    <m/>
    <s v="No"/>
    <m/>
    <m/>
    <m/>
    <m/>
    <m/>
    <s v="No"/>
    <m/>
    <m/>
    <m/>
    <m/>
    <m/>
    <m/>
    <s v="No"/>
  </r>
  <r>
    <n v="176"/>
    <s v="Ministerio de Salud"/>
    <x v="2"/>
    <x v="8"/>
    <s v="Desarrollo de Estrategia de Discapacidad en Salud"/>
    <s v="Desarrollo de la Estrategia de Discapacidad en Salud en concordancia con la Convención y las observaciones de la Comisión asesora Presidencial sobre Inclusión Social de las personas con discapacidad y el Plan Nacional de Derechos Humanos. El financiamiento sólo considera formulación de la Estrategia sin presupuestar su implementación."/>
    <x v="7"/>
    <x v="3"/>
    <s v="Sí"/>
    <x v="4"/>
    <s v="Ministerio de Salud"/>
    <m/>
    <x v="2"/>
    <x v="0"/>
    <m/>
    <m/>
    <m/>
    <m/>
    <s v="1. Estrategia de Discapacidad en Salud elaborada"/>
    <m/>
    <m/>
    <m/>
    <m/>
    <m/>
    <m/>
    <m/>
    <m/>
    <m/>
    <m/>
    <m/>
    <m/>
    <m/>
    <m/>
    <m/>
    <m/>
    <m/>
    <m/>
    <m/>
    <s v="No"/>
    <m/>
    <m/>
    <m/>
    <m/>
    <m/>
    <m/>
    <m/>
    <s v="No"/>
    <m/>
    <m/>
    <m/>
    <m/>
    <m/>
    <m/>
    <m/>
    <m/>
    <s v="No"/>
    <m/>
    <m/>
    <m/>
    <m/>
    <m/>
    <s v="No"/>
    <m/>
    <m/>
    <m/>
    <m/>
    <m/>
    <s v="No"/>
    <m/>
    <m/>
    <m/>
    <m/>
    <m/>
    <m/>
    <s v="No"/>
  </r>
  <r>
    <n v="177"/>
    <s v="Ministerio de Salud"/>
    <x v="2"/>
    <x v="8"/>
    <s v="Rehabilitación Integral en Niños y Niñas (RIENN)"/>
    <s v="Crear programa para ampliar cobertura de prestaciones para la rehabilitación a niños y niñas con discapacidad en la Atención Primaria de Salud."/>
    <x v="5"/>
    <x v="0"/>
    <s v="No"/>
    <x v="4"/>
    <s v="Ministerio de Salud"/>
    <s v="Ministerio de Desarrollo Social; Servicio Nacional de la Discapacidad; Municipalidades del país; Instituciones de atención primaria"/>
    <x v="2"/>
    <x v="0"/>
    <m/>
    <m/>
    <m/>
    <m/>
    <s v="1. N° de prestaciones otorgadas"/>
    <m/>
    <m/>
    <s v="2. N° de niños y niñas atendidos"/>
    <m/>
    <m/>
    <m/>
    <m/>
    <m/>
    <m/>
    <m/>
    <m/>
    <m/>
    <m/>
    <m/>
    <m/>
    <m/>
    <m/>
    <m/>
    <m/>
    <s v="No"/>
    <m/>
    <m/>
    <m/>
    <m/>
    <m/>
    <m/>
    <m/>
    <s v="No"/>
    <m/>
    <m/>
    <m/>
    <m/>
    <m/>
    <m/>
    <m/>
    <m/>
    <s v="No"/>
    <m/>
    <m/>
    <m/>
    <m/>
    <m/>
    <s v="No"/>
    <m/>
    <m/>
    <m/>
    <m/>
    <m/>
    <s v="No"/>
    <m/>
    <m/>
    <m/>
    <m/>
    <m/>
    <m/>
    <s v="No"/>
  </r>
  <r>
    <n v="178"/>
    <s v="Ministerio de Salud"/>
    <x v="2"/>
    <x v="8"/>
    <s v="Capacitación en Discapacidad y Derechos Humanos"/>
    <s v="Incorporar Capacitación en Discapacidad y Derechos Humanos en las plataformas de capacitación ministeriales."/>
    <x v="2"/>
    <x v="2"/>
    <s v="No"/>
    <x v="4"/>
    <s v="Ministerio de Salud"/>
    <m/>
    <x v="1"/>
    <x v="0"/>
    <m/>
    <m/>
    <s v="Durante el año 2021 bajo Estado de Catástrofe Sanitaria, se han planificado 9 actividades de capacitación por 8 Servicios de Salud en la temática de Discapacidad y Derechos Humanos en los Planes Anuales de Capcitación, con fecha de corte al 30 de Noviembre."/>
    <m/>
    <s v="1. N° de cursos o programas de capacitación ministerial que incorporan materia de Discapacidad y Derechos Humanos"/>
    <n v="9"/>
    <s v="Nueve cursos ejecutados por 8 Servicios de Salud."/>
    <s v="2. N° de funcionarios/as que cursan programas de capacitación con material de Discapacidad y Derechos Humanos"/>
    <n v="162"/>
    <s v="A la fecha se cuenta con 9 cursos programados y ejecutados por 8 servicios de Salud."/>
    <m/>
    <m/>
    <m/>
    <m/>
    <m/>
    <m/>
    <m/>
    <m/>
    <m/>
    <m/>
    <m/>
    <s v="Se ha debido priorizar capacitaciones en plataforma ligada a la capacitación en precauciones estándares ligadas al COVID y progresivamente se ha disponibilidad cursos en otras materias."/>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No"/>
  </r>
  <r>
    <n v="179"/>
    <s v="Ministerio de Educación"/>
    <x v="2"/>
    <x v="8"/>
    <s v="Estrategias de diversificación de la enseñanza en base al principio de Diseño Universal"/>
    <s v="Favorecer el derecho a una educación de calidad integral e inclusiva para los y las estudiantes con discapacidad, y su acceso a los objetivos de aprendizaje del currículum oficial que les permita el desarrollo personal y la inserción a la vida en comunidad, en el contexto del Decreto 83/2015."/>
    <x v="4"/>
    <x v="2"/>
    <s v="Sí"/>
    <x v="5"/>
    <s v="Ministerio de Educación"/>
    <m/>
    <x v="0"/>
    <x v="0"/>
    <m/>
    <m/>
    <s v="Seguimiento y acompañamiento a las escuelas especiales que educan a estudiantes con discapacidad por parte de los equipos regionales y provinciales de educación especial para la conformación de los cursos según la nueva normativa (decreto N° 83)."/>
    <s v="Publicación en la página Web del Mineduc de las propuestas de progresiones de aprendizaje en espiral que apoyan a las escuelas que educan a estudiantes con discapacidad, en la estrategia de diversificación de la enseñanza."/>
    <s v="1. 90% escuelas especiales de Necesidad Educativa Especial Permanente (NEEP) adecuan los cursos al nivel de educación básica correspondiente, por año"/>
    <s v="93,5% de escuelas especiales de Necesidad Educativa Especial Permanente (NEEP)"/>
    <m/>
    <m/>
    <m/>
    <m/>
    <m/>
    <m/>
    <m/>
    <m/>
    <m/>
    <m/>
    <m/>
    <m/>
    <m/>
    <s v="Utilización de recursos humanos institucionales"/>
    <s v="Utilización de recursos humanos institucionales"/>
    <s v="esta acción se encuentra finalizada."/>
    <s v="Incorporación al SIGE de las Escuelas Especiales"/>
    <s v="Publicación de progresiones de aprendizaje en espiral en la página web del ministerio de educación."/>
    <s v="No"/>
    <m/>
    <m/>
    <m/>
    <m/>
    <m/>
    <m/>
    <m/>
    <s v="No"/>
    <m/>
    <m/>
    <m/>
    <m/>
    <m/>
    <m/>
    <m/>
    <m/>
    <s v="No"/>
    <m/>
    <m/>
    <m/>
    <m/>
    <m/>
    <s v="No"/>
    <m/>
    <m/>
    <m/>
    <m/>
    <m/>
    <s v="No"/>
    <m/>
    <m/>
    <m/>
    <m/>
    <m/>
    <m/>
    <s v="No"/>
  </r>
  <r>
    <n v="180"/>
    <s v="Ministerio de Educación"/>
    <x v="2"/>
    <x v="8"/>
    <s v="Estrategias de diversificación de la enseñanza en base al principio de Diseño Universal: Criterios y orientaciones de adecuación curricular"/>
    <s v="Elaborar criterios y orientaciones de Adecuación curricular para educación media, que sean presentados al Consejo Nacional de Educación. _x000a_Difundir estos criterios y orientaciones una vez que tengan la aprobación del Consejo Nacional de Educación."/>
    <x v="4"/>
    <x v="2"/>
    <s v="No"/>
    <x v="5"/>
    <s v="Ministerio de Educación"/>
    <m/>
    <x v="0"/>
    <x v="0"/>
    <m/>
    <m/>
    <s v="Consultas con actores incumbentes"/>
    <s v="Conversaciones institucionales con el Consejo Nacional de Educación"/>
    <s v="1. Documento Criterios y orientaciones de Adecuación curricular aprobado por el Consejo Nacional de Educación"/>
    <s v="Listo"/>
    <m/>
    <s v="2. N° de instancias de difusión con establecimientos educacionales por región, por año"/>
    <s v="Una (1) etapa de difusión, ya está cumplida en su totalidad, puesto que, desde la dictación del Decreto Exento N°83 en el año 2015, se ha estado trabajando en ello, actualmente las acciones que se están realizando son de su plena implementación."/>
    <m/>
    <s v="3. N° de participantes por región, por año"/>
    <s v="50 participantes por región, la etapa de difusión está cumplida en su totalidad, puesto que, desde la dictación del Decreto Exento N°83 en el año 2015, se ha estado trabajando en ello, actualmente las acciones que se están realizando son de su plena implementación."/>
    <m/>
    <m/>
    <m/>
    <m/>
    <m/>
    <m/>
    <m/>
    <s v="Utilización de recursos humanos institucionales"/>
    <s v="Utilización de recursos humanos institucionales"/>
    <s v="Medio de verificación, se encuentra publicado en la página web del ministerio de educación los recursos pedagógicos elaborados para apoyar a las escuelas en la diversificación de la enseñanza. _x000a_Link: https://especial.mineduc.cl/_x000a_Finalizado."/>
    <m/>
    <m/>
    <s v="No"/>
    <m/>
    <m/>
    <m/>
    <m/>
    <m/>
    <m/>
    <m/>
    <s v="No"/>
    <m/>
    <m/>
    <m/>
    <m/>
    <m/>
    <m/>
    <m/>
    <m/>
    <s v="No"/>
    <m/>
    <m/>
    <m/>
    <m/>
    <m/>
    <s v="No"/>
    <m/>
    <m/>
    <m/>
    <m/>
    <m/>
    <s v="No"/>
    <m/>
    <m/>
    <m/>
    <m/>
    <m/>
    <m/>
    <s v="No"/>
  </r>
  <r>
    <n v="181"/>
    <s v="Ministerio de Educación"/>
    <x v="2"/>
    <x v="8"/>
    <s v="Propuesta de “Orientaciones para los Profesionales Asistentes de la Educación en el contexto de un Programa de Integración Escolar (PIE)”"/>
    <s v="Elaborar un documento de Orientaciones para los Profesionales Asistentes de la Educación en el Contexto del Programa de Integración (PIE), que permita guiar las acciones de los equipos multiprofesionales e interdisciplinarios, con un enfoque inclusivo, a fin de responder a los requerimientos de los estudiantes con discapacidad."/>
    <x v="7"/>
    <x v="3"/>
    <s v="No"/>
    <x v="5"/>
    <s v="Ministerio de Educación"/>
    <m/>
    <x v="0"/>
    <x v="0"/>
    <m/>
    <m/>
    <s v="Proceso de participación y mesas de trabajo en la elaboración de las orientaciones."/>
    <s v="Diseño de contenido y orientaciones y difusión del documento finalizado."/>
    <s v="1. Orientaciones elaboradas y disponibles en web institucional"/>
    <s v="finalizado"/>
    <m/>
    <s v="2. N° de instancias de difusión con establecimientos educacionales por región, por año"/>
    <s v="en desarrollo"/>
    <m/>
    <s v="3. N° de participantes de instancias de difusión por región, por año"/>
    <s v="en desarrollo"/>
    <m/>
    <m/>
    <m/>
    <m/>
    <m/>
    <m/>
    <m/>
    <s v="Utilización de recursos humanos institucionales"/>
    <s v="Utilización de recursos humanos institucionales"/>
    <s v="Se encuentra publicada las Orientaciones en el siguiente enlace, https://especial.mineduc.cl/educacion-especial-publica-orientaciones-para-profesionales-asistentes-de-la-educacion-en-el-pie/ . Su proceso de difusión se ha realizado a través de la página web, la difusión presencial ha sido suspendida por contingencia sanitaria (Covid-19)."/>
    <s v="Publicación de documento en la página Web del Ministerio de Educación una vez finalizado."/>
    <s v="Difusión del documento en regiones y a nivel nacional."/>
    <s v="No"/>
    <s v="No"/>
    <s v="Sí"/>
    <s v="No"/>
    <s v="No"/>
    <s v="No"/>
    <s v="No"/>
    <m/>
    <s v="No"/>
    <m/>
    <m/>
    <m/>
    <m/>
    <m/>
    <m/>
    <m/>
    <m/>
    <s v="No"/>
    <m/>
    <m/>
    <m/>
    <m/>
    <m/>
    <s v="No"/>
    <m/>
    <m/>
    <m/>
    <m/>
    <m/>
    <s v="No"/>
    <m/>
    <m/>
    <m/>
    <m/>
    <m/>
    <m/>
    <s v="No"/>
  </r>
  <r>
    <n v="182"/>
    <s v="Ministerio de Educación"/>
    <x v="2"/>
    <x v="8"/>
    <s v="Propuesta de Progresiones de Aprendizaje para estudiantes que presentan mayores retos educativos"/>
    <s v="Contar con Progresiones de Aprendizaje para estudiantes que presentan mayores retos educativos (discapacidad múltiple, trastorno del espectro autista, discapacidad intelectual, entre otros)."/>
    <x v="4"/>
    <x v="2"/>
    <s v="No"/>
    <x v="5"/>
    <s v="Ministerio de Educación"/>
    <m/>
    <x v="0"/>
    <x v="0"/>
    <m/>
    <m/>
    <s v="Convenio con la Universidad Diego Portales para el diseño de las progresiones de aprendizaje."/>
    <s v="Entrega de las propuestas de progresiones por parte de la Universidad Diego Portales y difusión al sistema escolar, con foco en las escuelas especiales que educan a estudiantes que enfrentan mayores retos educativos."/>
    <s v="1. Progresiones de Aprendizaje elaboradas y disponibles en web institucional"/>
    <s v="Finalizada su impresión y disponible en la web institucional para todo el sistema educacional."/>
    <m/>
    <s v="2. N° de instancias de difusión con establecimientos educacionales por región, por año"/>
    <s v="Una (1) instancia de difusión por región"/>
    <s v="Se encuentra en la página web y es de conocimiento público."/>
    <s v="3. N° de participantes de instancias de difusión por región, por año"/>
    <s v="50 participantes por región"/>
    <m/>
    <m/>
    <m/>
    <m/>
    <m/>
    <m/>
    <m/>
    <m/>
    <m/>
    <s v="Se encuentra finalizada la acción porque ya están disponibles en versión digital en la página web institucional, para que las escuelas puedan utilizar este recurso. Además, se han realizado acciones presenciales de difusión y aplicación. Se imprimieron ejemplares y fueron distribuidos a la totalidad de escuelas especiales que educan a estudiantes con discapacidad del país."/>
    <s v="Publicación en el sitio web."/>
    <s v="Impresión y distribución para las escuelas especiales que educan a estudiantes con discapacidad."/>
    <s v="No"/>
    <m/>
    <m/>
    <m/>
    <m/>
    <m/>
    <m/>
    <m/>
    <s v="No"/>
    <m/>
    <m/>
    <m/>
    <m/>
    <m/>
    <m/>
    <m/>
    <m/>
    <s v="No"/>
    <m/>
    <m/>
    <m/>
    <m/>
    <m/>
    <s v="No"/>
    <m/>
    <m/>
    <m/>
    <m/>
    <m/>
    <s v="No"/>
    <m/>
    <m/>
    <m/>
    <m/>
    <m/>
    <m/>
    <s v="Sí"/>
  </r>
  <r>
    <n v="183"/>
    <s v="Ministerio de Educación"/>
    <x v="2"/>
    <x v="8"/>
    <s v="Estándares y capacitación docente en incorporación de principio de accesibilidad y de diseño universal"/>
    <s v="Diseñar estándares para la formación docente y en el desarrollo de cursos de capacitación que incorporen el principio de accesibilidad y de diseño universal, a fin de favorecer el cambio cultural de la comunidad escolar y el desarrollo profesional docente con foco inclusivo."/>
    <x v="3"/>
    <x v="0"/>
    <s v="Sí"/>
    <x v="5"/>
    <s v="Ministerio de Educación"/>
    <m/>
    <x v="0"/>
    <x v="0"/>
    <m/>
    <m/>
    <s v="Implementación de Acción formativa &quot;Lengua de Señas Chilena (LSCH)&quot; entre (2019-2020)"/>
    <s v="Se realizó amplia difusión en distintos territorios del país"/>
    <s v="1. Estándares elaborados y publicados en web institucional"/>
    <s v="Estándares están en revisión en el CNED"/>
    <m/>
    <s v="2. N° de cursos de capacitación desarrollados que incorporan principio de accesibilidad y diseño universal"/>
    <n v="1"/>
    <s v="Curso &quot;Lengua de Señas Chilena (LSCH)&quot; tuvo como objetivo general dar a conocer el lenguaje de señas chileno (LSCh) a docentes que cuentan con estudiantes privados de la audición, para poder lograr la comunicación indispensable."/>
    <s v="3. N° de docentes que realizan cursos de capacitación"/>
    <s v="325 Docentes matriculado/as."/>
    <s v="315 mujeres; 10 hombres."/>
    <m/>
    <m/>
    <m/>
    <m/>
    <m/>
    <m/>
    <n v="46796880"/>
    <n v="46796880"/>
    <s v="El curso contó con tutores oyentes y/o sordos (según la naturaleza y etapa de la tutoría) que orientaron el aprendizaje de la LSCh como herramienta de trabajo base para la interacción con personas sordas, apoyando y retroalimentando todo el proceso. La acción formativa fue ejecutada por la Universidad Santo Tomás entre noviembre de 2019 y enero de 2020"/>
    <m/>
    <m/>
    <s v="No"/>
    <m/>
    <m/>
    <m/>
    <m/>
    <m/>
    <m/>
    <m/>
    <s v="No"/>
    <m/>
    <m/>
    <m/>
    <m/>
    <m/>
    <m/>
    <m/>
    <m/>
    <s v="No"/>
    <m/>
    <m/>
    <m/>
    <m/>
    <m/>
    <s v="No"/>
    <m/>
    <m/>
    <m/>
    <m/>
    <m/>
    <s v="No"/>
    <m/>
    <m/>
    <m/>
    <m/>
    <m/>
    <m/>
    <s v="No"/>
  </r>
  <r>
    <n v="184"/>
    <s v="Ministerio de Educación"/>
    <x v="2"/>
    <x v="8"/>
    <s v="Apoyo en la instalación de unidades de inclusión y diversidad en las Instituciones de Educación Superior"/>
    <s v="Promover el funcionamiento de unidades de inclusión en ámbito de discapacidad en las Instituciones de Educación Superior del país."/>
    <x v="9"/>
    <x v="0"/>
    <s v="No"/>
    <x v="5"/>
    <s v="Ministerio de Educación"/>
    <m/>
    <x v="0"/>
    <x v="0"/>
    <m/>
    <m/>
    <s v="Seguimiento de informes de Convenio Marco con Universidades Estatales (convenio que considera objetivo de Inclusión en estas universidades)."/>
    <m/>
    <s v="1. % de instituciones de educación superior que cuentan con unidades de inclusión con ámbito de discapacidad, en relación al total del país"/>
    <s v="69% de las Universidades Estatales cuentan con unidades de inclusión con ámbitos de discapacidad declarados en Convenios Marco"/>
    <s v="Dato recabado a partir de elementos considerados en Convenios Marcos 2018._x000a__x000a_Si bien se aprecia un avance en este aspecto en las universidades estatales, es necesario avanzar con el levantamiento de información para el conjunto del sistema de educación superior."/>
    <m/>
    <m/>
    <m/>
    <m/>
    <m/>
    <m/>
    <m/>
    <m/>
    <m/>
    <m/>
    <m/>
    <m/>
    <s v="Recursos humanos propios"/>
    <s v="Recursos humanos propios"/>
    <s v="Acción finalizada con cumplimiento total. Sin perjuicio de lo anterior, el servicio continuará con el levantamiento de información para el conjunto del sistema de educación superior._x000a__x000a_Se adjunta formulario de solicitud de proyectos, Convenio Marco 2018, el cual en el punto 4, considera la línea de inclusión."/>
    <m/>
    <m/>
    <s v="No"/>
    <m/>
    <m/>
    <m/>
    <m/>
    <m/>
    <m/>
    <m/>
    <s v="Sí"/>
    <s v="Sí"/>
    <s v="Coordinación con el Sistema de Universidades Estatales."/>
    <s v="No"/>
    <m/>
    <s v="No"/>
    <m/>
    <s v="No"/>
    <m/>
    <s v="No"/>
    <m/>
    <m/>
    <m/>
    <m/>
    <m/>
    <s v="No"/>
    <m/>
    <m/>
    <m/>
    <m/>
    <m/>
    <s v="No"/>
    <m/>
    <m/>
    <m/>
    <m/>
    <m/>
    <m/>
    <s v="No"/>
  </r>
  <r>
    <n v="185"/>
    <s v="Ministerio de Educación"/>
    <x v="2"/>
    <x v="8"/>
    <s v="Orientaciones para establecimientos con estudiantes sordos/as"/>
    <s v="Generar condiciones en los establecimientos educacionales que tienen estudiantes sordos bajo un enfoque intercultural que reconozca las características lingüísticas y culturales de esta población escolar. Para ello se proponen los siguientes objetivos:_x000a_1. Elaborar orientaciones para el sistema educativo que incluya la definición del rol y funciones de los distintos actores implicados en la educación de estudiantes sordos en los distintos contextos educativos._x000a_2. Difundir las orientaciones en el sistema educativo a través de encuentros con los establecimientos y profesionales que entregan apoyos._x000a_3. Desarrollar acciones de capacitación y perfeccionamiento para los diversos profesionales que se desempeñan con estudiantes sordos (Co-educadores sordos e intérpretes entre otros)."/>
    <x v="5"/>
    <x v="0"/>
    <s v="No"/>
    <x v="5"/>
    <s v="Ministerio de Educación"/>
    <m/>
    <x v="0"/>
    <x v="0"/>
    <m/>
    <m/>
    <s v="Diseño y redacción de propuesta de orientaciones para el sistema educativo que incluya, la definición del rol y funciones de los distintos actores implicados en la educación de estudiantes sordos en los distintos contextos educativos."/>
    <m/>
    <s v="1. Documento de orientaciones elaborado y publicado en sitio web institucional"/>
    <s v="Finalizado y diseñado. Publicado en la página web institucional.https://especial.mineduc.cl/recursos-apoyo-al-aprendizaje/recursos-las-los-docentes/orientaciones-tecnicas-para-establecimientos-con-estudiantes-sordos/"/>
    <m/>
    <s v="2. % de establecimientos con estudiantes sordos/as que han recibido documento de ortientaciones"/>
    <s v="Al estar publicado en la página web, está al alcance de todos los establecimientos educacionales. Se informa además a través de comunidad escolar y por medio de correos electrónicos dirigidos a la totalidad de EE que educan a estudiantes sordos."/>
    <m/>
    <s v="3. % de establecimientos que han participado de instancias de difusión y capacitación por región, por año"/>
    <s v="Se han realizado hasta el momento capacitación respecto de los contenidos de estas orientaciones a establecimientos educacionales de 2 regiones del país. Se espera llegar a la totalidad de regiones en el transcurso del año."/>
    <m/>
    <m/>
    <m/>
    <m/>
    <m/>
    <m/>
    <m/>
    <s v="Utilización de recursos humanos institucionales"/>
    <s v="Utilización de recursos humanos institucionales"/>
    <s v="Se encuentra finalizado."/>
    <s v="Documento finalizado de Orientaciones"/>
    <s v="Publicación documento de orientaciones en la página web."/>
    <s v="No"/>
    <m/>
    <m/>
    <m/>
    <m/>
    <m/>
    <m/>
    <m/>
    <s v="No"/>
    <m/>
    <m/>
    <m/>
    <m/>
    <m/>
    <m/>
    <m/>
    <m/>
    <s v="No"/>
    <m/>
    <m/>
    <m/>
    <m/>
    <m/>
    <s v="No"/>
    <m/>
    <m/>
    <m/>
    <m/>
    <m/>
    <s v="No"/>
    <m/>
    <m/>
    <m/>
    <m/>
    <m/>
    <m/>
    <s v="No"/>
  </r>
  <r>
    <n v="186"/>
    <s v="Ministerio de Educación"/>
    <x v="2"/>
    <x v="8"/>
    <s v="Levantamiento Perfil Co-Educadores Sordos/as"/>
    <s v="Levantar el perfil de Co-Educador Sordo según estándar de ChileValora para la certificación de competencias laborales de quienes se desempeñan como tales. Lo anterior contempla los siguientes objetivos:_x000a_1. Levantar el perfil de Co-Educadores Sordos/as según proceso de ChileValora._x000a_2. Realizar proceso de evaluación y certificación de personas adultas sordos/as que se desempeñen en establecimientos con estudiantes sordos._x000a_3. Desarrollar instancias de formación para adultos sordos que se desempeñen en establecimientos con estudiantes sordos/as."/>
    <x v="5"/>
    <x v="0"/>
    <s v="No"/>
    <x v="5"/>
    <s v="Ministerio de Educación"/>
    <s v="ChileValora"/>
    <x v="0"/>
    <x v="0"/>
    <m/>
    <m/>
    <s v="Publicación de perfil de educador sordo de lengua de señas chilena y cultura sorda"/>
    <m/>
    <s v="1. Perfil de Co-Educador Sordo/a levantado y publicado en web institucional"/>
    <s v="Publicado"/>
    <m/>
    <s v="2. % de adultos sordos que se desempeñan en estabecimientos con estudiantes sordos/as y cuentan con certificado de competencias laborales por región, por año"/>
    <s v="Sin información"/>
    <m/>
    <m/>
    <m/>
    <m/>
    <m/>
    <m/>
    <m/>
    <m/>
    <m/>
    <m/>
    <s v="Utilización de recursos humanos institucionales"/>
    <s v="Utilización de recursos humanos institucionales"/>
    <s v="Disponible en http://especial.mineduc.cl"/>
    <s v="Inicio del proceso de evaluación y certificación"/>
    <s v="Levantar perfil de interpretes en lengua de señas chilena en aula, con proposito de profesionalizar este trabajo en el sistema escolar"/>
    <s v="Sí"/>
    <s v="Sí"/>
    <s v="Sí"/>
    <s v="No"/>
    <s v="No"/>
    <s v="No"/>
    <s v="No"/>
    <m/>
    <s v="Sí"/>
    <s v="No"/>
    <m/>
    <s v="Sí"/>
    <s v="Organismo sectorial de competencias laborales. Mineduc participa de esta mesa."/>
    <s v="No"/>
    <m/>
    <s v="No"/>
    <m/>
    <s v="No"/>
    <m/>
    <m/>
    <m/>
    <m/>
    <m/>
    <s v="No"/>
    <m/>
    <m/>
    <m/>
    <m/>
    <m/>
    <s v="No"/>
    <m/>
    <m/>
    <m/>
    <m/>
    <m/>
    <m/>
    <s v="No"/>
  </r>
  <r>
    <n v="187"/>
    <s v="Ministerio de Educación"/>
    <x v="2"/>
    <x v="8"/>
    <s v="Capacitación de profesionales vinculados a la educación de estudiantes sordos/as"/>
    <s v="Desarrollar instancias de capacitación y perfeccionamiento a los diferentes actores implicados en los procesos educativos de los/as estudiantes sordos/as, de acuerdo a los siguientes objetivos:_x000a_1. Ofrecer acciones formativas desde el Centro de Perfeccionamiento, Experimentación e Investigaciones Pedagógicas (CPEIP) relacionadas con la lengua de señas chilena, uso de Tecnologías de la Información (TIC) para el aprendizaje de estudiantes sordos, enfoque intercultural bilingüe para estudiantes sordos/as, entre otros._x000a_2. Desarrollar jornadas de reflexión y capacitación a nivel regional y nacional dirigidas a los distintos profesionales que participan de la educación de estudiantes sordos (al menos una instancia al año)._x000a_3. Colaborar con el desarrollo de Seminarios regionales, nacionales e internacionales."/>
    <x v="5"/>
    <x v="0"/>
    <s v="No"/>
    <x v="5"/>
    <s v="Ministerio de Educación"/>
    <m/>
    <x v="0"/>
    <x v="0"/>
    <m/>
    <m/>
    <s v="Levantamiento de Perfil de Intérprete en Lengua de Señas Chilena, en el contexto educativo."/>
    <s v="Jornadas de reflexión y capacitación: Propuesta curricular para estudiantes sordos"/>
    <s v="1. 80% de establecimientos cuentan con profesionales que participaron de las instancias de capacitación ofrecidas por el Ministerio de Educación"/>
    <s v="Ejecutado"/>
    <m/>
    <s v="2. N° de jornadas de reflexión y capacitación a nivel regional y nacional realizadas por año"/>
    <s v="No se realizaron jornadas regionales, sólo una jornada nacional"/>
    <m/>
    <s v="3. N° de seminarios regionales, nacionales e internacionales realizados"/>
    <s v="Se realizó una jornada nacional sobre interpretación de LS Chilena durante este año 2019."/>
    <s v="Jornada nacional de tres días, con asistencia aprox. de 180 de personas que se desempeñan como intérpretes en LSCh en establecimientos educacionales y de educación superior a nivel nacional."/>
    <m/>
    <m/>
    <m/>
    <m/>
    <m/>
    <m/>
    <m/>
    <m/>
    <m/>
    <s v="Seminario taller para intérpretes en lengua de señas chilena del contexto educativo realizado el mes de octubre del 2019."/>
    <s v="Articulación de acciones en conjunto con educación superior para la creación de la carrera de Interpretes de Lengua de Señas."/>
    <s v="No"/>
    <m/>
    <m/>
    <m/>
    <m/>
    <m/>
    <m/>
    <m/>
    <s v="No"/>
    <m/>
    <m/>
    <m/>
    <m/>
    <m/>
    <m/>
    <m/>
    <m/>
    <s v="No"/>
    <m/>
    <m/>
    <m/>
    <m/>
    <m/>
    <s v="No"/>
    <m/>
    <m/>
    <m/>
    <m/>
    <m/>
    <s v="No"/>
    <m/>
    <m/>
    <m/>
    <m/>
    <m/>
    <m/>
    <s v="No"/>
  </r>
  <r>
    <n v="188"/>
    <s v="Ministerio de Educación"/>
    <x v="2"/>
    <x v="8"/>
    <s v="Programas de Educación sexual para que incluyan a las personas con discapacidad, con enfoque de género"/>
    <s v="Actualizar los programas de educación sexual existentes para que consideren y sean accesibles a las personas con discapacidad y sus familias. Esto, no sólo como apoyo para ellas sino también orientado a crear conciencia a nivel general respecto a la discriminación y mitos existentes en torno al derecho a ejercer su sexualidad de manera informada y segura. Las personas con discapacidad y particularmente las mujeres con discapacidad son altamente vulnerables al abuso sexual y a la violencia de género."/>
    <x v="5"/>
    <x v="0"/>
    <s v="No"/>
    <x v="5"/>
    <s v="Ministerio de Educación"/>
    <m/>
    <x v="2"/>
    <x v="0"/>
    <m/>
    <m/>
    <m/>
    <m/>
    <s v="1. Programas de educación sexual actualizdos y publicados en web institucional"/>
    <m/>
    <m/>
    <m/>
    <m/>
    <m/>
    <m/>
    <m/>
    <m/>
    <m/>
    <m/>
    <m/>
    <m/>
    <m/>
    <m/>
    <m/>
    <m/>
    <m/>
    <m/>
    <m/>
    <s v="No"/>
    <m/>
    <m/>
    <m/>
    <m/>
    <m/>
    <m/>
    <m/>
    <s v="No"/>
    <m/>
    <m/>
    <m/>
    <m/>
    <m/>
    <m/>
    <m/>
    <m/>
    <s v="No"/>
    <m/>
    <m/>
    <m/>
    <m/>
    <m/>
    <s v="No"/>
    <m/>
    <m/>
    <m/>
    <m/>
    <m/>
    <s v="No"/>
    <m/>
    <m/>
    <m/>
    <m/>
    <m/>
    <m/>
    <s v="No"/>
  </r>
  <r>
    <n v="189"/>
    <s v="Ministerio de Educación"/>
    <x v="2"/>
    <x v="8"/>
    <s v="Contar con información estadística desagregada en variable discapacidad, género, multiculturalidad, entre otros, sistematizada y analizada"/>
    <s v="Promover la generación de información estadística que considere de manera desagregada la variable discapacidad con enfoque de género y multicultural, a nivel general y de manera específica respecto a violencia intrafamiliar, violencia y abuso sexual, embarazo adolescente, etc."/>
    <x v="5"/>
    <x v="0"/>
    <s v="Sí"/>
    <x v="5"/>
    <s v="Ministerio de Educación"/>
    <m/>
    <x v="1"/>
    <x v="0"/>
    <m/>
    <m/>
    <s v="Análisis y sistematización de la Información anual de datos estadísticos proporcionados por Gestión de Datos."/>
    <m/>
    <s v="1. Sistema estadístico ministerial incorpora variables discapacidad, género, multiculturalidad, entre otras"/>
    <s v="Datos estadísticos analizados y sistematizados anualmente. No se cuenta con la variable interculturalidad."/>
    <m/>
    <s v="2. N° de reportes estadísticos que consideran información desagregada en variable discapacidad, por año"/>
    <s v="Un reporte anual"/>
    <m/>
    <m/>
    <m/>
    <m/>
    <m/>
    <m/>
    <m/>
    <m/>
    <m/>
    <m/>
    <m/>
    <m/>
    <m/>
    <m/>
    <m/>
    <s v="No"/>
    <m/>
    <m/>
    <m/>
    <m/>
    <m/>
    <m/>
    <m/>
    <s v="No"/>
    <m/>
    <m/>
    <m/>
    <m/>
    <m/>
    <m/>
    <m/>
    <m/>
    <s v="No"/>
    <m/>
    <m/>
    <m/>
    <m/>
    <m/>
    <s v="No"/>
    <m/>
    <m/>
    <m/>
    <m/>
    <m/>
    <s v="No"/>
    <m/>
    <m/>
    <m/>
    <m/>
    <m/>
    <m/>
    <s v="Sí"/>
  </r>
  <r>
    <n v="190"/>
    <s v="Ministerio de Educación"/>
    <x v="2"/>
    <x v="8"/>
    <s v="Generar instancia de coordinación intersectorial para monitoreo de políticas públicas que aseguren derechos de Personas con Discapacidad"/>
    <s v="Generar una instancia permanente de coordinación intersectorial, que aborde la trayectoria de vida de las personas con discapacidad:_x000a_1. Diagnóstico oportuno del déficit y necesidades de apoyo en salud y educativas._x000a_2. Coordinación interdisciplinaria para la entrega de apoyos integrales salud/educación especialmente durante la infancia y etapa escolar._x000a_3. Apoyo de Ministerio de Desarrollo Social y Trabajo a personas con discapacidad en etapa adulta para continuidad de su formación e Inserción a la comunidad y vida laboral."/>
    <x v="3"/>
    <x v="0"/>
    <s v="No"/>
    <x v="5"/>
    <s v="Ministerio de Educación"/>
    <s v="Ministerio de Salud; Ministerio de Desarrollo Social y Familia; Ministerio del Trabajo y Previsión Social"/>
    <x v="2"/>
    <x v="0"/>
    <m/>
    <m/>
    <m/>
    <m/>
    <s v="1. Instancia de coordinación intersectorial funcionando"/>
    <m/>
    <m/>
    <s v="2. N° de procesos de diagnóstico oportuno de déficit y necesidades de apoyo implementados por región, por año"/>
    <m/>
    <m/>
    <s v="3. N° de iniciativas de apoyo inserción laboral y capacitación de personas con discapacidad por región, por año"/>
    <m/>
    <m/>
    <s v="4. N° de reportes elaborados y publicados de instancia de coordinación intersectorial, por año"/>
    <m/>
    <m/>
    <m/>
    <m/>
    <m/>
    <m/>
    <m/>
    <m/>
    <m/>
    <m/>
    <s v="No"/>
    <m/>
    <m/>
    <m/>
    <m/>
    <m/>
    <m/>
    <m/>
    <s v="No"/>
    <m/>
    <m/>
    <m/>
    <m/>
    <m/>
    <m/>
    <m/>
    <m/>
    <s v="No"/>
    <m/>
    <m/>
    <m/>
    <m/>
    <m/>
    <s v="No"/>
    <m/>
    <m/>
    <m/>
    <m/>
    <m/>
    <s v="No"/>
    <m/>
    <m/>
    <m/>
    <m/>
    <m/>
    <m/>
    <s v="No"/>
  </r>
  <r>
    <n v="191"/>
    <s v="Ministerio del Deporte"/>
    <x v="2"/>
    <x v="8"/>
    <s v="Inclusión de las personas con discapacidad en talleres del Programa de Participación Social del Instituto Nacional del Deporte (IND)"/>
    <s v="Ampliar la oferta de talleres del Programa de Participación Social del Instituto Nacional del Deporte para personas con discapacidad, logrando cobertura en todas las regiones del país."/>
    <x v="5"/>
    <x v="0"/>
    <s v="Sí"/>
    <x v="10"/>
    <s v="Ministerio del Deporte - Instituto Nacional del Deporte"/>
    <m/>
    <x v="1"/>
    <x v="0"/>
    <m/>
    <m/>
    <s v="Se describen brevemente los Programas que ejecuta el Instituto Nacional de Deporte y el Ministerio del Deportes, los cuales además de promover espacios de integración e inclusión implementan espacios exclusivos para personas con discapacidad:_x000a_Programa Crecer en Movimiento: tiene por objetivo primordial, proporcionar un mayor desarrollo de habilidades motrices en niñas y niños de nivel parvulario, de básica y jóvenes de educación media. _x000a_Este Programa incluye tres etapas: Jugar y Aprender/Del Juego al deporte/ Elección Deportiva. Mientras que los dos primeros consideran actividades inclusivas, en la tercera etapa se considera la posibilidad de la elección de un deporte paralímpico con talleres exclusivos para niños, niñas y jóvenes con discapacidad. Cabe destacar que en el periodo de Pandemia, las dos primeras etapas se han podido realizar en varias regiones del país de manera virtual. _x000a__x000a_Programa Deporte y Participación Social_x000a_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_x000a_Programa Deporte y Participación Social_x000a_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_x000a_Programa Deporte y Participación Social:_x000a_Este busca mejorar la calidad de vida de la población chilena, especialmente aquella que se encuentra en situación de vulnerabilidad social, entre ellos las personas con discapacidad, a través de la actividad física como hábito de vida. Aquí se distribuyen en talleres en la modalidad inclusiva y talleres en la modalidad exclusiva._x000a__x000a_Apoyo Integral al Deportista de Alto Rendimiento Paralímpico (ARP): Propiciar los apoyos económicos técnicos y psicosociales, de manera eficiente, según leyes, decretos y reglamentos para un óptimo desempeño como deportista de A.R.P. Se destaca aquí un trato equitativo en los beneficios para los deportistas convencionales y paralímpicos._x000a__x000a_Sistema de capacitación deportiva: Capacitar a los Profesores, técnicos, clasificadores, jueces en actividades físicas inclusivas y deportes adaptados y paralímpicos. En todos los niveles de participación: Formativo, Recreativo y Competitivo. _x000a__x000a_Área de Difusión y Comunicaciones: Actualmente existe una política de comunicaciones de promoción y difusión de actividades físicas y deportivas relacionadas con personas con discapacidad y deportistas paralímpicos, sean estas actividades de carácter inclusivo – participativo, como también de nivel competitivo- paralímpico, a través de las redes sociales y páginas web institucionales, asignando de esta manera, un carácter equitativo y de igualdad, tanto para el deportista convencional como el deportista paralímpico._x000a_Sistema Nacional de Competencias: _x000a__x000a_- Juegos Deportivos Escolares: Participan niños y niñas de 13 a 16 años, nivel de participación en competencia integrada regional y nacional en Atletismo Adaptado.En la siguiente versión (según Pandemia) se incorporarán otro tipo de discapacidad (física) con otras pruebas atléticas, hasta ahora se desarrollaban pruebas solo con deportistas con discapacidad intelectual._x000a_- Juegos Para Nacionales: Participan deportistas de 14 años en adelante con discapacidad (todo competidor) representando a sus regiones en los deportes adaptados (Para Atletismo, Basquetbol en silla de ruedas, Goalball, Para Tenis de Mesa, Para Natación y Para Powerlifting)_x000a_- Juegos Deportivos escolares Sudamericanos: Participan jóvenes de 13 a 16 años, representando a sus países en Atletismo Adaptado._x000a_- Ligas Nacionales: Participan deportistas con discapacidad (todo competidor) en la Liga Nacional Goalball y Liga Nacional de Basquetbol en Silla de Ruedas._x000a_- Nacionales Paralímpicos: Eventos deportivos oficiales de disciplinas específicas paralímpicas, organizadas por el Comité Paralímpico de Chile (Nacionales de Para Natación, Nacionales de Para Atletismo, Nacionales de Para Tenis de Mesa, Nacionales Para Powerlifting, Nacionales participan deportistas de 13 años en adelante._x000a_- Juegos Binacionales de la Araucanía: Es una competencia deportiva que reúnen a jóvenes procedentes regiones del sur de Chile y las provincias de sur de Argentina. de categoría Sub – 18, incorporando desde la versión 2019 la participación de deportistas con discapacidad en las disciplinas de ParaAtletismo y ParaNatación."/>
    <s v="El programa Deporte y Participación Social definió para el año 2021 realizar seminarios de capacitación a los instructores deportivos en torno a temáticas psiconutricionales para el componente Personas en Situación de Discapacidad."/>
    <s v="1. % de regiones con talleres deportivos para personas con discapacidad"/>
    <s v="El componente Deporte para Personas en Situación de Discapacidad, desarrolla talleres exclusivos para población con discapacidad (visual, física, auditiva, intelectual/ cognitiva),"/>
    <s v="En el contexto de crisis sanita el programa se adecua al formato remoto alcanzando a implementarse en el total de las regiones (16)"/>
    <s v="2. N° de personas con discapacidad participantes de talleres superior a meta anual"/>
    <s v="De acuerdo a los lineamientos entregados por el Ministerio del Deporte, todos los talleres del Departamento Deporte y Participación Social tienen un sello inclusivo"/>
    <s v="el reporte aún no hace el análisis comparativo del porcentaje a aumento por la fecha de corte."/>
    <s v="3. % de aumento de los presupuestos regionales anuales destinados al programa"/>
    <s v="No es posible identificar aumento."/>
    <s v="No es posible identificar aumento."/>
    <m/>
    <m/>
    <m/>
    <m/>
    <m/>
    <m/>
    <n v="5167791"/>
    <m/>
    <s v="Las restricciones que se adoptaron por el COVID 19 en Chile ha tocado fuertemente las actividades físicas y deportivas de personas con discapacidad, ya que estas fueron declarados grupo de riesgo. Ello implicó una modificación de los talleres presenciales y grupales desarrollados hasta antes de la pandemia."/>
    <m/>
    <m/>
    <s v="No"/>
    <m/>
    <m/>
    <m/>
    <m/>
    <m/>
    <m/>
    <m/>
    <s v="Sí"/>
    <s v="Sí"/>
    <s v="MINEDUC"/>
    <s v="No"/>
    <m/>
    <s v="No"/>
    <m/>
    <s v="No"/>
    <m/>
    <s v="No"/>
    <m/>
    <m/>
    <m/>
    <m/>
    <m/>
    <s v="No"/>
    <m/>
    <m/>
    <m/>
    <m/>
    <m/>
    <s v="No"/>
    <m/>
    <m/>
    <m/>
    <m/>
    <m/>
    <m/>
    <s v="No"/>
  </r>
  <r>
    <n v="192"/>
    <s v="Ministerio de Transportes y Telecomunicaciones"/>
    <x v="2"/>
    <x v="8"/>
    <s v="Accesibilidad en la web institucional"/>
    <s v="Incorporar en la página web institucional, principalmente en los links relativos a servicio al público, servicio de accesibilidad consistente en lectura en alta voz, en idioma español, permitiendo su conocimiento por personas con discapacidad."/>
    <x v="2"/>
    <x v="2"/>
    <s v="No"/>
    <x v="22"/>
    <s v="Ministerio de Transportes y Telecomunicaciones - Subsecretaría de Telecomunicaciones"/>
    <m/>
    <x v="0"/>
    <x v="0"/>
    <m/>
    <m/>
    <s v="Se está analizando la renovación de contrato con empresa proveedora de servicio de accesibilidad de web y links asociados"/>
    <s v="Se está viendo posibilidad de renovar el contrato sólo por el año 2021, considerando las restricciones presupuestarias y el cambio de Gobierno en marzo del 2022."/>
    <s v="1. Implementación de servicio de lectura en alta voz en links institucional"/>
    <s v="Implementado"/>
    <s v="El servicio se encuentra disponible"/>
    <m/>
    <m/>
    <m/>
    <m/>
    <m/>
    <m/>
    <m/>
    <m/>
    <m/>
    <m/>
    <m/>
    <m/>
    <n v="2400000"/>
    <n v="2400000"/>
    <s v="La dificultad siempre es el tema presupuestario, ya que el servicio con las características que se requieren no es barato. _x000a_Debido a las restricciones presupuestarias para el año 2021. aún no se tiene certeza si se podrá renovar este contrato especialmente porque existe un solo proveedor quien elevó considerablemente el valor de su servicio. Se está analizando si se contrata sólo por un año."/>
    <s v="Contratación de servicio por el año 2021"/>
    <m/>
    <s v="No"/>
    <m/>
    <m/>
    <m/>
    <m/>
    <m/>
    <m/>
    <m/>
    <s v="No"/>
    <m/>
    <m/>
    <m/>
    <m/>
    <m/>
    <m/>
    <m/>
    <m/>
    <s v="No"/>
    <m/>
    <m/>
    <m/>
    <m/>
    <m/>
    <s v="No"/>
    <m/>
    <m/>
    <m/>
    <m/>
    <m/>
    <s v="No"/>
    <m/>
    <m/>
    <m/>
    <m/>
    <m/>
    <m/>
    <s v="No"/>
  </r>
  <r>
    <n v="193"/>
    <s v="Ministerio de Vivienda y Urbanismo"/>
    <x v="2"/>
    <x v="8"/>
    <s v="Abordar la vulnerabilidad habitacional de personas con discapacidad"/>
    <s v="Asegurar una atención preferente y oportuna de los casos de alto impacto priorizados en el marco del Convenio de colaboración Ministerio de Vivienda y Urbanismo - Servicio Nacional de la Discapacidad, suscrito en diciembre 2016._x000a_Este convenio apunta a promover un acceso preferencial a los programas de subsidio para las personas con discapacidad, derivadas por el Senadis, de modo de contribuir a superar la condición de vulnerabilidad habitacional en la que se encuentran."/>
    <x v="5"/>
    <x v="0"/>
    <s v="Sí"/>
    <x v="6"/>
    <s v="Ministerio de Vivienda y Urbanismo - Subsecretaría de Vivienda y Urbanismo"/>
    <s v="Servicio Nacional de la Discapacidad"/>
    <x v="0"/>
    <x v="0"/>
    <m/>
    <m/>
    <s v="1) Reunión de Coordinación con SENADIS nivel Central"/>
    <s v="1) Seguimiento de casos derivados vía Convenio Minvu - SENADIS"/>
    <s v="1. N° de casos en los que se haya gestionado la solución habitacional, respecto del total de solicitudes derivadas desde Servicio Nacional de la Discapacidad Regional a los Servicios de Vivienda y Urbanización, que cumplan con las condiciones de postulación"/>
    <s v="92/152"/>
    <s v="La información reportada corresponde a avance acumulado período 2017-2021."/>
    <m/>
    <m/>
    <m/>
    <m/>
    <m/>
    <m/>
    <m/>
    <m/>
    <m/>
    <m/>
    <m/>
    <m/>
    <m/>
    <m/>
    <s v="Avance: Reunión de coordinación con SENADIS y seguimiento de solicitudes de Asignación Directa de subsidios ingresadas a SERVIU vía Convenio._x000a_Para mejorar la aplicación del convenio, se requiere realizar capacitaciones de manera permanente a funcionarios/as de ambas instituciones MINVU SENADIS."/>
    <s v="Realizar seguimiento a la aplicación de subsidio de casos derivados vía Convenio."/>
    <m/>
    <s v="No"/>
    <m/>
    <m/>
    <m/>
    <m/>
    <m/>
    <m/>
    <m/>
    <s v="Sí"/>
    <s v="Sí"/>
    <s v="Reuniones de coordinación Minvu - Senadis, en el nivel central y en regiones."/>
    <s v="No"/>
    <m/>
    <s v="Sí"/>
    <s v="Convenio de colaboración suscrito entre el Ministerio de Vivienda y Urbanismo y el Servicio Nacional de la Discapacidad."/>
    <s v="Sí"/>
    <s v="Orientaciones a regiones desde el nivel central; definición de contrapartes de ambos servicios en todas las regiones."/>
    <s v="No"/>
    <m/>
    <m/>
    <m/>
    <m/>
    <m/>
    <s v="No"/>
    <m/>
    <m/>
    <m/>
    <m/>
    <m/>
    <s v="No"/>
    <m/>
    <m/>
    <m/>
    <m/>
    <m/>
    <m/>
    <s v="Sí"/>
  </r>
  <r>
    <n v="194"/>
    <s v="Ministerio de Educación"/>
    <x v="3"/>
    <x v="9"/>
    <s v="Difusión de ORD: N° 894, que permite a niños, niñas y adolescentes migrantes acceder a beneficios estudiantiles"/>
    <s v="Difusión de normativa que actualiza instrucciones sobre ingreso permanencia y ejercicio de derechos de niños, niñas y adolescentes, que establece el Identificador Provisorio Escolar (IPE) como indicador provisorio escolar, lo que permitirá a los niños, niñas y adolescentes migrantes acceder a beneficios estudiantiles y realizar seguimiento continuo de su trayectoria educativa en el Sistema de Información General de Estudiantes (SIGE)."/>
    <x v="5"/>
    <x v="0"/>
    <s v="Sí"/>
    <x v="5"/>
    <s v="Ministerio de Educación"/>
    <m/>
    <x v="0"/>
    <x v="0"/>
    <m/>
    <m/>
    <s v="Jornadas formativas de sensibilización en torno al ORD. N°894, con profesionales de Ayuda Mineduc a nivel nacional."/>
    <s v="Jornadas formativas con agentes territoriales que trabajan directamente con establecimientos educacionales, con alta concentración de estudiantes extranjeros."/>
    <s v="1. N° y % de establecimientos educacionales en los que se difundió el Ord. N° 894, por región, por año"/>
    <s v="1200 personas a nivel nacional (nov 2019). Se excluye regiones Coquimbo - Atacama - Los Ríos y Aysén, debido a la contingencia se debieron cancelar o reagendar posterior a este reporte._x000a_100% de establecimientos del país que cuentan con estudiantes extranjeros al 2020"/>
    <s v="último reporte 2019."/>
    <s v="2. N° y % de estudiantes con IPE por región, por año"/>
    <s v="74.356 estudiantes con IPE - año 2021"/>
    <s v="Se adjunta minuta matrícula preliminar Centro de estudios Mineduc con la información oficial 2021."/>
    <s v="3. N° de estudiantes que pasaron de IPE a RUN en la base SIGE, por región, por año"/>
    <s v="1240 estudiantes año 2021"/>
    <m/>
    <s v="4. N° de estudiantes con IPE inscritos para rendir la PSU, por región, por año"/>
    <s v="770 estudiantes con IPE inscritos para rendir PDT para el periodo académico 2022"/>
    <s v="a la fecha aun no se rinde la PDT"/>
    <m/>
    <m/>
    <m/>
    <s v="Utilización de recursos"/>
    <s v="Utilización de recursos humanos institucionales"/>
    <s v="A propósito de la implementación del Sistema de Admisión Escolar (SAE), ha sido necesario emitir dos nuevos oficios Ordinarios, que complementan al ORD 894: _x000a_-ORD 915 que señala precisiones acerca del Identificador Provisorio Escolar y señala la creación de un Identificador Provisorio Apoderado (IPA) que permita a los apoderados sin RUN participar del Sistema de Admisión Escolar._x000a_-ORD 898 que explicita la obtención de un IPE una vez que los estudiantes se encuentren en territorio nacional."/>
    <s v="Jornadas difusión y capacitación de funcionarios de Ayuda Mineduc, a traves del Sistema de Admisión Escolar."/>
    <s v="Jornadas regionales y provinciales de actualización y profundización de la política nacional de estudiantes extranjeros, donde uno de los temas es el marco normativo."/>
    <s v="No"/>
    <m/>
    <m/>
    <m/>
    <m/>
    <m/>
    <m/>
    <m/>
    <s v="No"/>
    <m/>
    <m/>
    <m/>
    <m/>
    <m/>
    <m/>
    <m/>
    <m/>
    <s v="Sí"/>
    <s v="No"/>
    <s v="No"/>
    <s v="No"/>
    <s v="Sí"/>
    <s v="A través de las oficinas de Ayuda MINEDUC a lo largo del país, su canal web y call center."/>
    <s v="No"/>
    <m/>
    <m/>
    <m/>
    <m/>
    <m/>
    <s v="Sí"/>
    <s v="No"/>
    <s v="Sí"/>
    <s v="No"/>
    <s v="No"/>
    <s v="No"/>
    <m/>
    <s v="Sí"/>
  </r>
  <r>
    <n v="195"/>
    <s v="Ministerio de Educación"/>
    <x v="3"/>
    <x v="9"/>
    <s v="Actualización de ORD. N° 329 sobre el ingreso permanencia y ejercicio de los derechos educacionales para personas migrantes, para la modalidad de educación para jóvenes y adulto"/>
    <s v="Actualización de normativa que da instrucciones sobre ingreso, permanencia y ejercicio de derechos de personas jóvenes y adultas migrantes."/>
    <x v="5"/>
    <x v="0"/>
    <s v="Sí"/>
    <x v="5"/>
    <s v="Ministerio de Educación"/>
    <m/>
    <x v="0"/>
    <x v="0"/>
    <m/>
    <m/>
    <s v="Jornadas de sensibilización en torno al ORD. n° 329 para profesionales de Ayuda Mineduc."/>
    <s v="Jornadas con equipos regionales que acompañan a establecimientos educacionales, con alta concentración de estudiantes extranjeros, jóvenes y adultos. Participación congreso de redes pedagógicas EPJA."/>
    <s v="1. N° y % de establecimientos educacionales en los que se difundió el Ord. N° 329, por región, por año"/>
    <s v="1200 personas capacitadas a nivel nacional (nov 2019). Se excluye regiones Coquimbo - Atacama - Los Ríos y Aysén, debido a la contingencia se debieron cancelar o reagendar posterior a este reporte."/>
    <s v="Se hizo envío masivo de la información a todos los establecimientos educacionales. La normativa esta disponible en la web migrante (en actualización)."/>
    <s v="2. N° y % de estudiantes jóvenes y adultos que cuentan con IPE por región, por año"/>
    <s v="1098 estudiantes adultos IPE"/>
    <s v="básica . media Hc . media tp"/>
    <s v="3. N° y % de establecimientos educacionales con matricula de estudiantes extranjeros que cuentan con profesionales que participaron de las instancias de capacitación ofrecidas por el Ministerio de Educación respecto a la temática, por región, por año"/>
    <s v="200 personas representantes de las 43 redes pedagógicas EPJA, que representan 100% de cobertura nacional."/>
    <s v="Esta actividad se realizó el segundo semestre 2017, cuando se comenzaba con la implementación de la difusión normativa._x000a_Congreso Nacional Personas Jóvenes y Adultas (se adjunta memoria de la actividad)."/>
    <m/>
    <m/>
    <m/>
    <m/>
    <m/>
    <m/>
    <s v="Utilización de recursos humanos institucionales"/>
    <s v="Utilización de recursos humanos institucionales"/>
    <s v="El mecanismo propuesto por el Idenficador Provisorio Escolar, ha sido garante para el acceso de estudiantes extranjeros. _x000a_Actualmente a propósito de la población de estudiantes extranjeros en la modalidad de personas jóvenes y adultas (EPJA) ha sido necesario profundizar en otras estrategias que resguarden la participación de este grupo de especial protección."/>
    <s v="Los Centros de Educación Integrada de Adultos (CEIA) han elaborado Proyectos de inclusión para personas extranjeras, mediante los cuales postulan a recursos para fortalecer su gestión educativa y de este modo avanzar hacia una comunidad educativa intercultural. Para este 2021 se adjudicaron 59 proyectos."/>
    <s v="Ante la alta demanda de personas jóvenes y adultas no hispano parlantes, surge al alero del programa de alfabetización un programa de formación para monitores en español como segunda lengua ELE2. Este programa piloto en su primera versión beneficia directamente a unas 400 personas extranjeras aprox."/>
    <s v="Sí"/>
    <s v="No"/>
    <s v="No"/>
    <s v="No"/>
    <s v="No"/>
    <s v="No"/>
    <s v="Sí"/>
    <s v="Red pedagógica nacional de profesionales EPJA (educación de personas Jóvenes y adultas)_x000a_Equipos plan de alfabetización"/>
    <s v="Sí"/>
    <s v="No"/>
    <m/>
    <s v="Sí"/>
    <s v="Se realizaron mesas de trabajo con profesionales MINEDUC y con la Redes pedagógicas EPJA (Región Metropolitana)"/>
    <s v="Sí"/>
    <s v="Departamento de Lingüística de la Universidad de Chile"/>
    <s v="No"/>
    <m/>
    <s v="No"/>
    <m/>
    <m/>
    <m/>
    <m/>
    <m/>
    <s v="No"/>
    <m/>
    <m/>
    <m/>
    <m/>
    <m/>
    <s v="Sí"/>
    <s v="No"/>
    <s v="Sí"/>
    <s v="Sí"/>
    <s v="No"/>
    <s v="No"/>
    <m/>
    <s v="Sí"/>
  </r>
  <r>
    <n v="196"/>
    <s v="Ministerio de Educación"/>
    <x v="3"/>
    <x v="9"/>
    <s v="Elaboración de un Decreto Supremo sobre ingreso y permanencia de estudiantes migrantes"/>
    <s v="Establece instrucciones sobre ingreso y permanencia de estudiantes migrantes en establecimientos educacionales que están reconocidos oficialmente por el Ministerio de Educación."/>
    <x v="3"/>
    <x v="0"/>
    <s v="No"/>
    <x v="5"/>
    <s v="Ministerio de Educación"/>
    <m/>
    <x v="2"/>
    <x v="0"/>
    <m/>
    <m/>
    <m/>
    <m/>
    <s v="1. Decreto Supremo con instrucciones sobre ingreso y permanencia de estudiantes migrantes en establecimientos educacionales elaborado"/>
    <m/>
    <m/>
    <m/>
    <m/>
    <m/>
    <m/>
    <m/>
    <m/>
    <m/>
    <m/>
    <m/>
    <m/>
    <m/>
    <m/>
    <m/>
    <m/>
    <m/>
    <m/>
    <m/>
    <s v="No"/>
    <m/>
    <m/>
    <m/>
    <m/>
    <m/>
    <m/>
    <m/>
    <s v="No"/>
    <m/>
    <m/>
    <m/>
    <m/>
    <m/>
    <m/>
    <m/>
    <m/>
    <s v="No"/>
    <m/>
    <m/>
    <m/>
    <m/>
    <m/>
    <s v="No"/>
    <m/>
    <m/>
    <m/>
    <m/>
    <m/>
    <s v="No"/>
    <m/>
    <m/>
    <m/>
    <m/>
    <m/>
    <m/>
    <s v="No"/>
  </r>
  <r>
    <n v="197"/>
    <s v="Ministerio de Educación"/>
    <x v="3"/>
    <x v="9"/>
    <s v="Flexibilizar sistema de inscripción PSU y postulación a IES"/>
    <s v="Flexibilizar la modalidad de inscripción a la Prueba de Selección Universitaria (PSU) y postulación vía SUA, para estudiantes extranjeros que no tienen regularizada su situación migratoria y no disponen de RUN (cuentan con Identificador Provisorio Escolar - IPE)."/>
    <x v="7"/>
    <x v="3"/>
    <s v="No"/>
    <x v="5"/>
    <s v="Ministerio de Educación"/>
    <m/>
    <x v="1"/>
    <x v="0"/>
    <m/>
    <m/>
    <s v="Posibilitar la inscripción a la PSU con Identificador Provisorio Escolar a través de la plataforma DEMRE._x000a_Verificar en https://auth.demre.cl/login?appId=ed1408bc-676a-11e8-adc0-fa7ae01bbebc"/>
    <s v="A partir de lo establecido en la Ley de Educación Superior, este año 2020 la Subsecretaría de Educación Superior ha creado un Sistema de Acceso a la Educación Superior que establecerá procesos e instrumentos para la postulación y admisión de estudiantes a las instituciones adscritas, respecto de carreras o programas de estudio conducentes a títulos técnicos y profesionales o licenciaturas. El Sistema operará a través de esta plataforma, en la que los estudiantes que deseen postular a las universidades adscritas podrán conocer la oferta académica, inscribirse para rendir la Prueba de Transición, postular de manera centralizada y revisar el resultado de selección. https://acceso.mineduc.cl/prueba-de-transicion/portalaplicacion/"/>
    <s v="1. N° y % de estudiantes extranjeros que rinden PSU y postulan a instituciones de educación superior con IPE en relación a total de estudiantes extranjeros que rinden PSU"/>
    <s v="Para este periodo, la cantidad de estudiantes IPE inscritos para rendir la PDT, son 770."/>
    <m/>
    <m/>
    <m/>
    <m/>
    <m/>
    <m/>
    <m/>
    <m/>
    <m/>
    <m/>
    <m/>
    <m/>
    <m/>
    <s v="Utilización de recursos humanos institucionales"/>
    <s v="Utilización de recursos humanos institucionales"/>
    <s v="La Subsecretaría de Educación Superior, en conjunto con el Comité Técnico de Acceso del subsistema universitario, establecieron las normas, procedimientos y requisitos necesarios para la inscripción de los interesados en rendir las pruebas de admisión universitaria a través de las resoluciones exentas N°3003 y 4189, ambas de 2020. Al respecto, según lo contemplado en las normas del proceso, los documentos oficiales para formalizar la inscripción para la rendición de las pruebas son el número de cédula de identidad chilena o el pasaporte, no obstante, los extranjeros que, al momento de la inscripción, no cuentan con alguno de los señalados documentos, pueden de manera provisoria gestionar su inscripción con el Identificador Provisorio Escolar (IPE)._x000a_Sin perjuicio de lo anterior y en virtud de las condiciones en las que se desarrolló el proceso de admisión 2021, la Subsecretaría de Educación Superior en conjunto con el DEMRE de la Universidad de Chile, aplicaron una excepción a la norma vigente, permitiendo a los más de 200 inscritos con IPE que no lograron regularizar su inscripción durante las fechas establecidas, rendir las pruebas de transición. Lo anterior le permitió a estas personas conocer sus resultados, postular y ser, eventualmente, seleccionados en alguna de sus carreras de preferencia._x000a_Para este año, se están evaluando, en conjunto con el Comité Técnico de Acceso y el DEMRE de la Universidad de Chile, los documentos oficiales y los procesos de regularización para la inscripción para la rendición de las pruebas de transición del proceso de admisión 2022. Dichos requisitos serán debidamente publicados en la página web del Sistema de Acceso (acceso.mineduc.cl)"/>
    <s v="Acompañamiento en la resolución de casos críticos levantados por entidades externas."/>
    <m/>
    <s v="No"/>
    <m/>
    <m/>
    <m/>
    <m/>
    <m/>
    <m/>
    <m/>
    <s v="Sí"/>
    <s v="Sí"/>
    <s v="Subsecretaría de Educación Superior, en conjunto con el Comité Técnico de Acceso del subsistema universitario y técnico profesional"/>
    <s v="Sí"/>
    <s v="DEMRE_x000a_Ayuda Mineduc_x000a_CNT_x000a_Rectores instituciones educacion superior_x000a_Sub secretaría de educación Superior - acceso"/>
    <s v="No"/>
    <m/>
    <s v="No"/>
    <m/>
    <s v="No"/>
    <m/>
    <m/>
    <m/>
    <m/>
    <m/>
    <s v="No"/>
    <m/>
    <m/>
    <m/>
    <m/>
    <m/>
    <s v="No"/>
    <m/>
    <m/>
    <m/>
    <m/>
    <m/>
    <m/>
    <s v="No"/>
  </r>
  <r>
    <n v="198"/>
    <s v="Ministerio de Educación"/>
    <x v="3"/>
    <x v="9"/>
    <s v="Adecuar sistemas de inscripción y acceso a beneficios estudiantiles"/>
    <s v="Someter a discusión el requisito de permanencia definitiva para que los estudiantes extranjeros puedan rendir la Prueba de Selección Universitaria y postular a los beneficios socioeconómicos a través del Formulario Único de Acreditación Socioeconómica (FUAS), según corresponda."/>
    <x v="7"/>
    <x v="3"/>
    <s v="Sí"/>
    <x v="5"/>
    <s v="Ministerio de Educación"/>
    <m/>
    <x v="2"/>
    <x v="0"/>
    <m/>
    <m/>
    <s v="Para acceder a beneficios estudiantiles a través del FUAS, y según Ley N° 21.091, para estudiantes extranjeros se requiere permanencia definitiva o extranjero con residencia y que haya cursado la Enseñanza Media completa en Chile."/>
    <m/>
    <s v="1. Eliminación del requisito de Permanencia Definitiva"/>
    <s v="Según normativa vigente no es posible modificación de requisito de permanencia definitiva para acceder e beneficios estudiantiles para estudiantes extranjeros."/>
    <m/>
    <m/>
    <m/>
    <m/>
    <m/>
    <m/>
    <m/>
    <m/>
    <m/>
    <m/>
    <m/>
    <m/>
    <m/>
    <m/>
    <m/>
    <m/>
    <m/>
    <m/>
    <s v="No"/>
    <m/>
    <m/>
    <m/>
    <m/>
    <m/>
    <m/>
    <m/>
    <s v="No"/>
    <m/>
    <m/>
    <m/>
    <m/>
    <m/>
    <m/>
    <m/>
    <m/>
    <s v="No"/>
    <m/>
    <m/>
    <m/>
    <m/>
    <m/>
    <s v="No"/>
    <m/>
    <m/>
    <m/>
    <m/>
    <m/>
    <s v="No"/>
    <m/>
    <m/>
    <m/>
    <m/>
    <m/>
    <m/>
    <s v="No"/>
  </r>
  <r>
    <n v="199"/>
    <s v="Servicio Nacional de Menores"/>
    <x v="3"/>
    <x v="9"/>
    <s v="Reforma a circular N° 10 que fija el procedimiento relativo al ingreso de niños y niñas extranjeros a la Red de atención del Servicio Nacional de Menores"/>
    <s v="Reformar la Circular N° 10, de 18 de octubre de 2010, que fija el procedimiento relativo al ingreso de niños y niñas extranjeros a la Red de atención del Servicio Nacional de Menores (SENAME), con el fin de reflejar de forma integral, las especiales acciones que deben llevarse a cabo en la atención de niños, niñas y adolescentes migrantes, tomando en consideración la particularidad de las situaciones en las que se pueden encontrar, en el contexto de los procesos migratorios propios o de sus familiares. Dentro de las temáticas que están siendo actualmente abordadas para su reforma y actualización, se encuentra el acceso a derechos, atención en centros de Administración Directa y en Centros o Programas de la Red SENAME, obtención de su visa de residencia y –en los casos que se estime procedente– la localización de redes familiares en el extranjero y su eventual reunificación familiar; casos especiales y acciones a seguir en casos de niños, niñas y adolescentes víctimas de trata; refugiados; hijos de extranjeros transeúntes, etc., y capacitaciones sobre atención a niños, niñas y adolescentes migrantes."/>
    <x v="7"/>
    <x v="3"/>
    <s v="Sí"/>
    <x v="27"/>
    <s v="Ministerio de Justicia y Derechos Humanos - Servicio Nacional de Menores"/>
    <s v="Red de Organismos Colaboradores Acreditados"/>
    <x v="0"/>
    <x v="0"/>
    <m/>
    <m/>
    <m/>
    <m/>
    <s v="1. Circular N° 10 reformulada, acorde a estándares de derechos humanos, dentro del plazo establecido"/>
    <m/>
    <m/>
    <m/>
    <m/>
    <m/>
    <m/>
    <m/>
    <m/>
    <m/>
    <m/>
    <m/>
    <m/>
    <m/>
    <m/>
    <m/>
    <m/>
    <s v="Compromiso fue logrado con la emisión de N°4, de fecha 02 de marzo de 2018, se informó a toda la red SENAME de la entrada en vigencia de la nueva circular y procedimiento sobre Gestión de Casos de Niños, Niñas y Adolescentes vulnerados en sus derechos, extranjeros o chilenos que se encuentren en el exterior o deban ser reunificados con familiares en el extranjero, y deja sin efecto circular N°10, de 2010, de la Dirección Nacional del SENAME."/>
    <m/>
    <m/>
    <s v="No"/>
    <m/>
    <m/>
    <m/>
    <m/>
    <m/>
    <m/>
    <m/>
    <s v="Sí"/>
    <s v="Sí"/>
    <s v="Reuniones realizadas con el Departamento de Extranjería del Ministerio del Interior"/>
    <s v="No"/>
    <m/>
    <s v="No"/>
    <m/>
    <s v="No"/>
    <m/>
    <s v="No"/>
    <m/>
    <m/>
    <m/>
    <m/>
    <m/>
    <s v="No"/>
    <m/>
    <m/>
    <m/>
    <m/>
    <m/>
    <s v="No"/>
    <m/>
    <m/>
    <m/>
    <m/>
    <m/>
    <m/>
    <s v="No"/>
  </r>
  <r>
    <n v="200"/>
    <s v="Ministerio del Interior y Seguridad Pública"/>
    <x v="3"/>
    <x v="9"/>
    <s v="Seguimiento Legislativo al Proyecto de Ley de Migraciones"/>
    <s v="Seguimiento legislativo y asistencia técnica para la tramitación del Proyecto de Ley de Migraciones (Boletín 8970-06), para lograr una normativa migratoria con enfoque en una migración segura, ordenada y regular, que cumpla con los principios constitucionales y los compromisos internacionales en la materia."/>
    <x v="6"/>
    <x v="1"/>
    <s v="No"/>
    <x v="24"/>
    <s v="Ministerio del Interior y Seguridad Pública - Subsecretaría del Interior"/>
    <s v="Departamento de Extranjería y Migración; Subsecretaría de Derechos Humanos"/>
    <x v="1"/>
    <x v="0"/>
    <m/>
    <m/>
    <s v="La nueva ley de Migraciones fue publicada (N°21.325) en el Diario Oficial con fecha 20 de abril del año 2021. Desde esa fecha opera el artículo 8 transitorio en cuanto a la nueva regularización 2021. Esta ley entrará en vigencia una vez que su respectivo reglamento haya sido tomado de razón por la Controlaría General de la República. El Reglamento de la Ley 21.325 ya se encuentra elaborado y el Decreto Supremo ingresó para su toma de razón por la Controlaría General de la República, con fecha 6 de diciembre de 2021. También se encuentra elaborado por el Servicio Nacional de Migraciones el Decreto que crea las subcategorías migratorias establecidas en el artículo 70 de la Ley 21.325 y está en actual revisión por las autoridades competentes.."/>
    <s v="Se implementó en la página web de extranjería un link para la nueva regularización según lo dispuesto en el artículo 8 transitorio de la Nueva Ley de Extranjería, a saber: Artículo octavo.- Los extranjeros que hubieren ingresado al país por pasos habilitados con anterioridad al 18 de marzo de 2020 y se encuentren en situación migratoria irregular podrán, dentro del plazo de ciento ochenta días contados a partir de la publicación de la presente ley, solicitar un visado de residencia temporal sin ser sancionados administrativamente. Se otorgará el visado solicitado a todos aquellos que no tengan antecedentes penales. Una vez ingresada la solicitud, se les concederá un permiso temporal para la realización de actividades remuneradas durante el tiempo que demore su tramitación._x000a_Se autoriza el egreso del territorio nacional de aquellos extranjeros que hubieren ingresado al país por pasos no habilitados, dentro del plazo de ciento ochenta días contados a partir de la publicación de la presente ley, sin que se les aplique sanción ni prohibición de ingreso al país. Tales extranjeros, de forma posterior a su egreso, podrán ingresar al país o solicitar residencia temporal, según corresponda, conforme a la normativa aplicable._x000a_La policía no podrá permitir la salida del país de los extranjeros que se encuentren afectados por arraigo judicial o por alguna medida cautelar de prohibición de salir del país, salvo que previamente obtengan del tribunal respectivo la autorización correspondiente."/>
    <s v="1. N° de asistencias a sesiones de comisión asociadas"/>
    <n v="48"/>
    <m/>
    <m/>
    <m/>
    <m/>
    <m/>
    <m/>
    <m/>
    <m/>
    <m/>
    <m/>
    <m/>
    <m/>
    <m/>
    <n v="0"/>
    <n v="0"/>
    <s v="El cumplimiento total de la acción no depende del Ministerio del Interior y Seguridad Pública, ya que la entrada en vigencia de la Ley 21,325 dependerá del tiempo que se demore la toma de razón del Decreto respectivo por la Contraloría General de la República."/>
    <m/>
    <m/>
    <s v="Sí"/>
    <s v="No"/>
    <s v="Sí"/>
    <s v="No"/>
    <s v="Sí"/>
    <s v="No"/>
    <s v="No"/>
    <m/>
    <s v="Sí"/>
    <s v="Sí"/>
    <s v="Durante la elaboración del Reglamento de la Ley se realizaron reuniones de consulta con la PDI, Servicio de Registro Civil, Ministerio de Relaciones Exteriores y Secretaría General de la Presidencia."/>
    <s v="No"/>
    <m/>
    <s v="No"/>
    <m/>
    <s v="No"/>
    <m/>
    <s v="No"/>
    <m/>
    <m/>
    <m/>
    <m/>
    <m/>
    <s v="No"/>
    <m/>
    <m/>
    <m/>
    <m/>
    <m/>
    <s v="No"/>
    <m/>
    <m/>
    <m/>
    <m/>
    <m/>
    <m/>
    <s v="No"/>
  </r>
  <r>
    <n v="201"/>
    <s v="Ministerio de Educación"/>
    <x v="3"/>
    <x v="10"/>
    <s v="Estrategias de inclusión de estudiantes extranjeros"/>
    <s v="Gestionar formación para facilitadores lingüísticos en el marco de becas laborales de SENCE para su incorporación a establecimientos educacionales con matrícula de estudiantes extranjeros."/>
    <x v="4"/>
    <x v="2"/>
    <s v="No"/>
    <x v="5"/>
    <s v="Ministerio de Educación"/>
    <s v="Servicio Nacional de Capacitación y Empleo"/>
    <x v="0"/>
    <x v="0"/>
    <m/>
    <m/>
    <s v="Lanzamiento de la política nacional de estudiantes extranjeros."/>
    <s v="Certificación de facilitadores lingüísticos a través de SENCE. Se hicieron las coordinaciones para el levantamiento de un curso que preparara a facilitadores lingüísticos en elementos básicos de idioma y de elementos propios de la convivencia en comunidades"/>
    <s v="1. N° de facilitadores lingüísticos capacitados"/>
    <m/>
    <m/>
    <s v="2. N° y % de establecimientos con % de estudiantes no hispano - hablantes sobre el 20% que cuentan con facilitador lingüístico"/>
    <m/>
    <m/>
    <m/>
    <m/>
    <m/>
    <m/>
    <m/>
    <m/>
    <m/>
    <m/>
    <m/>
    <s v="Utilización de recursos humanos institucionales"/>
    <s v="Utilización de recursos humanos institucionales"/>
    <m/>
    <m/>
    <m/>
    <s v="Sí"/>
    <s v="No"/>
    <s v="No"/>
    <s v="No"/>
    <s v="No"/>
    <s v="No"/>
    <s v="No"/>
    <m/>
    <s v="Sí"/>
    <s v="Sí"/>
    <s v="Iniciativa que parte desde el programa Chile Te Recibe, liderado por Ministerio de Interior y Seguridad pública con quienes se establecieron las primeras instancias de trabajo y generaron los enlaces con Ministerio del Trabajo."/>
    <s v="Sí"/>
    <s v="Se generó un espacio de trabajo con profesionales de SENCE, en donde se levantaron los objetivos a desarrollar en los distintos módulos de trabajo que debían implementarse en el curso para los facilitadores."/>
    <s v="No"/>
    <m/>
    <s v="No"/>
    <m/>
    <s v="No"/>
    <m/>
    <m/>
    <m/>
    <m/>
    <m/>
    <s v="No"/>
    <m/>
    <m/>
    <m/>
    <m/>
    <m/>
    <s v="Sí"/>
    <s v="No"/>
    <s v="No"/>
    <s v="No"/>
    <s v="No"/>
    <s v="Sí"/>
    <s v="Informe final reportado por la entidad capacitadora"/>
    <s v="No"/>
  </r>
  <r>
    <n v="202"/>
    <s v="Ministerio de Educación"/>
    <x v="3"/>
    <x v="10"/>
    <s v="Capacitación funcionarios y funcionarias en principio igualdad y no discriminación"/>
    <s v="Realizar acciones de formación para docentes, funcionarios y funcionarias que contribuyan a la concientización y disminuya actitudes discriminatorias y de estigmatización social."/>
    <x v="3"/>
    <x v="0"/>
    <s v="No"/>
    <x v="5"/>
    <s v="Ministerio de Educación"/>
    <s v="Ministerio Secretaría General de Gobierno - Observatorio de Participación Ciudadana y No Discriminación"/>
    <x v="0"/>
    <x v="0"/>
    <m/>
    <m/>
    <s v="Curso Lentes de colores es una invitación para docentes y personas de las comunidades educativas a adquirir herramientas que permitan desarrollar una Educación Inclusiva mediante la implementación de actividades que formen a los y las estudiantes para una ciudadanía global e intercultural. Este curso se dicta tres veces durante este año, mediante la plataforma de Educar Chile y fue diseñado en conjunto con YFU._x000a_https://www.educarchile.cl/desarrollo-profesional/lentes-de-colores-herramientas-para-una-educacion-inclusiva#:~:text=Para%20abordar%20de%20manera%20concreta,cuenta%20con%20talleres%20y%20actividades"/>
    <s v="Congreso de Convivencia Escolar efectuado el martes 7 y miércoles 8 de septiembre 2021,_x000a_Esta iniciativa, desarrollada de manera conjunta entre la Secretaría Regional Ministerial de Educación de la región del Biobío y Fundación Rescatando Sueños, con la colaboración de REDCOL Biobío, fortalece nuestro compromiso con la educación, la niñez y la cocreación permanente de un mundo mejor._x000a_Martes 7 de septiembre:_x000a_Transmisión Facebook: https://fb.watch/7YIYKRB5RM/_x000a_Transmisión Youtube: https://www.youtube.com/watch?v=0EJXTGauWzo_x000a_Material de apoyo de las y los expositores: https://drive.google.com/drive/folders/1An0tcE6YmyXyMIESDSO0dl3zvhtefjpE?usp=sharing_x000a__x000a_Miércoles 8 de septiembre_x000a_Transmisión Facebook: https://fb.watch/7YJ1vr2vRU/_x000a_Transmisión Youtube: https://www.youtube.com/watch?v=908z6d4XQS4_x000a_Material de apoyo de las y los expositores https://drive.google.com/drive/folders/1EyrRJdhyQQMV7EP9YVGn8nG6UZyayV1N?usp=sharing"/>
    <s v="1. N° de personas capacitadas por región, por año"/>
    <s v="Acción 1: el curso se dictará tres veces en el año. La tercera de ellas esta en plena ejecución, por lo tanto, no hay datos total anuales disponibles aún."/>
    <s v="El reporte preliminar del curso Lentes de colores indica 690 participantes."/>
    <s v="2. % de cumplimiento de meta anual de personas capacitadas"/>
    <n v="1"/>
    <m/>
    <m/>
    <m/>
    <m/>
    <m/>
    <m/>
    <m/>
    <m/>
    <m/>
    <m/>
    <s v="Utilización de recursos humanos institucionales"/>
    <s v="Utilización de recursos humanos institucionales"/>
    <s v="Actualmente hay una extensa calendarización de instancias de formación y participación en la temática en conjunto con los equipos de la secreduc a nivel nacional. El reporte de actividades se encuentra disponible en https://mineduca.sharepoint.com/:w:/r/sites/Educacinparatodos/Documentos%20compartidos/ACTIVIDADES%20EPT.docx?d=weeb742a879724a5e9fe92910731b6a0e&amp;csf=1&amp;web=1&amp;e=0JBUfd"/>
    <s v="Otros espacios de formación para funcionarios secreduc, supervisores, evaluadores agencia calidad y otros."/>
    <m/>
    <s v="No"/>
    <m/>
    <m/>
    <m/>
    <m/>
    <m/>
    <m/>
    <m/>
    <s v="Sí"/>
    <s v="Sí"/>
    <s v="Unesco - Onemi - CPEIP - Educar Chile - YFU"/>
    <s v="Sí"/>
    <s v="Se desarrollaron para generar la propuesta a desarrollar en la capacitación, entre mineduc NC y profesionales secretarias regionales."/>
    <s v="No"/>
    <m/>
    <s v="No"/>
    <m/>
    <s v="No"/>
    <m/>
    <m/>
    <m/>
    <m/>
    <m/>
    <s v="No"/>
    <m/>
    <m/>
    <m/>
    <m/>
    <m/>
    <s v="No"/>
    <m/>
    <m/>
    <m/>
    <m/>
    <m/>
    <m/>
    <s v="No"/>
  </r>
  <r>
    <n v="203"/>
    <s v="Ministerio de Educación"/>
    <x v="3"/>
    <x v="10"/>
    <s v="Difusión de acciones afirmativas para estudiantes migrantes"/>
    <s v="Promoción de información, buen trato y ejercicio de derechos para estudiantes extranjeros y sus familias en el sistema educativo mediante campañas de difusión y capacitación a funcionarios y funcionarias de primera línea en oficinas de Ayuda del Ministerio de Educación."/>
    <x v="9"/>
    <x v="0"/>
    <s v="No"/>
    <x v="5"/>
    <s v="Ministerio de Educación"/>
    <m/>
    <x v="1"/>
    <x v="0"/>
    <m/>
    <m/>
    <s v="Tríptico para la prevención de trata de personas en el sistema educativo. en el marco de la mesa de trata de personas_x000a_https://migrantes.mineduc.cl/wp-content/uploads/sites/88/2021/10/Triptico-Trata-de-Personas-2021.pdf"/>
    <s v="Acciones afirmativas lideradas por regiones. Se adjunta planilla con reporte de acciones por región."/>
    <s v="1. N°de documentos o acciones de difusión de derechos de estudiantes extranjeros y sus familias subidas a web institucional, por año"/>
    <s v="Al cierre 2021 se han publicado 13 documentos. Se adjunta resumen de publicaciones disponibles en la web."/>
    <s v="La página web www.migrante.mineduc.cl se encuentra actualizada con todo este material disponible en la sección Política nacional de estudiantes extranjeros y/o noticias."/>
    <m/>
    <m/>
    <m/>
    <m/>
    <m/>
    <m/>
    <m/>
    <m/>
    <m/>
    <m/>
    <m/>
    <m/>
    <s v="Utilización de recursos humanos institucionales"/>
    <s v="Utilización de recursos humanos institucionales"/>
    <s v="Página web activa y actualizada con información relevante para orientar al sistema educativo y a las familias de estudiantes extranjeros. Actúa como repositorio de todos los documentos orientadores disponibles acerca del tema, en el contexto educativo._x000a_Documentos para dar cuenta del indicador: _x000a_-Comunicación intercultural con personas no hispanoparlantes_x000a_-Curso Interculturalidad e inclusión de estudiantes extranjeros (CPEIP - ID218) _x000a_Se adjunta resumen de publicaciones disponible en web y resumen de acciones de difusión realizadas en 2020._x000a_Revisar en web https://migrantes.mineduc.cl/destacados/"/>
    <s v="Nombre del Curso_x000a_Capacitación en Gestión de la Convivencia en las Comunidades Educativas_x000a_Período de ejecución: Desde 03 de agosto, hasta 02 de septiembre del 2021_x000a_Cantidad de horas: 16 horas cronológicas_x000a_Participantes: Encargados de la convivencia escolar (comunales y/o provinciales) RM._x000a_Este fue el curso desarrollado por el Centro de Desarrollo Profesional Docente, Facultad de Educación, Universidad Diego Portales, donde se problematizo la “Inclusión” en la dimensión convivencia. Participaron 46 progfesionales de secreduc y deprov RM"/>
    <s v="Se han realizado una serie de reuniones de formación con equipos profesionales de secreduc y deprov. Y se realizo formación para duplas psicosociales de salud para las regiones XV - I y II."/>
    <s v="No"/>
    <m/>
    <m/>
    <m/>
    <m/>
    <m/>
    <m/>
    <m/>
    <s v="Sí"/>
    <s v="No"/>
    <m/>
    <s v="Sí"/>
    <s v="Mesa intersectorial de trata de personas MITP_x000a_Unesco_x000a_Secreduc contrapartes regionales_x000a_Redes asistenciales salud_x000a_CPEIP"/>
    <s v="No"/>
    <m/>
    <s v="No"/>
    <m/>
    <s v="No"/>
    <m/>
    <m/>
    <m/>
    <m/>
    <m/>
    <s v="No"/>
    <m/>
    <m/>
    <m/>
    <m/>
    <m/>
    <s v="No"/>
    <m/>
    <m/>
    <m/>
    <m/>
    <m/>
    <m/>
    <s v="Sí"/>
  </r>
  <r>
    <n v="204"/>
    <s v="Ministerio de Educación"/>
    <x v="3"/>
    <x v="10"/>
    <s v="Incorporación de enfoque intercultural a pautas de observación"/>
    <s v="Adecuar las pautas de observación de visitas a establecimientos educativos, para evidenciar la diversidad cultural presente, y entregar recomendaciones de mejora incorporando el criterio de interculturalidad."/>
    <x v="2"/>
    <x v="2"/>
    <s v="No"/>
    <x v="5"/>
    <s v="Ministerio de Educación"/>
    <m/>
    <x v="1"/>
    <x v="0"/>
    <m/>
    <m/>
    <s v="La Ley de Aseguramiento de la Calidad mandata a la Agencia de Calidad de la Educación el desarrollo de un Sistema de Evaluación y Orientación del Desempeño para los establecimientos y sus sostenedores. En ese contexto se efectuaron las acciones tendientes a la actualización de las pautas incorporando el enfoque intercultural, teniendo como resultado del proceso el documento &quot;Pauta del observador, visita integral de evaluación y orientación del desempeño&quot; que realizan los evaluadores de la Agencia de Calidad."/>
    <s v="Se envió a la Agencia de Calidad de la Educación el documento con recomendaciones para las visitas a los establecimientos educativos."/>
    <s v="1. Pautas de observación readecuadas"/>
    <s v="Pauta confeccionada y enviada a la Agencia de Calidad de la Educación"/>
    <s v="no hay nuevos avances al respecto de esta iniciativa"/>
    <m/>
    <m/>
    <m/>
    <m/>
    <m/>
    <m/>
    <m/>
    <m/>
    <m/>
    <m/>
    <m/>
    <m/>
    <s v="Utilización de recursos humanos institucionales"/>
    <s v="Utilización de recursos humanos institucionales"/>
    <m/>
    <m/>
    <m/>
    <s v="Sí"/>
    <s v="Sí"/>
    <s v="No"/>
    <s v="No"/>
    <s v="No"/>
    <s v="No"/>
    <s v="No"/>
    <m/>
    <s v="Sí"/>
    <s v="Sí"/>
    <s v="Coordinación con la Agencia de Calidad de la Educación, con instituciones visitadas y sus respectivos sostenedores, directores, docentes, jefes de UTP, estudiantes y apoderados."/>
    <s v="Sí"/>
    <s v="Se efectuaron mesas de trabajo para la elaboración de la readecuación de la pauta de observación en conjunto con equipo Ministerial, para integrar precisiones acerca de estudiantes extranjeros y sus particularidades, para enriquecer el instrumento."/>
    <s v="No"/>
    <m/>
    <s v="No"/>
    <m/>
    <s v="No"/>
    <m/>
    <m/>
    <m/>
    <m/>
    <m/>
    <s v="Sí"/>
    <s v="Sí"/>
    <s v="No"/>
    <s v="No"/>
    <s v="No"/>
    <m/>
    <s v="No"/>
    <m/>
    <m/>
    <m/>
    <m/>
    <m/>
    <m/>
    <s v="No"/>
  </r>
  <r>
    <n v="205"/>
    <s v="Ministerio de Educación"/>
    <x v="3"/>
    <x v="10"/>
    <s v="Incorporar interculturalidad a estándares de formación inicial docente"/>
    <s v="Incorporar el criterios de inclusión e interculturalidad en los estándares indicativos de desempeño y para la formación inicial docente."/>
    <x v="5"/>
    <x v="0"/>
    <s v="No"/>
    <x v="5"/>
    <s v="Ministerio de Educación"/>
    <m/>
    <x v="0"/>
    <x v="0"/>
    <m/>
    <m/>
    <s v="El Mineduc ha actualizado los Estándares Indicativos de Desempeño (EID), específicamente en la subdimensión de APOYO AL DESARROLLO DE LOS ESTUDIANTE que describe las políticas, procedimientos y estrategias que llevan cabo el equipo directivo, el técnico-pedagógico y los docentes para velar por el adecuado desarrollo académico, afectivo y social de todos los estudiantes, tomando en cuenta sus diversas necesidades, habilidades, características e intereses. Estos estándares establecen la importancia de identificar y apoyar a tiempo a los estudiantes que presentan dificultades, así como también a aquellos que requieren espacios diferenciados para valorar, potenciar y expresar su individualidad es así como el ESTÁNDAR 6.5 amplía el concepto de interculturalidad e indica textual en el punto 6.5: El equipo directivo y el técnico-pedagógico incorporan un enfoque inclusivo e intercultural para asegurar el desarrollo de los estudiantes de distintas culturas."/>
    <m/>
    <s v="1. Estándares indicativos de desempeño actualizados con criterios de inclusión e interculturalidad ingresados al Consejo Nacional de Educación"/>
    <s v="El acuerdo N° 127/2020 que establece los Estándares Indicativos de Desempeño de los Establecimientos Educacionales y sus Sostenedores a que se refiere el artículo 3°, letra A), de la Ley N° 20.529, que establece el sistema nacional de la calidad para la educación parvularia, básica y media y su fiscalización."/>
    <s v="Se encuentra disponible en el diario oficial y en la página https://www.leychile.cl/Navegar?idNorma=1144138_x000a_Se adjunta última resolución CNED"/>
    <s v="2. Estándares para la formación inicial docente actualizados con criterios de inclusión e interculturalidad, ingresados al Consejo Nacional de Educación"/>
    <s v="Estándares para la formación inicial docente con criterios de inclusión e interculturalidad se encuentran ingresados al CNED."/>
    <s v="https://www.cpeip.cl/estandares-orientadores-para-la-formacion-inicial-docente/_x000a_Se adjunta última resolución CNED"/>
    <m/>
    <m/>
    <m/>
    <m/>
    <m/>
    <m/>
    <m/>
    <m/>
    <m/>
    <s v="Utilización de recursos humanos institucionales"/>
    <s v="Utilización de recursos humanos institucionales"/>
    <s v="Los actuales estándares (FID) orientadores refieren al núcleo esencial de conocimientos disciplinarios y pedagógicos con que se espera cuenten los profesionales de la educación una vez que han finalizado su formación inicial. Actualmente, el CPEIP, en colaboración con actores de relevantes de la Formación Inicial Docente, está elaborando los nuevos estándares pedagógicos y disciplinarios que serán utilizados como referentes para los procesos de acreditación de las carreras de pedagogía. Estos considerarán el camino avanzado en los últimos años en esta materia. Los nuevos estándares recogerán las experiencias de los Estándares Orientadores para Egresados de Carreras de Pedagogía, los Estándares de Desempeño para la Formación Inicial de Docentes (2001) y el Marco para la Buena Enseñanza. En este proceso se crearán dos nuevos estándares para programas de formación de profesores de filosofía y de educación técnico profesional. Deberán ser presentados para su aprobación ante el Consejo Nacional de Educación._x000a_Información sobre el ingreso de los documentos se puede encontrar en este link https://www.cned.cl/sites/default/files/2021_03_31_032acdo_077ex_2021.pdf"/>
    <s v="Aprobación en Consejo Nacional de Educación."/>
    <s v="Diseño estrategia de difusión por parte del CPEIP"/>
    <s v="Sí"/>
    <s v="Sí"/>
    <s v="No"/>
    <s v="No"/>
    <s v="No"/>
    <s v="No"/>
    <s v="No"/>
    <m/>
    <s v="Sí"/>
    <s v="No"/>
    <m/>
    <s v="No"/>
    <m/>
    <s v="No"/>
    <m/>
    <s v="Sí"/>
    <s v="CPEIP, en colaboración con actores de relevantes de la Formación Inicial Docente a nivel nacional."/>
    <s v="No"/>
    <m/>
    <m/>
    <m/>
    <m/>
    <m/>
    <s v="No"/>
    <m/>
    <m/>
    <m/>
    <m/>
    <m/>
    <s v="No"/>
    <m/>
    <m/>
    <m/>
    <m/>
    <m/>
    <m/>
    <s v="Sí"/>
  </r>
  <r>
    <n v="206"/>
    <s v="Ministerio de Educación"/>
    <x v="3"/>
    <x v="10"/>
    <s v="Encuentros para la inclusión de estudiantes extranjeros"/>
    <s v="Levantar con actores del sistema educacional insumos para garantizar el derecho a educación e inclusión de estudiantes extranjeros en base al modelo de calidad educativa, rescatando experiencias y buenas prácticas en la inclusión de niños, niñas y adolescentes migrantes."/>
    <x v="2"/>
    <x v="2"/>
    <s v="Sí"/>
    <x v="5"/>
    <s v="Ministerio de Educación"/>
    <m/>
    <x v="0"/>
    <x v="0"/>
    <m/>
    <m/>
    <s v="Encuentros organizados por Secreduc, regionalización de recursos para elaboracion de material y abordar la temática con mirada regional._x000a_Mesas de trabajo conjunta con Unesco Santiago. Se adjuntan verificadores del trabajo regional."/>
    <s v="Conformación de red nacional de Educación para Todos, convoca a un representante nominado mediante oficio para asumir liderazgo de los temas propios de esta coordinación en cada secretaria regional ministerial (secreduc). El año pasado (2020) se trabajó en un plan de formación para ellos abordando los temas propios del enfoque de inclusión y diversidad cultural. Y se iniciaron redes en las regiones XV - I - II - IX - X y RM"/>
    <s v="1. N° y estamento de participantes de las comunidades educativas en los encuentros"/>
    <s v="Reporte de actividades disponible en https://mineduca.sharepoint.com/:w:/r/sites/Educacinparatodos/Documentos%20compartidos/ACTIVIDADES%20EPT.docx?d=weeb742a879724a5e9fe92910731b6a0e&amp;csf=1&amp;web=1&amp;e=0JBUfd"/>
    <m/>
    <s v="2. Documento de sistematización del proceso disponible y publicado en sitios web institucionales"/>
    <s v="Documento: Derecho a la educación bajo presión. Principales desafíos y acciones transformadoras en la respuesta educativa al flujo migratorio mixto de la población venezolana en Chile. Unesco Santiago"/>
    <s v="https://es.unesco.org/news/estudio-unesco-existen-avances-y-desafios-aseguramiento-del-derecho-educacion-poblacion"/>
    <s v="3. Documento con recomendaciones para desarrollar en base a las áreas del modelo de calidad disponible y publicado en sitios web institucionales"/>
    <s v="Documento elaborado por la Agencia de la Calidad de la Educación (2019)"/>
    <s v="Documento, disponible en http://archivos.agenciaeducacion.cl/Interculturalidad_en_la_escuela_vf.pdf"/>
    <m/>
    <m/>
    <m/>
    <m/>
    <m/>
    <m/>
    <n v="41700000"/>
    <m/>
    <s v="Articular redes supone un esfuerzo importante de tiempo y preparación desde el nivel central, permite fortalecer la vinculación intersectorial regional y local, Además complejiza y enriquece las miradas de los coordinadores regionales de las secretarias de educación a nivel nacional, que se animan a liderar el tema a nivel territorial."/>
    <s v="Promover la creación de nuevas redes a la luz de la experiencia de la Región Metropolitana en otras regiones del país."/>
    <s v="Difundir informe país en relación a: Principales desafíos y acciones transformadoras en la respuesta educativa al flujo migratorio mixto de población venezolana en Chile (se adjunta)."/>
    <s v="Sí"/>
    <s v="Sí"/>
    <s v="No"/>
    <s v="No"/>
    <s v="No"/>
    <s v="No"/>
    <s v="No"/>
    <m/>
    <s v="Sí"/>
    <s v="No"/>
    <m/>
    <s v="Sí"/>
    <s v="La red en sí misma es una mesa de trabajo entre encargados municipales, deprov, secreduc y nivel central._x000a_Tambien hay redes como la de la regiones de Tarapacá y Antofagasta que son intersectoriales_x000a_Mesa de trabajo con Unesco Santiago_x000a_Grupos de investigadores UCV y INTE Univ Tarapacá"/>
    <s v="No"/>
    <m/>
    <s v="No"/>
    <m/>
    <s v="No"/>
    <m/>
    <m/>
    <m/>
    <m/>
    <m/>
    <s v="No"/>
    <m/>
    <m/>
    <m/>
    <m/>
    <m/>
    <s v="No"/>
    <m/>
    <m/>
    <m/>
    <m/>
    <m/>
    <m/>
    <s v="Sí"/>
  </r>
  <r>
    <n v="207"/>
    <s v="Ministerio de Educación"/>
    <x v="3"/>
    <x v="10"/>
    <s v="Modificación de normativa y subvenciones"/>
    <s v="Establecer criterios de asignación de beneficios estudiantiles que aseguren una justa igualdad de oportunidades para las y los estudiantes extranjeros."/>
    <x v="5"/>
    <x v="0"/>
    <s v="Sí"/>
    <x v="5"/>
    <s v="Ministerio de Educación"/>
    <m/>
    <x v="0"/>
    <x v="0"/>
    <m/>
    <m/>
    <s v="Analisís de necesidades del sistema"/>
    <m/>
    <s v="1. Criterios establecidos en Matriz con criterios de postulacion a los beneficios JUNAEB"/>
    <s v="Criterios establecidos"/>
    <m/>
    <m/>
    <m/>
    <m/>
    <m/>
    <m/>
    <m/>
    <m/>
    <m/>
    <m/>
    <m/>
    <m/>
    <m/>
    <s v="Utilización de recursos humanos institucionales"/>
    <s v="Utilización de recursos humanos institucionales"/>
    <s v="Informe disponible mediante mecanismos de transparencia"/>
    <s v="Evaluación de la implemenación de los criteros"/>
    <m/>
    <s v="No"/>
    <m/>
    <m/>
    <m/>
    <m/>
    <m/>
    <m/>
    <m/>
    <s v="No"/>
    <m/>
    <m/>
    <m/>
    <m/>
    <m/>
    <m/>
    <m/>
    <m/>
    <s v="No"/>
    <m/>
    <m/>
    <m/>
    <m/>
    <m/>
    <s v="No"/>
    <m/>
    <m/>
    <m/>
    <m/>
    <m/>
    <s v="No"/>
    <m/>
    <m/>
    <m/>
    <m/>
    <m/>
    <m/>
    <s v="No"/>
  </r>
  <r>
    <n v="208"/>
    <s v="Ministerio de Educación"/>
    <x v="3"/>
    <x v="10"/>
    <s v="Programa de formación y reflexión en inclusión e interculturalidad"/>
    <s v="Fortalecer instancias de formación y reflexión, organizadas y/o respaldadas por el Ministerio de Educación, en materia de inclusión educativa e interculturalidad. En concreto, se considera realización de un programa de formación y reflexión con expertos internacionales, que considere la realización de foros, charlas y otras actividades de difusión."/>
    <x v="5"/>
    <x v="0"/>
    <s v="Sí"/>
    <x v="5"/>
    <s v="Ministerio de Educación"/>
    <m/>
    <x v="0"/>
    <x v="0"/>
    <m/>
    <m/>
    <s v="Difusión y participación en curso Formación en prevención de Trata de NNA para docentes. (Se adjunta documento de difusión)."/>
    <s v="Curso de formación para equipos docentes y directivos acerca de Español como segunda lengua. El objetivo de este curso, es realizar acciones concretas que reconozcan la diversidad lingüística y cultural dentro de la comunidad escolar que logren la inclusión de estudiantes no hispanohablantes. (Se adjunta guía metodológica y ultima minuta realizada por el equipo ejecutor de la Univ. Chile."/>
    <s v="1. N°, procedencia y temática abordada por expertos/as internacionales financiados por Ministerio de Educación por año"/>
    <s v="Este 2021, se cuenta con 3 expertos, nacionales, miembros del Departamento de Lingüística de la Facultad de Filosofía y Humanidades de la Universidad de Chile."/>
    <s v="El curso implementado terminó a finales de septiembre. Es la segunda versión de su tipo. Se adjunta minuta."/>
    <m/>
    <m/>
    <m/>
    <m/>
    <m/>
    <m/>
    <m/>
    <m/>
    <m/>
    <m/>
    <m/>
    <m/>
    <n v="30000000"/>
    <n v="30000000"/>
    <s v="Acción estratégica 1: Este curso de dictó en dos grupos durante el 1° semestre 2021 y contempló una matrícula de 100 participantes en total. El compromiso ministerial fue apoyar la difusión de esta acción._x000a_Acción estratégica 2: Este camino iniciado en 2018, para dar respuesta al propósito de favorecer la inclusión de estudiantes migrantes internacionales que no hablan ni escriben en español, es la formación de distintos actores de las comunidades educativas en la enseñanza del español como segunda lengua. Este curso se enfoca en dos aristas, en la comprensión del aprendizaje de español no solo como un proceso lingüístico sino también sociocultural. Por otra, en la adquisición de herramientas metodológicas que facilitan la enseñanza y la comunicación con estudiantes no hispanohablantes."/>
    <s v="Mas articulaciones con distintos organismos para la formación y difusión de inclusión e interculturalidad como el Curso del CPEIP para la temática en actual desarrollo y el _x000a_Curso Lentes de colores disponible en el Portal de Educar Chile y otros. _x000a_https://desarrollodocenteenlinea.cpeip.cl/acciones-formativas/2021/interculturalidad-inclusion-de-estudiantes-extranjeros-los-rios-nuble_x000a_https://www.educarchile.cl/nuevo-curso-lentes-de-colores-herramientas-para-una-educacion-inclusiva"/>
    <s v="Análisis de los documentos comprometidos al cierre del curso de español como segunda lengua, versión 2021 con recomendaciones para la política pública en relación a esta temática, en elaboración."/>
    <s v="No"/>
    <m/>
    <m/>
    <m/>
    <m/>
    <m/>
    <m/>
    <m/>
    <s v="Sí"/>
    <s v="Sí"/>
    <s v="YFU - Educar Chile_x000a_CPEIP"/>
    <s v="Sí"/>
    <s v="Organiza:_x000a_• Fundación Libera contra la Trata de Personas y la Esclavitud en Todas sus Formas_x000a_www.libera.ong_x000a_• Corporación Raíces_x000a_www.ongraices.org_x000a_• Red Alto al Tráfico y la Trata (RATT - Argentina)_x000a_• Éxodo (Venezuela)_x000a_Patrocina:_x000a_• Embajada de Francia en Venezuela_x000a_• Cooperación Regional Francesa para América Latina_x000a_Apoya:_x000a_• Mesa Intersectorial de Trata de Personas, Subsecretaría del Interior, Ministerio del_x000a_Interior y Seguridad Pública."/>
    <s v="No"/>
    <m/>
    <s v="No"/>
    <m/>
    <s v="No"/>
    <m/>
    <m/>
    <m/>
    <m/>
    <m/>
    <s v="No"/>
    <m/>
    <m/>
    <m/>
    <m/>
    <m/>
    <s v="No"/>
    <m/>
    <m/>
    <m/>
    <m/>
    <m/>
    <m/>
    <s v="Sí"/>
  </r>
  <r>
    <n v="209"/>
    <s v="Ministerio de Educación"/>
    <x v="3"/>
    <x v="10"/>
    <s v="Difusión de derechos de educación de población migrante en consulados"/>
    <s v="Instructivo para los consulados de Chile en el extranjero y los consulados que se encuentren en el país, que considera difusión de información relevante sobre la garantía de derechos que asiste a personas migrantes independiente de su situación migratoria en el ámbito educacional."/>
    <x v="3"/>
    <x v="0"/>
    <s v="No"/>
    <x v="5"/>
    <s v="Ministerio de Educación"/>
    <s v="Ministerio de Relaciones Exteriores"/>
    <x v="1"/>
    <x v="0"/>
    <m/>
    <m/>
    <s v="Grupo de Trabajo Educación y Movilidad Humana que se encuentra conformado por los equipos técnicos de los Ministerios de Educación de Chile, Perú, Ecuador, Argentina, Guatemala y Colombia. Su secretaría técnica reside en la OREALC/UNESCO Santiago. (Se adjuntan TDR)_x000a_Trabajamos conjuntamente para garantizar el derecho a la educación de todas las personas en situación de movilidad, en la región de América latina y el Caribe. Actualmente se diseño una estrategia de trabajo conjunta para avanzar en tres líneas relevantes para el acceso a educación (se adjunta minuta)."/>
    <s v="El Proceso de Quito es la definición que se le otorgó a un grupo de países de América Latina coordinados a travez de sus cancillerías para dar respuesta a la crisis migratoria de Venezuela, esta instancia multilateral se estableció tras la denominada Declaración de Quito, sobre movilidad humana de ciudadanos venezolanos en la región. Hay una lineas estrategicas en implementación a partir del marco de monitoreo regional."/>
    <s v="1. N° de consulados de Chile en el extranjero al que se envió información relevante"/>
    <s v="Once países americanos suscribieron la Declaración de Quito capítulo de Santiago 2021: Argentina, Brasil, Chile, Colombia, Costa Rica, Ecuador, Panamá, Paraguay, Perú y Uruguay, USA."/>
    <s v="Las acciones estrategias están mediadas por otros organismos: Cancillería y OREALC/UNESCO, la presidencia pro tempore del proceso 2022 es de Brasil."/>
    <s v="2. N° de consulados en Chile al que se envió información relevante"/>
    <s v="Firma declaración Proceso de Quito donde se incorpora desde este año la temática de educación. Punto 6 letras d y e (documento adjunto)."/>
    <s v="Las acciones estrategias están mediadas por OREALC/UNESCO, se comprometieron una serie de acciones operativas a mediano plazo. Se adjunta minuta oficial."/>
    <m/>
    <m/>
    <m/>
    <m/>
    <m/>
    <m/>
    <m/>
    <m/>
    <m/>
    <s v="Utilización de recursos humanos institucionales"/>
    <s v="Utilización de recursos humanos institucionales"/>
    <s v="En continuidad al trabajo iniciado el 2020, este año el Ministerio de Educación continua participando y animando la reflexión en el Proceso de Quito - educación, visibilizando los desafíos del sector y avanzar en un marco regional de monitoreo para estudiantes en situación de movilidad._x000a_El trabajo operativo a nivel regional seguirá estando en base al Grupo de trabajo en educación y movilidad liderado por Unesco."/>
    <s v="Activar mesas de trabajo en relación a las tres líneas temáticas comprometidas en el marco de monitoreo regional para estudiantes en situación de movilidad (se adjunta):_x000a_- sistemas de información y gestión de datos_x000a_- marco normativo_x000a_- reconocimiento de estudios"/>
    <s v="Continuar con los compromisos establecidos en el grupo de trabajo, educación y movilidad humana (webinar, reportes conjuntos, estudios y otros)."/>
    <s v="No"/>
    <m/>
    <m/>
    <m/>
    <m/>
    <m/>
    <m/>
    <m/>
    <s v="Sí"/>
    <s v="Sí"/>
    <s v="OREALC/UNESCO Santiago_x000a_Ministerios de Educación de la región AL Colombia, Guatemala, Ecuador, Perú, representantes oficinas Unesco en AL._x000a_Puntos focales de los países participantes del proceso de Quito - Min Relaciones Exteriores Chile - ACNUR y OIM"/>
    <s v="Sí"/>
    <s v="Grupo de trabajo, oficina Unesco Santiago _x000a_Trabajamos conjuntamente en la elaboración del reporte país acerca del derecho a educación de las personas en contexto de movilidad (se adjunta reporte país acerca del Derecho a educación.)."/>
    <s v="No"/>
    <m/>
    <s v="No"/>
    <m/>
    <s v="No"/>
    <m/>
    <m/>
    <m/>
    <m/>
    <m/>
    <s v="Sí"/>
    <s v="Sí"/>
    <s v="Sí"/>
    <s v="No"/>
    <s v="No"/>
    <m/>
    <s v="No"/>
    <m/>
    <m/>
    <m/>
    <m/>
    <m/>
    <m/>
    <s v="Sí"/>
  </r>
  <r>
    <n v="210"/>
    <s v="Ministerio de Educación"/>
    <x v="3"/>
    <x v="10"/>
    <s v="Orientaciones para la educación de estudiantes extranjeros en contexto de reingreso"/>
    <s v="Diseño de orientaciones curriculares y metodológicas para la implementación de escuelas de reingreso, que permita una practica pedagógica flexible, mediante un modelo de apoyo, acogida y nivelación de estudios y por tanto no retrase a los estudiantes que ingresan al sistema educativo nacional."/>
    <x v="9"/>
    <x v="0"/>
    <s v="Sí"/>
    <x v="5"/>
    <s v="Ministerio de Educación"/>
    <s v="Ministerio de Justicia y Derechos Humanos - Servicio Nacional de Menores; Ministerio de Desarrollo Social y Familia; Servicio Nacional para la Prevención y Rehabilitación del Consumo de Drogas y Alcohol; Servicio Nacional de Capacitación y Empleo"/>
    <x v="1"/>
    <x v="0"/>
    <m/>
    <m/>
    <s v="Creación de una modalidad educativa de reingreso para estudiantes (con independencia de su nacionalidad) en atención al problema de la exclusión educativa, que permita ofrecer una alternativa educativa a los niños, niñas y jóvenes que por diversas razones han sido excluidos de la educación regular."/>
    <m/>
    <s v="1. Orientaciones curriculares y metodológicas para la educación de estudiantes extranjeros creadas y difundidas en establecimientos educativos"/>
    <s v="Aun no es posible dar cumplimiento a este indicador pues la modalidad educativa a sido recientemente aprobada por el CNED."/>
    <s v="Se adjunta resolución CNED con fecha 2021."/>
    <m/>
    <m/>
    <m/>
    <m/>
    <m/>
    <m/>
    <m/>
    <m/>
    <m/>
    <m/>
    <m/>
    <m/>
    <s v="recursos humanos disponibles"/>
    <s v="recursos humanos disponibles"/>
    <s v="En toma de razón por el MINEDUC, para su implementación."/>
    <m/>
    <m/>
    <s v="No"/>
    <s v="No"/>
    <s v="No"/>
    <s v="No"/>
    <s v="No"/>
    <s v="No"/>
    <s v="Sí"/>
    <s v="Participacion de actores relavantes ante comisión CNED, revisar documento adjunto."/>
    <s v="No"/>
    <m/>
    <m/>
    <m/>
    <m/>
    <m/>
    <m/>
    <m/>
    <m/>
    <s v="No"/>
    <m/>
    <m/>
    <m/>
    <m/>
    <m/>
    <s v="No"/>
    <m/>
    <m/>
    <m/>
    <m/>
    <m/>
    <s v="No"/>
    <m/>
    <m/>
    <m/>
    <m/>
    <m/>
    <m/>
    <s v="No"/>
  </r>
  <r>
    <n v="211"/>
    <s v="Ministerio de Educación"/>
    <x v="3"/>
    <x v="10"/>
    <s v="Informe de sistematización de experiencias y buenas prácticas en interculturalidad y derechos humanos de personas migrantes"/>
    <s v="Realizar estudios cualitativos de sistematización de prácticas educativas con enfoque intercultural y de promoción y respeto de los derechos humanos de la población migrante, que permitan orientar al sistema educacional."/>
    <x v="5"/>
    <x v="0"/>
    <s v="Sí"/>
    <x v="5"/>
    <s v="Ministerio de Educación"/>
    <m/>
    <x v="0"/>
    <x v="0"/>
    <m/>
    <m/>
    <s v="Dando continuidad a los temas específicos para personas en contexto de movilidad, se encuentran disponibles en la web los siguientes documentos: GUÍA PARA LA INCLUSIÓN DE ESTUDIANTES EXTRANJEROS EN LA ESCUELA RURAL MULTIGRADO - GUÌA METODOLÒGICA PAR ALA COMUNICACIÒN INTERCULTURAL - ACOGIDA EN COMUNIDADES EDUCATIVAS INCLUSIVAS ( en adjunto)"/>
    <s v="Implementación del cuarto año de la estrategia pedagógica BIBLIOTECA MIGRANTE. El objetivo del programa es valorar la diversidad cultural de niños y jóvenes nacionales y extranjeros, a través de colecciones bibliográficas que posibiliten discusiones literarias y respuestas artísticas. Aumento de cobertura nacional y cambio de estrategia de formación. Se adjunta reporte de participación 2021."/>
    <s v="1. N° de reportes, por temática, por año"/>
    <s v="3 reportes: _x000a_- Acogida en las comunidades educativas inclusivas _x000a_- Guía para la escuela rural multigrado _x000a_- Comunicación Intercultural para personas no hispanoparlantes"/>
    <s v="Los reportes están publicados en línea. www.migrantesmineduc.cl y/o se adjuntan."/>
    <m/>
    <m/>
    <m/>
    <m/>
    <m/>
    <m/>
    <m/>
    <m/>
    <m/>
    <m/>
    <m/>
    <m/>
    <s v="recursos humanos disponibles"/>
    <s v="recursos humanos disponibles"/>
    <s v="Acción 1: Difusión de documentos en web migrantes.mineduc.cl_x000a_Acción 2: La Biblioteca Migrante dada la contingencia actual re definió su estrategia y este año inicio distintos ciclos de formación desagragados por zonas y año de implementación. Se adjunta minuta del programa y reporte de participación 2021"/>
    <s v="Diseño e implementación de una estrategia nacional/regional de difusión mediante la organización de distintos encuentros con supervisores, comunidades educativos y otros actores."/>
    <s v="Formación a encargados regionales del programa y distribución de colecciones bibliográficas. Implementación de estrategia a distancia 2021."/>
    <s v="Sí"/>
    <s v="Sí"/>
    <s v="No"/>
    <s v="No"/>
    <s v="No"/>
    <s v="No"/>
    <s v="No"/>
    <m/>
    <s v="Sí"/>
    <s v="Sí"/>
    <s v="acción 1: Equipo de investigadores académicos Grinte UC Valpo que colaboraron con el documento de acogida_x000a_acción 2: Plan nacional de la lectura del Ministerio de la cultura y las artes; Superintendencia de Educación; Establecimientos educacionales, Secretarías regionales de educación."/>
    <s v="Sí"/>
    <s v="acción 1: Equipo de investigadores académicos Grinte UC Valpo_x000a_acción 2: Encargados regionales secreduc, CRA, comunidades educativas"/>
    <s v="No"/>
    <m/>
    <s v="No"/>
    <m/>
    <s v="No"/>
    <m/>
    <m/>
    <m/>
    <m/>
    <m/>
    <s v="Sí"/>
    <s v="No"/>
    <s v="No"/>
    <s v="No"/>
    <s v="Sí"/>
    <s v="Diseño de material para seguimiento de la implementación de Biblioteca migrante en cada comunidad educativa (Bitácora del mediador, presentación del programa y otros, se adjuntan)"/>
    <s v="Sí"/>
    <s v="No"/>
    <s v="Sí"/>
    <s v="Sí"/>
    <s v="No"/>
    <s v="No"/>
    <m/>
    <s v="Sí"/>
  </r>
  <r>
    <n v="212"/>
    <s v="Ministerio de Educación"/>
    <x v="3"/>
    <x v="10"/>
    <s v="Orientaciones curriculares y metodológicas para la inclusión con enfoque de interculturalidad y derechos humanos"/>
    <s v="Diseño de orientaciones curriculares y metodológicas para la implementación del enfoque de derechos humanos, intercultural e inclusivo en las escuelas del país, que promueva una cultura de la inclusión, respeto y aprendizaje de la diversidad que la población migrante refleja."/>
    <x v="2"/>
    <x v="2"/>
    <s v="Sí"/>
    <x v="5"/>
    <s v="Ministerio de Educación"/>
    <m/>
    <x v="1"/>
    <x v="0"/>
    <m/>
    <m/>
    <s v="El CNED entregó observaciones a la propuesta ministerial acerca de Programas de Estudio de 1° y 2° Básico para las asignaturas de Lengua y Cultura de los_x000a_Pueblos Originarios Ancestrales e Interculturalidad. Se adjunta acuerdo de resolución."/>
    <s v="Reporte Unidad de Curriculum y Evaluación acerca de la presencia de interculturalidad en los documentos curriculares. Se adjunta reporte."/>
    <s v="1. N° de documentos publicados y disponibles en sitios web institucionales, por témática, por año"/>
    <s v="No es posible responder al indicador, pues el programa de estudio se encuentra aun en tramitación."/>
    <m/>
    <m/>
    <m/>
    <m/>
    <m/>
    <m/>
    <m/>
    <m/>
    <m/>
    <m/>
    <m/>
    <m/>
    <m/>
    <s v="recursos humanos disponibles"/>
    <s v="recursos humanos disponibles"/>
    <s v="Se espera una nueva resolución del CNED durante el 2021."/>
    <m/>
    <m/>
    <s v="No"/>
    <m/>
    <m/>
    <m/>
    <m/>
    <m/>
    <m/>
    <m/>
    <s v="No"/>
    <m/>
    <m/>
    <m/>
    <m/>
    <m/>
    <m/>
    <m/>
    <m/>
    <s v="No"/>
    <m/>
    <m/>
    <m/>
    <m/>
    <m/>
    <s v="No"/>
    <m/>
    <m/>
    <m/>
    <m/>
    <m/>
    <s v="No"/>
    <m/>
    <m/>
    <m/>
    <m/>
    <m/>
    <m/>
    <s v="Sí"/>
  </r>
  <r>
    <n v="213"/>
    <s v="Ministerio de Educación"/>
    <x v="3"/>
    <x v="10"/>
    <s v="Capacitación de docentes"/>
    <s v="Generar instancias de formación continua para docentes y funcionarios/as en un enfoque de derechos humanos, que promueva una cultura de la inclusión, respeto y aprendizaje de la diversidad que la población migrante refleja."/>
    <x v="5"/>
    <x v="0"/>
    <s v="No"/>
    <x v="5"/>
    <s v="Ministerio de Educación"/>
    <m/>
    <x v="0"/>
    <x v="0"/>
    <m/>
    <m/>
    <s v="1. La primera versión del 2021 de la acción formativa e-learning &quot;Interculturalidad: Inclusión de estudiantes extranjeros/as”, realizada por la Fundación de Desarrollo Educacional y Tecnológico de la Araucanía, dependiente de la Universidad de la Frontera, contó con 98 matriculados/as y finalizó el 8 de enero de 2021._x000a__x000a_2. Entre mayo de 2021 y agosto de 2021 se ejecutó por segunda vez la acción formativa e-learning &quot; Interculturalidad: Inclusión de estudiantes extranjeros/as”, realizada por la Fundación de Desarrollo Educacional y Tecnológico de la Araucanía, dependiente de la Universidad de la Frontera, contó con 243 matriculados/as y finalizó el 11 de agosto de 2021."/>
    <s v="e encuentra en proceso de tramitación una licitación pública que considera la ejecución del siguiente curso:_x000a_1. Interculturalidad: Inclusión de estudiantes extranjeros (100 destinatarios/as)"/>
    <s v="1. N° de personas capacitadas por año"/>
    <n v="341"/>
    <s v="Se realizan distintas versiones de los cursos"/>
    <m/>
    <m/>
    <m/>
    <m/>
    <m/>
    <m/>
    <m/>
    <m/>
    <m/>
    <m/>
    <m/>
    <m/>
    <n v="22500000"/>
    <n v="22392000"/>
    <s v="Situación socio-sanitaria por COVID19, y medidas de confinamiento podrían afectar el inicio y el término de las distintas_x000a_ejecuciones de esta acción formativa, como también el desempeño de los/as participantes del curso."/>
    <s v="Seguimiento a cursos"/>
    <s v="Apoyo tutorial para mejorar indicadores de retención y aprobación"/>
    <s v="No"/>
    <m/>
    <m/>
    <m/>
    <m/>
    <m/>
    <m/>
    <m/>
    <s v="No"/>
    <m/>
    <m/>
    <m/>
    <m/>
    <m/>
    <m/>
    <m/>
    <m/>
    <s v="No"/>
    <m/>
    <m/>
    <m/>
    <m/>
    <m/>
    <s v="No"/>
    <m/>
    <m/>
    <m/>
    <m/>
    <m/>
    <s v="No"/>
    <m/>
    <m/>
    <m/>
    <m/>
    <m/>
    <m/>
    <s v="No"/>
  </r>
  <r>
    <n v="214"/>
    <s v="Ministerio de Educación"/>
    <x v="3"/>
    <x v="10"/>
    <s v="Portal web con información relevante para la inclusión de estudiantes extranjeros"/>
    <s v="Disponibilizar una página web que reúna la información específica acerca de estudiantes extranjeros en el sistema educacional que se mantenga actualizada y sea el canal de vinculación con la sociedad civil en general."/>
    <x v="5"/>
    <x v="0"/>
    <s v="Sí"/>
    <x v="5"/>
    <s v="Ministerio de Educación"/>
    <m/>
    <x v="0"/>
    <x v="0"/>
    <m/>
    <m/>
    <s v="Diseño de una página web que reúne información especifica para estudiantes extranjeros y su participación en el sistema escolar."/>
    <m/>
    <s v="1. Página web disponible y publicada con acceso desde web institucional"/>
    <s v="Página web disponible y actualizada a la fecha"/>
    <s v="migrantes.mineduc.cl"/>
    <s v="2. N° de actualizaciones de la página web por año"/>
    <n v="20"/>
    <m/>
    <m/>
    <m/>
    <m/>
    <m/>
    <m/>
    <m/>
    <m/>
    <m/>
    <m/>
    <s v="Utilización de recursos humanos institucionales"/>
    <s v="Utilización de recursos humanos institucionales"/>
    <s v="La página web es https://migrantes.mineduc.cl/, la cual se mantiene frecuetemente actualizada de información para la comunidad educativa y la ciudadanía."/>
    <s v="Actualizar publicaciones EPT disponibles en web (se adjunto sintesis de documentos disponibles)."/>
    <s v="Difundir noticias relacionadas o acciones del intersector vinculadas a la temática"/>
    <s v="No"/>
    <m/>
    <m/>
    <m/>
    <m/>
    <m/>
    <m/>
    <m/>
    <s v="No"/>
    <m/>
    <m/>
    <m/>
    <m/>
    <m/>
    <m/>
    <m/>
    <m/>
    <s v="No"/>
    <m/>
    <m/>
    <m/>
    <m/>
    <m/>
    <s v="No"/>
    <m/>
    <m/>
    <m/>
    <m/>
    <m/>
    <s v="No"/>
    <m/>
    <m/>
    <m/>
    <m/>
    <m/>
    <m/>
    <s v="No"/>
  </r>
  <r>
    <n v="215"/>
    <s v="Ministerio del Trabajo y Previsión Social"/>
    <x v="3"/>
    <x v="10"/>
    <s v="Eliminación de barreras administrativas de los Servicios dependientes del Ministerio, que permiten el acceso igualitario a las personas migrantes y refugiadas"/>
    <s v="El Ministerio del Trabajo y Previsión Social velará porque sus servicios dependientes eliminen las barreras administrativas que impiden a los migrantes acceder a la oferta de planes y programas existentes en igualdad de condiciones, a través del uso del rut provisorio."/>
    <x v="5"/>
    <x v="0"/>
    <s v="Sí"/>
    <x v="25"/>
    <s v="Ministerio del Trabajo y Previsión Social"/>
    <m/>
    <x v="0"/>
    <x v="0"/>
    <m/>
    <m/>
    <s v="Se está trabajando en la eliminación de barreras administrativas para lograr el acceso igualitario a las personas migrantes y refugiadas a los servicios que ofrece el Ministerio del Trabajo y Previsión Social. Dado este gran objetivo, actualmente se están implementando distintas iniciativas en los Servicios dependientes, dentro de las cuales se destaca: _x000a_- Dirección de Crédito Prendario: levantamiento estadístico de usuarios migrantes._x000a__x000a_- Dirección del Trabajo: informes trimestrales sobre trabajadores extranjeros / desarrollo de 4 capacitaciones anuales a funcionarios/as en materia migrante / Porcentaje de Visitas Técnicas en materia de migrantes realizadas por el Departamento de Relaciones Laborales / Porcentaje de Informes realizados sobre normas y pronunciamientos jurídicos relacionados con el trabajo migrantes / Porcentaje de fiscalizaciones de oficio por programa centralizado a trabajadores de casa particular migrantes. _x000a__x000a_- Instituto de Seguridad Laboral: constitución de la mesa de trabajo Institucional sobre migrantes / elaboración de material de difusión y procedimientos de acceso al derecho de Salud y Seguridad en el Trabajo para población migrante / monitoreo y mejoramiento del sistema de registro de trabajadores/as migrantes en el ISL. _x000a__x000a_- Superintendencia de Pensiones: publicación semestral, en el sitio web de la SP, de la estadística de cotizantes y afiliados a las AFP desagregado por nacionalidad / Coordinar, tanto dentro como fuera de Chile, los convenios internacionales de Seguridad Social (28 Convenios en aplicación)._x000a__x000a_- Superintendencia de Seguridad Social: capacitaciones a trabajadores/as y dirigentes sindicales, donde también participan personas migrantes / se realizará una segunda versión de encuesta de satisfacción usuaria en cuatro regiones del país, donde se incluirá la variable nacionalidad, para poder tener información desagregada en esta importante materia._x000a__x000a_- Servicio Nacional de Capacitación y Empleo: continuar con la implementación del programa Becas laborales en su línea exclusiva para Personas Migrantes desocupadas. _x000a__x000a_- ChileValora: establecer relaciones con instituciones no gubernamentales para el desarrollo de procesos de evaluación y certificación de competencias laborales para población migrante. A la fecha se trabaja con OIM, ACNUR y SJM. / Avances en el establecimiento de acuerdos de homologación de certificaciones de competencias laborales con países de la región en los que hay mayor integración de mercados laborales."/>
    <s v="Se han incluido acciones y compromisos concretos en los Balances de Gestión Integral y/o Convenios de Desempeño Colectivo (CDC) que reportan anualmente los Servicios dependientes del Ministerio del Trabajo y Previsión Social."/>
    <s v="1. Variación porcentual en el N° de usuarios migrantes haciendo uso de planes y programas existentes del Ministerio, considerando a todos sus servicios dependientes, entre 2018 y 2021"/>
    <s v="Balances de Gestión Integral y/o Convenios de Desempeño Colectivo (CDC), cuya reportablidad es anual en cada Servicio dependiente del Ministerio del Trabajo y Previsión Social."/>
    <m/>
    <m/>
    <m/>
    <m/>
    <m/>
    <m/>
    <m/>
    <m/>
    <m/>
    <m/>
    <m/>
    <m/>
    <m/>
    <s v="por definir"/>
    <s v="por definir"/>
    <s v="Dificultades: la situación de irregularidad de ciertos migrantes, lo que hace difícil su acceso a programas e iniciativas del Ministerio del Trabajo y Previsión Social, dado que para trabajar en Chile se requiere como mínimo un permiso de trabajo, por mientras la entrega del RUT está en trámite. _x000a__x000a_Facilitadores: algunos Servicios dependientes han tomado acciones concretas para eliminar barreras administrativas. Por ejemplo, hoy se puede cotizar en Chile con un RUT Provisorio. También la Bolsa Nacional de Empleo hoy permite a los/as migrantes poder acceder a la oferta que se publica en esta plataforma sólo con pasaporte. _x000a__x000a_Aspectos Relevantes: la realización de convenios de colaboración es relevante a la hora de entregar un RUT provisorio a las personas migrantes, que les permita acceder a los servicios que entrega el Ministerio del Trabajo y Previsión Social, principalmente en lo que respecta a capacitaciones y certificación de competencias."/>
    <s v="Desarrollar convenios de colaboración con otras instituciones públicas que permitan ir concretando la eliminación de barreras administrativas."/>
    <s v="Incluir acciones y/o estrategias de trabajo concretas en los Balances de Gestión Integral y/o Convenios de Desempeño Colectivo (CDC) de tal forma de ir registrando el avance en la materia."/>
    <s v="No"/>
    <m/>
    <m/>
    <m/>
    <m/>
    <m/>
    <m/>
    <m/>
    <s v="Sí"/>
    <s v="Sí"/>
    <s v="Respecto a coordinaciones con instituciones públicas, se ha generado un trabajo sostenido con el Departamento de Extranjería y Migraciones, para así alinear las acciones que emanen desde el Ministerio del Trabajo y Previsión Social. Respecto a instituciones internacionales, estamos en contacto constante con OIM y ACNUR."/>
    <s v="Sí"/>
    <s v="Se han desarrollado mesas de trabajo para coordinar acciones ministeriales en la materia que permitan fortalecer los esfuerzos de cada servicio dependiente del Ministerio del Trabajo y Previsión Social, conocer buenas practicas y apoyar gestiones a realizar para perseguir fines comunes. En esta línea, la Mesa Ministerial de Migraciones sesiona mensualmente desde Marzo de 2019."/>
    <s v="Sí"/>
    <s v="Los Convenios de Colaboración resultan esenciales para lograr la efectiva eliminación de barreras, por lo que se están desarrollando los mismos con instituciones públicas y representantes de la sociedad civil que tengan experiencia y conocimiento en la materia."/>
    <s v="Sí"/>
    <s v="Hemos desarrollado reuniones y sinergias con organizaciones de la sociedad civil expertas en la materia, como el Instituto Católico de Migraciones, Arzobispado de Santiago, entre otros."/>
    <s v="Sí"/>
    <s v="No"/>
    <s v="Sí"/>
    <s v="Sí"/>
    <s v="No"/>
    <m/>
    <s v="Sí"/>
    <s v="Sí"/>
    <s v="Sí"/>
    <s v="No"/>
    <s v="No"/>
    <m/>
    <s v="Sí"/>
    <s v="No"/>
    <s v="No"/>
    <s v="Sí"/>
    <s v="No"/>
    <s v="No"/>
    <m/>
    <s v="No"/>
  </r>
  <r>
    <n v="216"/>
    <s v="Servicio de Registro Civil e Identificación"/>
    <x v="3"/>
    <x v="10"/>
    <s v="Instructivo Presidencial N° 5, “Lineamiento e instrucciones para la política nacional migratoria”"/>
    <s v="1. Creación de una comisión técnica que realice un diagnóstico de brechas en relación con las instrucciones, circulares o procedimientos de la institución asociados a migrantes para, mediante un propuesta, realizar los ajustes necesarios. _x000a_2. Capacitar a funcionarios y funcionarias de la institución en las actualizaciones realizadas a las normativas indicadas."/>
    <x v="5"/>
    <x v="0"/>
    <s v="No"/>
    <x v="11"/>
    <s v="Ministerio de Justicia y Derechos Humanos - Servicio del Registro Civil e Identificación"/>
    <s v="Departamento de Extranjería y Migración"/>
    <x v="0"/>
    <x v="0"/>
    <m/>
    <m/>
    <s v="Dictación de Resolución Exenta N° 152 de 28 de mayo de 2021, sobre Inscripción de Hechos Vitales y Actos jurídicos de personas migrantes irregulares. Este documento permitió la Recopilación y Sistematización de las instrucciones, circulares, sentencias de recursos de protección y criterios institucionales que han reconocido la aplicación del enfoque de derechos humanos, en la gestión institucional."/>
    <s v="Creación de una Comisión de Técnica Interdisciplinaria al interior del Servicio, que realizó el levantamiento de información, luego ordenó las principales problemáticas o brechas de la atención a personas migrantes, resolvió operativa y jurídicamente cada situación, la que se materializó en el procedimiento."/>
    <s v="1. Comisión técnica creada"/>
    <s v="si"/>
    <s v="Representantes de la Área de Operaciones, Jurídicas y de Derechos Humanos."/>
    <s v="2. Instrumentos institucionales ajustados"/>
    <s v="SI"/>
    <s v="El instrumento desarrollado es un procedimiento donde se reúnen las actualizaciones jurídicas y operativas de las prestaciones del Servicio en materia de migración."/>
    <s v="3. % de funcionarios/as capacitados sobre instrucciones en materia de migración"/>
    <s v="si"/>
    <s v="Se realizó con fecha 30.09.2021 una capacitación para encargados de operaciones, oficiales civil titulares y adjuntos, a fin de revisar el procedimiento sobre hechos vitales y actos jurídicos de persona migrantes, con una participación de 136 funcionarios."/>
    <m/>
    <m/>
    <m/>
    <m/>
    <m/>
    <m/>
    <s v="0.0"/>
    <m/>
    <s v="Facilitador:_x000a_Durante el año 2020, en conjunto con la Subsecretaría de DDHH del Ministerio de Justicia y DDHH se dio inicio a una proceso de asistencia técnica, cuyo propósito es capacitarnos en enfoque derechos en materia de ddhh, específicamente sobre migración. Esta capacitación, que implicó estudios y debates sobre enfoque de derechos humanos, permitirá mejorar el procedimiento, donde se incorporan las actualizaciones a las prestaciones en materia de migración."/>
    <s v="priorizar el abordaje de las brechas detectadas en materia de migración."/>
    <m/>
    <s v="No"/>
    <m/>
    <m/>
    <m/>
    <m/>
    <m/>
    <m/>
    <m/>
    <s v="No"/>
    <m/>
    <m/>
    <m/>
    <m/>
    <m/>
    <m/>
    <m/>
    <m/>
    <s v="No"/>
    <m/>
    <m/>
    <m/>
    <m/>
    <m/>
    <s v="No"/>
    <m/>
    <m/>
    <m/>
    <m/>
    <m/>
    <s v="No"/>
    <m/>
    <m/>
    <m/>
    <m/>
    <m/>
    <m/>
    <s v="No"/>
  </r>
  <r>
    <n v="217"/>
    <s v="Ministerio del Interior y Seguridad Pública"/>
    <x v="3"/>
    <x v="10"/>
    <s v="Consolidar criterio interpretativo sobre definición de extranjero transeúnte"/>
    <s v="Consolidar criterio interpretativo del concepto de “extranjero transeúnte” para efectos de la adquisición de la nacionalidad por ius solis de conformidad al art. 10 N° 1 de la Constitución Política de la República. Esto es, que se mantenga el criterio de que sólo pueden ser inscritos con la leyenda “hijo de extranjero transeúnte” aquellos niños y niñas en que ambos padres se encuentren con la calidad de turistas y/o tripulantes al momento de nacimiento, y no hacer extensible el concepto a aquellos que se encuentren en situación de irregularidad migratoria."/>
    <x v="5"/>
    <x v="0"/>
    <s v="Sí"/>
    <x v="24"/>
    <s v="Ministerio del Interior y Seguridad Pública - Subsecretaría del Interior"/>
    <s v="Servicio de Registro Civil e Identificación"/>
    <x v="0"/>
    <x v="0"/>
    <m/>
    <m/>
    <s v="Mediante Oficio Circular N°27.601 de fecha 14 de agosto de 2014 se estableció que en el caso que fuera requerido un pronunciamiento de nacionalidad al Departamento de Extranjería y Migración, actual Servicio Nacional de Migraciones, sólo se consideraría extranjero transeúnte para los efectos de lo preceptuado en el artículo 10 N°1 de la Constitución Política de la República, a los turistas y tripulantes, mientras que los extranjeros en situación migratoria irregular, no serían comprendidos en este concepto, mientras acreditaran su ánimo de residencia. Dicho criterio se ha aplicado por el Servicio, desde la dictación de la Circular señalada hasta la fecha, el que ha solicitado al Servicio de Registro Civil suprimir la subinscripción de hijo de extranjero transeúnte, a todos los hijos de extranjeros que tienen la nacionalidad chilena por aplicación del artículo 10 N°1 de la Constitución Política de la República."/>
    <m/>
    <s v="1. N° de pronunciamientos de nacionalidad en que se aplique el criterio interpretativo con enfoque de derechos humanos, diferenciando entre favorables y desfavorables"/>
    <s v="476 oficios a SRCeI solicitando la eliminación de la subinscricpción &quot;hijo de extranjero transeúnte&quot; en las partidas de nacimiento entre el año 2018 y 2021."/>
    <s v="La Circular se ha aplicado desde el año 2014 a la fecha."/>
    <m/>
    <m/>
    <m/>
    <m/>
    <m/>
    <m/>
    <m/>
    <m/>
    <m/>
    <m/>
    <m/>
    <m/>
    <m/>
    <m/>
    <m/>
    <m/>
    <m/>
    <s v="No"/>
    <m/>
    <m/>
    <m/>
    <m/>
    <m/>
    <m/>
    <m/>
    <s v="Sí"/>
    <s v="No"/>
    <m/>
    <s v="No"/>
    <m/>
    <s v="No"/>
    <m/>
    <s v="Sí"/>
    <s v="Coordinación con el Servicio de Registro Civil e Identificación, que es el organismo encargado de realizar las inscripciones de nacimiento."/>
    <s v="No"/>
    <m/>
    <m/>
    <m/>
    <m/>
    <m/>
    <s v="No"/>
    <m/>
    <m/>
    <m/>
    <m/>
    <m/>
    <s v="No"/>
    <m/>
    <m/>
    <m/>
    <m/>
    <m/>
    <m/>
    <s v="No"/>
  </r>
  <r>
    <n v="218"/>
    <s v="Ministerio del Interior y Seguridad Pública"/>
    <x v="3"/>
    <x v="10"/>
    <s v="Formación en materia de derechos y deberes de las personas migrantes"/>
    <s v="Formación de formadores de instituciones colaboradoras de la sociedad civil para la difusión de derechos y deberes de las personas migrantes. _x000a_En medios de comunicación masivos, se formará a los departamentos de prensa de medios nacionales en el adecuado tratamiento de la información sobre migración, refugio, trata e interculturalidad. _x000a_Finalmente, se impulsará la elaboración de material a nivel de ministerios, servicios y municipios sobre derechos y deberes de las personas migrantes y sus respectivas formas de contacto a nivel nacional y regional."/>
    <x v="5"/>
    <x v="0"/>
    <s v="No"/>
    <x v="24"/>
    <s v="Ministerio del Interior y Seguridad Pública - Subsecretaría del Interior"/>
    <s v="Consejo Nacional de Televisión; Subsecretaría de Derechos Humanos"/>
    <x v="0"/>
    <x v="0"/>
    <m/>
    <m/>
    <s v="En el año 2021 se realizaron 62 talleres de capacitación con un total de 3.140 personas capacitadas en materia de gestión migratoria, trámites digitales, migración e interculturalidad, trata de personas, regularización migratoria y buenas prácticas empresariales._x000a_Además se realizaron campañas comunicacionales en las redes sociales del Servicio Nacional de Migraciones ex Departamento de Extranjería y Migración sobre consulta de estado de permanencia definitiva, claves de la nueva Ley de Migración y Extranjería, extensión de vigencia de la cédula de identidad, visas en gobernaciones provinciales, promulgación de la nueva Ley 21.325 de 2021, proceso de regularización migratoria, consulta ciudadana sobre nuevo Reglamento de la nueva ley de migraciones y el decreto que fija las subcategorías migratorias. Se elaboraron 234 informativos los que fueron publicados a través de los distintos canales de comunicación."/>
    <m/>
    <s v="1. N° de talleres impartidos"/>
    <s v="En 2021 se realizaron 62 talleres"/>
    <m/>
    <s v="2. N° de campañas comunicacionales realizadas"/>
    <s v="En 2021 se realizaron 11 campañas comunicacionales"/>
    <m/>
    <s v="3. N° de materiales informativos elaborados"/>
    <s v="En 2021 se elaboraron 234 materiales informativos a través de Facebook, Instagram, Twitter y You Tube"/>
    <s v="Las publicaciones a través de los distintos medios contenía la misma información para los usuarios."/>
    <m/>
    <m/>
    <m/>
    <m/>
    <m/>
    <m/>
    <m/>
    <m/>
    <m/>
    <m/>
    <m/>
    <s v="No"/>
    <m/>
    <m/>
    <m/>
    <m/>
    <m/>
    <m/>
    <m/>
    <s v="No"/>
    <m/>
    <m/>
    <m/>
    <m/>
    <m/>
    <m/>
    <m/>
    <m/>
    <s v="No"/>
    <m/>
    <m/>
    <m/>
    <m/>
    <m/>
    <s v="No"/>
    <m/>
    <m/>
    <m/>
    <m/>
    <m/>
    <s v="No"/>
    <m/>
    <m/>
    <m/>
    <m/>
    <m/>
    <m/>
    <s v="No"/>
  </r>
  <r>
    <n v="219"/>
    <s v="Ministerio del Interior y Seguridad Pública"/>
    <x v="3"/>
    <x v="10"/>
    <s v="Fortalecer instancias de participación de la sociedad civil en materia migratoria"/>
    <s v="Difundir rol de Consejo Consultivo Nacional de la Subsecretaría del Interior y promover la inscripción de organizaciones a nivel nacional."/>
    <x v="5"/>
    <x v="0"/>
    <s v="Sí"/>
    <x v="24"/>
    <s v="Ministerio del Interior y Seguridad Pública - Subsecretaría del Interior"/>
    <m/>
    <x v="0"/>
    <x v="0"/>
    <m/>
    <m/>
    <m/>
    <m/>
    <s v="1. N° de organizaciones registradas"/>
    <n v="206"/>
    <s v="Por otra parte tuvimos un total de 233 organizaciones registradas, 218 dentro de plazo y 206 válidas que conformaron posteriormente el Padrón Electoral."/>
    <s v="2. Participación en la elección de los representantes"/>
    <n v="0.56000000000000005"/>
    <s v="56% participó mediante voto electrónico."/>
    <s v="3. N° de reuniones cada año"/>
    <n v="4"/>
    <s v="3 actividades masivas en julio del 2018 donde asistieron 200 organizaciones aproximadamente de la Región Metropolitana."/>
    <m/>
    <m/>
    <m/>
    <m/>
    <m/>
    <m/>
    <m/>
    <m/>
    <m/>
    <m/>
    <m/>
    <s v="No"/>
    <s v="Sí"/>
    <s v="Sí"/>
    <s v="No"/>
    <s v="Sí"/>
    <s v="No"/>
    <s v="No"/>
    <m/>
    <s v="No"/>
    <m/>
    <m/>
    <m/>
    <m/>
    <m/>
    <m/>
    <m/>
    <m/>
    <s v="Sí"/>
    <s v="No"/>
    <s v="No"/>
    <s v="Sí"/>
    <s v="No"/>
    <m/>
    <s v="No"/>
    <m/>
    <m/>
    <m/>
    <m/>
    <m/>
    <s v="No"/>
    <m/>
    <m/>
    <m/>
    <m/>
    <m/>
    <m/>
    <s v="No"/>
  </r>
  <r>
    <n v="220"/>
    <s v="Ministerio del Interior y Seguridad Pública"/>
    <x v="3"/>
    <x v="10"/>
    <s v="Atención focalizada a personas migrantes"/>
    <s v="Diversificar estrategias de atención de extranjeros por medio de atenciones y focalización."/>
    <x v="5"/>
    <x v="0"/>
    <s v="Sí"/>
    <x v="24"/>
    <s v="Ministerio del Interior y Seguridad Pública - Subsecretaría del Interior"/>
    <m/>
    <x v="0"/>
    <x v="0"/>
    <m/>
    <m/>
    <s v="Indicador 1: En el período enero diciembre de 2020 se han atendido en total 159.213 trámites migratorios en las gobernaciones provinciales, incluidos recepción de solicitudes, resolución de expedientes y estampado de beneficios de residencia (para el trámite de estampados de beneficios de residencia existen datos solo hasta septiembre de 2020, ya que a partir de esa fecha se comenzó a entregar este beneficio de manera electrónica, dejando de afectar la gestión de las Gobernaciones Porvinciales). Junto con lo anterior, se reportan a 57 actividades en terreno (por canales virtuales) orientadas a entrega de información de requisitos de residencia, implementación de modelos de atención de público, capacitación en materias de extranjería y para conocimiento de estatus migratorio.En el período enero diciembre de 2021 se han atendido en total 116.623 trámites migratorios en las gobernaciones provinciales (actuales Delegaciones presidenciales regionales y delegaciones presidenciales provinciales), incluidos recepción de solicitudes de residencia, resolución de expedientes y estampado de beneficios de residencia. Se reportan además, 62 actividades en terreno por canales virtuales, orientadas a la entrega de información de requisitos de residencia, modelos de atención de público y capacitación de materias migratorias _x000a_--"/>
    <m/>
    <s v="1. N° de atenciones en las gobernaciones y en actividades en terreno de las mismas"/>
    <s v="período enero- diciembre 2021 el total de atenciones en las Gobernaciones fue de 116.623 . Se reportan además 62 actividades en terreno por canales virtuales."/>
    <m/>
    <m/>
    <m/>
    <m/>
    <m/>
    <m/>
    <m/>
    <m/>
    <m/>
    <m/>
    <m/>
    <m/>
    <m/>
    <m/>
    <m/>
    <m/>
    <m/>
    <m/>
    <s v="No"/>
    <m/>
    <m/>
    <m/>
    <m/>
    <m/>
    <m/>
    <m/>
    <s v="No"/>
    <m/>
    <m/>
    <m/>
    <m/>
    <m/>
    <m/>
    <m/>
    <m/>
    <s v="No"/>
    <m/>
    <m/>
    <m/>
    <m/>
    <m/>
    <s v="No"/>
    <m/>
    <m/>
    <m/>
    <m/>
    <m/>
    <s v="No"/>
    <m/>
    <m/>
    <m/>
    <m/>
    <m/>
    <m/>
    <s v="No"/>
  </r>
  <r>
    <n v="221"/>
    <s v="Ministerio del Interior y Seguridad Pública"/>
    <x v="3"/>
    <x v="10"/>
    <s v="Implementación de Servicio de Traducción Simultánea"/>
    <s v="Disminuir las brechas comunicativas entre la población migrante que no habla español y las y los funcionarios que atienden público en las Oficinas Provinciales de Extranjería que son parte del Plan de Atención a Migrantes."/>
    <x v="5"/>
    <x v="0"/>
    <s v="No"/>
    <x v="24"/>
    <s v="Ministerio del Interior y Seguridad Pública - Subsecretaría del Interior"/>
    <m/>
    <x v="2"/>
    <x v="0"/>
    <m/>
    <m/>
    <s v="Indicador 1: En 2020 las gobernaciones que forman parte del Programa de Migraciones y Extranjería (este programa asumió los compromisos del plan migrante de 2018) no cuentan con traductores."/>
    <m/>
    <s v="1. % del total de Oficinas Provinciales de Extranjería dentro del Programa de Atención a Migrantes con el sistema de traducción simultánea instalado"/>
    <m/>
    <s v="Indicador 1: En 2020 las gobernaciones que forman parte del Programa de Migraciones y Extranjería (este programa asumió los compromisos del plan migrante de 2018) no cuentan con traductores."/>
    <m/>
    <m/>
    <m/>
    <m/>
    <m/>
    <m/>
    <m/>
    <m/>
    <m/>
    <m/>
    <m/>
    <m/>
    <m/>
    <m/>
    <m/>
    <m/>
    <m/>
    <s v="No"/>
    <m/>
    <m/>
    <m/>
    <m/>
    <m/>
    <m/>
    <m/>
    <s v="No"/>
    <m/>
    <m/>
    <m/>
    <m/>
    <m/>
    <m/>
    <m/>
    <m/>
    <s v="No"/>
    <m/>
    <m/>
    <m/>
    <m/>
    <m/>
    <s v="No"/>
    <m/>
    <m/>
    <m/>
    <m/>
    <m/>
    <s v="No"/>
    <m/>
    <m/>
    <m/>
    <m/>
    <m/>
    <m/>
    <s v="No"/>
  </r>
  <r>
    <n v="222"/>
    <s v="Ministerio del Interior y Seguridad Pública"/>
    <x v="3"/>
    <x v="10"/>
    <s v="Mejoramiento de Oficinas Provinciales de Extranjería"/>
    <s v="Disminuir los tiempos de tramitación de los permisos de residencia ingresados en las Oficinas Provinciales de Extranjería que son parte del Programa de Atención a Migrantes."/>
    <x v="5"/>
    <x v="0"/>
    <s v="Sí"/>
    <x v="24"/>
    <s v="Ministerio del Interior y Seguridad Pública - Subsecretaría del Interior"/>
    <m/>
    <x v="0"/>
    <x v="0"/>
    <m/>
    <m/>
    <s v="&quot;Indicador 1: Gobernación 2019 2020 Var %_x000a_Iquique 123,4 190,9 54%_x000a_Antofagasta 85,9 112,8 31%_x000a_El Loa 2,1 3,8 81%_x000a_Copiapó 61,9 25,5 -59%_x000a_Elqui 54,4 292,8 436%_x000a_San Felipe 115,8 124,6 7,5%_x000a_Valparaíso 113,1 71,76 -36%_x000a_Colchagua 80,9 131,3 61,7%_x000a_Cachapoal 44,7 62,2 39%_x000a_Talca 63,6 62,5 -1,76%_x000a_Curicó 73,8 72,4 -1,89%_x000a_Diguillin 87,1 111,7 28,2%_x000a_Concepción 75,7 95,45 26%_x000a_Biobío 50,9 179,2 252%_x000a_Cautin 63,6 173,9 173%_x000a_Cordillera 116,9 121,4 3,8%_x000a_Melipilla 78,6 101 28%_x000a_Chacabuco 80,6 78,8 -2,23%_x000a_Maipo 97,5 97,8 0,3%&quot;"/>
    <m/>
    <s v="1. N° de días promedio en los que se reduce la tramitación de permisos de residencia en cada Gobernación Provincial parte del Programa de Atención a Migrantes, respecto al promedio del año anterior"/>
    <s v="Gobernación 2019 2020 Var %_x000a_Iquique 123,4 190,9 54%_x000a_Antofagasta 85,9 112,8 31%_x000a_El Loa 2,1 3,8 81%_x000a_Copiapó 61,9 25,5 -59%_x000a_Elqui 54,4 292,8 436%_x000a_San Felipe 115,8 124,6 7,5%_x000a_Valparaíso 113,1 71,76 -36%_x000a_Colchagua 80,9 131,3 61,7%_x000a_Cachapoal 44,7 62,2 39%_x000a_Talca 63,6 62,5 -1,76%_x000a_Curicó 73,8 72,4 -1,89%_x000a_Diguillin 87,1 111,7 28,2%_x000a_Concepción 75,7 95,45 26%_x000a_Biobío 50,9 179,2 252%_x000a_Cautin 63,6 173,9 173%_x000a_Cordillera 116,9 121,4 3,8%_x000a_Melipilla 78,6 101 28%_x000a_Chacabuco 80,6 78,8 -2,23%_x000a_Maipo 97,5 97,8 0,3%&quot;GOBERNACION 2020 2021 VAR %_x000a_2020 2021 VAR%_x000a_IQUIQUE 190,9 289,79 51.8 _x000a_ANTOFAGASTA 112,8 78,31 -30,6_x000a_EL LOA 3,8 2,21 -41,8_x000a_COPIAPO 25,5 36,75 44,1 _x000a_ELQUI 292,8 358,29 22,4_x000a_SAN FELIPE 124,6 116 -6,9_x000a_VALPARAISO 71,76 100 39,4_x000a_COLCHAGUA 131,3 184,5 40,5_x000a_CACHAPOAL 62,2 94,69 52,2_x000a_TALCA 62,5 72,75 16,4_x000a_CURICO 72,4 97,53 34,7_x000a_DIGUILLIN 111,7 87,31 -21,8_x000a_CONCEPCION 95,45 271,12 184,0_x000a_BIOBIO 179,2 128,52 -28,3_x000a_CAUTIN 173,9 124,69 -28,3_x000a_CORDILLERA 121,4 109,7 -9,6_x000a_MELIPILLA 101 119,3 18,1_x000a_CHACABUCO 78,8 112,81 43,2_x000a_MAIPO 97,8 85,47 -12,6"/>
    <m/>
    <m/>
    <m/>
    <m/>
    <m/>
    <m/>
    <m/>
    <m/>
    <m/>
    <m/>
    <m/>
    <m/>
    <m/>
    <m/>
    <m/>
    <m/>
    <m/>
    <m/>
    <s v="No"/>
    <m/>
    <m/>
    <m/>
    <m/>
    <m/>
    <m/>
    <m/>
    <s v="No"/>
    <m/>
    <m/>
    <m/>
    <m/>
    <m/>
    <m/>
    <m/>
    <m/>
    <s v="No"/>
    <m/>
    <m/>
    <m/>
    <m/>
    <m/>
    <s v="No"/>
    <m/>
    <m/>
    <m/>
    <m/>
    <m/>
    <s v="No"/>
    <m/>
    <m/>
    <m/>
    <m/>
    <m/>
    <m/>
    <s v="No"/>
  </r>
  <r>
    <n v="223"/>
    <s v="Ministerio del Interior y Seguridad Pública"/>
    <x v="3"/>
    <x v="10"/>
    <s v="Difusión de Derechos y Deberes Personas Migrantes"/>
    <s v="Difundir los derechos y deberes intersectoriales de las personas migrantes a través de la elaboración de cápsulas, guías informativas y actualizaciones de contenido en la página web (http://www.plan- migrantes.gov.cl/)."/>
    <x v="5"/>
    <x v="0"/>
    <s v="Sí"/>
    <x v="24"/>
    <s v="Ministerio del Interior y Seguridad Pública - Subsecretaría del Interior"/>
    <m/>
    <x v="0"/>
    <x v="0"/>
    <m/>
    <m/>
    <s v="Capsulas de información en modos de cartilla para la información de los trámites migratorios , integración y aprendizaje"/>
    <s v="Integración de Videos para apoyo audiovisual"/>
    <s v="1. 90% de cápsulas, guías y actualizaciones de contenido en la página web programadas anualmente"/>
    <s v="numero total de ticket / año ejercido_x000a_2020: 186.945_x000a_2021: 258.164_x000a_Creación de Cartillas informativas: contienen las preguntas básicas sobre migración y se encuentran traducidas al inglés"/>
    <s v="Del total de trámites que realiza el Servicio, el 90% de la información está en modo de cartilla informativa."/>
    <m/>
    <m/>
    <m/>
    <m/>
    <m/>
    <m/>
    <m/>
    <m/>
    <m/>
    <m/>
    <m/>
    <m/>
    <m/>
    <m/>
    <s v="Cantidad _x000a_Presupuesto: Se tiene que reconsiderar con la nueva creación del servicio"/>
    <m/>
    <m/>
    <s v="Sí"/>
    <s v="Sí"/>
    <s v="No"/>
    <s v="No"/>
    <s v="No"/>
    <s v="No"/>
    <s v="No"/>
    <m/>
    <s v="Sí"/>
    <s v="Sí"/>
    <s v="Reuniones con instituciones públicas como Fonasa, Chileatiende, Tesorería General de la República."/>
    <s v="No"/>
    <m/>
    <s v="No"/>
    <m/>
    <s v="No"/>
    <m/>
    <s v="Sí"/>
    <s v="No"/>
    <s v="No"/>
    <s v="No"/>
    <s v="Sí"/>
    <s v="Ticket de ayuda"/>
    <s v="Sí"/>
    <s v="No"/>
    <s v="No"/>
    <s v="No"/>
    <s v="No"/>
    <m/>
    <s v="Sí"/>
    <s v="No"/>
    <s v="No"/>
    <s v="No"/>
    <s v="No"/>
    <s v="No"/>
    <m/>
    <s v="No"/>
  </r>
  <r>
    <n v="224"/>
    <s v="Ministerio del Interior y Seguridad Pública"/>
    <x v="3"/>
    <x v="10"/>
    <s v="Proyecto Chile Reconoce"/>
    <s v="Encontrar y contactar a todos los niños, niñas y adolescentes que fueron inscritos como “hijos de extranjeros transeúntes” antes del cambio de criterio interpretativo del concepto de extranjero transeúnte (2014), para informarles de su derecho a acceder a la nacionalidad chilena, accediendo también al procedimiento de pronunciamiento de nacionalidad, además del cumplimiento de los otros objetivos propios de Chile Reconoce, señalados para su segunda etapa de implementación."/>
    <x v="7"/>
    <x v="3"/>
    <s v="Sí"/>
    <x v="24"/>
    <s v="Ministerio del Interior y Seguridad Pública - Subsecretaría del Interior"/>
    <s v="Servicio de Registro Civil e Identificación; Ministerio de Educación; Servicio Nacional de Menores"/>
    <x v="0"/>
    <x v="0"/>
    <m/>
    <m/>
    <s v="Contactar a los menores inscritos como hijos de extranjeros transeúntes para una confirmación de nacionalidad"/>
    <m/>
    <s v="1. 100 casos de confirmación de nacionalidad al término de la segunda etapa de implementación (2018)"/>
    <s v="100 casos de confirmación de nacionalidad chilena al término de la segunda etapa de implementación (2018)"/>
    <m/>
    <m/>
    <m/>
    <m/>
    <m/>
    <m/>
    <m/>
    <m/>
    <m/>
    <m/>
    <m/>
    <m/>
    <m/>
    <m/>
    <m/>
    <s v="Financiamiento Oficina del Alto Comisionado de Naciones Unidas para los Refugiados (ACNUR)"/>
    <m/>
    <m/>
    <s v="Sí"/>
    <s v="Sí"/>
    <s v="No"/>
    <s v="No"/>
    <s v="No"/>
    <s v="No"/>
    <s v="No"/>
    <m/>
    <s v="Sí"/>
    <s v="No"/>
    <m/>
    <s v="No"/>
    <m/>
    <s v="No"/>
    <m/>
    <s v="Sí"/>
    <s v="Coordinación del trabajo en terreno con el Alto Comisionado de Naciones Unidas para los refugiados ACNUR. Reuniones de trabajo con el Servicio de Registro Civil e Identificación."/>
    <s v="No"/>
    <m/>
    <m/>
    <m/>
    <m/>
    <m/>
    <s v="No"/>
    <m/>
    <m/>
    <m/>
    <m/>
    <m/>
    <s v="No"/>
    <m/>
    <m/>
    <m/>
    <m/>
    <m/>
    <m/>
    <s v="No"/>
  </r>
  <r>
    <n v="225"/>
    <s v="Ministerio del Interior y Seguridad Pública"/>
    <x v="3"/>
    <x v="10"/>
    <s v="No sanción migratoria a niños, niñas y adolescentes migrantes"/>
    <s v="No aplicar sanción migratoria alguna (desde amonestaciones a expulsiones administrativas) contra los niños, niñas y adolescentes migrantes o contra los padres en su representación, manteniendo vigente la y Circular N° 30.722 de 10 de septiembre de 2014, en que se instruye sobre la materia a los funcionarios de extranjería dependientes de las Intendencias Regionales y Gobernaciones Provinciales."/>
    <x v="5"/>
    <x v="0"/>
    <s v="Sí"/>
    <x v="24"/>
    <s v="Ministerio del Interior y Seguridad Pública - Subsecretaría del Interior"/>
    <m/>
    <x v="0"/>
    <x v="0"/>
    <m/>
    <m/>
    <s v="Dictación de la Circular N°30.722 de 10 de septiembre de 2014 en que se instruye a los funcionarios de extranjería dependiente de las Intendencias Regionales y Gobernaciones Provinciales, la no aplicación de sanciones migratorias a los Niños Niñas y adolescentes, ni a los padres que actúan en su representación. No se ha aplicado ninguna sanción administrativa a estas personas, desde la fecha de su dictación, ya que la Circular mencionada sigue vigente."/>
    <m/>
    <s v="1. N° de sanciones migratorias a niños, niñas y adolescentes migrantes"/>
    <n v="0"/>
    <s v="Indicador 1: De acuerdo a los registros disponibles en el sistema informático B-3000, no hay medidas de amonestación, multas o expulsión dictadas en contra de NNA, con posterioridad a la entrada en vigencia de la Circular N°30.722 de fecha 10 de septiembre de 2014, la que se mantiene vigente."/>
    <m/>
    <m/>
    <m/>
    <m/>
    <m/>
    <m/>
    <m/>
    <m/>
    <m/>
    <m/>
    <m/>
    <m/>
    <m/>
    <m/>
    <m/>
    <m/>
    <m/>
    <s v="No"/>
    <m/>
    <m/>
    <m/>
    <m/>
    <m/>
    <m/>
    <m/>
    <s v="No"/>
    <m/>
    <m/>
    <m/>
    <m/>
    <m/>
    <m/>
    <m/>
    <m/>
    <s v="No"/>
    <m/>
    <m/>
    <m/>
    <m/>
    <m/>
    <s v="No"/>
    <m/>
    <m/>
    <m/>
    <m/>
    <m/>
    <s v="No"/>
    <m/>
    <m/>
    <m/>
    <m/>
    <m/>
    <m/>
    <s v="No"/>
  </r>
  <r>
    <n v="226"/>
    <s v="Ministerio del Interior y Seguridad Pública"/>
    <x v="3"/>
    <x v="10"/>
    <s v="Citación a la persona migrante, de manera previa a la dictación de una medida sancionatoria"/>
    <s v="Respetar y asegurar el derecho de toda persona migrante a ser oída y ejercer su derecho de defensa, previo a la dictación de una sanción migratoria (sea revocación de permisos de residencia otorgados o la aplicación de una medida de expulsión). De modo tal que, el objetivo de esta acción es asegurar que la persona migrante sea oída previo a la aplicación de una sanción migratoria, esto es, al inicio de un procedimiento sancionatorio (toda vez que se configura la causal, por ejemplo, para revocar un permiso de residencia o disponer la expulsión del país, se debe citar al migrante afectado para que ejerza descargos y acompañe documentos)."/>
    <x v="5"/>
    <x v="0"/>
    <s v="Sí"/>
    <x v="24"/>
    <s v="Ministerio del Interior y Seguridad Pública - Subsecretaría del Interior"/>
    <m/>
    <x v="1"/>
    <x v="0"/>
    <m/>
    <m/>
    <s v="En la totalidad de los procedimientos de expulsión por decreto del Ministro del Interior y Seguridad Pública, se realizaron citaciones a los extranjeros afectados por la medida, con el objeto de que realizaran sus descargos, previo a la dictación de la misma. Sin embargo no se realizó dicha citación en el caso de la sanción de revocación de un permiso de residencia."/>
    <m/>
    <s v="1. Citaciones realizadas a los migrantes para notificar del inicio de un procedimiento sancionatorio"/>
    <s v="283 citaciones realizadas durante el año 2021, previa dictación de la medida de expulsión por Decreto"/>
    <s v="Desde el inicio del presente año a la fecha del presente informe, se han dictado 283 expulsiones por Decreto Supremo del Ministro del Interior y Seguridad Pública, habiendo sido citados la totalidad de los extranjeros afectados por la medida."/>
    <s v="2. % de migrantes con sanción migratoria que es citado de manera previa a dictación de sanción"/>
    <n v="1"/>
    <s v="Indicador 2: El 100% de los extranjeros expulsados del país mediante Decreto Supremo del Ministro del Interior y Seguridad Pública fue informado del inicio de un proceso en su contra, siendo citados previo a la dictación de la medida."/>
    <m/>
    <m/>
    <m/>
    <m/>
    <m/>
    <m/>
    <m/>
    <m/>
    <m/>
    <m/>
    <m/>
    <m/>
    <m/>
    <m/>
    <s v="No"/>
    <m/>
    <m/>
    <m/>
    <m/>
    <m/>
    <m/>
    <m/>
    <s v="No"/>
    <m/>
    <m/>
    <m/>
    <m/>
    <m/>
    <m/>
    <m/>
    <m/>
    <s v="No"/>
    <m/>
    <m/>
    <m/>
    <m/>
    <m/>
    <s v="No"/>
    <m/>
    <m/>
    <m/>
    <m/>
    <m/>
    <s v="No"/>
    <m/>
    <m/>
    <m/>
    <m/>
    <m/>
    <m/>
    <s v="No"/>
  </r>
  <r>
    <n v="227"/>
    <s v="Ministerio del Interior y Seguridad Pública"/>
    <x v="3"/>
    <x v="10"/>
    <s v="Plan Nacional de Regularización de Niños, Niñas y Adolescentes"/>
    <s v="Regularizar la situación migratoria de niños, niñas y adolescentes migrantes que residen en el territorio nacional a través de acciones coordinadas con el Ministerio de Educación y Departamento de Extranjería y Migración."/>
    <x v="5"/>
    <x v="0"/>
    <s v="Sí"/>
    <x v="24"/>
    <s v="Ministerio del Interior y Seguridad Pública - Subsecretaría del Interior"/>
    <s v="Ministerio de Educación; Departamento de Extranjería y Migración"/>
    <x v="1"/>
    <x v="0"/>
    <m/>
    <m/>
    <s v="Mejora continua de la plataforma implementada para solicitar Visas NNA: notificación de recepción de trámite a los solicitantes, descripción de causales de No Acoge a trámite cuando se dé el caso"/>
    <s v="Mejora continua en la ampliación del producto digital a otros servicios públicos: Desde Marzo 2020 ampliamos la entrega del producto digital a Sename, hoy Servicio Mejor Niñez . Por lo tanto ahora, tenemos a distintos Municipios, Belén Educa, Junji, y a la red Servicio Mejor Niñez. En el año 2021 se amplió a las Comunas de la Cisterna, San Joaquín y San Antonio, además del Ministerio de la Mujer y Equidad de Género."/>
    <s v="1. 90% de niños, niñas y adolescentes regularizados del N° total de casos identificados"/>
    <s v="102,7% de visas otorgadas a NNA desde 2018 a 2021."/>
    <s v="De 42.063 visas de NNA solicitadas, se otorgaron 43.213. La cifra de otorgamiento es mayor a las solicitadas, ya que se les otorgó también a NNA, que solicitaron otro tipo de beneficio migratorio."/>
    <s v="2. N° de aciones de difusión (cápsulas, guías, actualizaciones) realizadas para difundir derechos de personas migrantes, por año"/>
    <n v="0"/>
    <s v="No implementada"/>
    <m/>
    <m/>
    <m/>
    <m/>
    <m/>
    <m/>
    <m/>
    <m/>
    <m/>
    <m/>
    <m/>
    <m/>
    <s v="Crear una herramienta digital que sirva para solicitar Visas NNA"/>
    <m/>
    <s v="Sí"/>
    <s v="No"/>
    <s v="No"/>
    <s v="No"/>
    <s v="No"/>
    <s v="No"/>
    <s v="No"/>
    <m/>
    <s v="Sí"/>
    <s v="No"/>
    <m/>
    <s v="No"/>
    <m/>
    <s v="No"/>
    <m/>
    <s v="No"/>
    <m/>
    <s v="Sí"/>
    <s v="No"/>
    <s v="No"/>
    <s v="No"/>
    <s v="No"/>
    <m/>
    <s v="Sí"/>
    <s v="No"/>
    <s v="No"/>
    <s v="No"/>
    <s v="No"/>
    <m/>
    <s v="Sí"/>
    <s v="No"/>
    <s v="No"/>
    <s v="No"/>
    <s v="No"/>
    <s v="No"/>
    <m/>
    <s v="No"/>
  </r>
  <r>
    <n v="228"/>
    <s v="Ministerio de Vivienda y Urbanismo"/>
    <x v="3"/>
    <x v="10"/>
    <s v="Difundir las adecuaciones implementadas que eliminan barreras de acceso a subsidios habitacionales a personas extranjeras"/>
    <s v="Difundir las adecuaciones implementadas para eliminar barreras de acceso a subsidios habitacionales del Ministerio de Vivienda y Urbanismo (Programa Fondo Solidario de Elección de Vivienda, Sistema Integrado de Subsidio Habitacional, Programa Subsidio de Arriendo), mediante canales de comunicación y formatos adecuados a los requerimientos de la población extranjera, desde un enfoque de igualdad de oportunidades."/>
    <x v="6"/>
    <x v="1"/>
    <s v="Sí"/>
    <x v="6"/>
    <s v="Ministerio de Vivienda y Urbanismo - Subsecretaría de Vivienda y Urbanismo"/>
    <m/>
    <x v="0"/>
    <x v="0"/>
    <m/>
    <m/>
    <s v="Difusión de programas habitacionales a través de diversas vías de información"/>
    <m/>
    <s v="1. N° de personas extranjeras que se informan de los beneficios de los programas habitacionales del Ministerio de Vivienda y Urbanismo"/>
    <s v="1.- Al 30 de octubre de 2020, 23.253 personas extranjeras residentes en el país recibieron atención por algunos de los canales establecidos por el SIAC Minvu _x000a_2.- Se generaron tres podcasts sobre la postulación a los programas habitacionales D.S.49 y D.S.1. En ellos se entrega información relevante para las personas extranjeras interesadas en postular a los llamados realizados durante el 2020. Los podcast se encuentran publicados en el siguiente vínculo: https://www.minvu.cl/podcast-minvu/"/>
    <m/>
    <m/>
    <m/>
    <m/>
    <m/>
    <m/>
    <m/>
    <m/>
    <m/>
    <m/>
    <m/>
    <m/>
    <m/>
    <m/>
    <m/>
    <s v="Dado el contexto de pandemia por Covid - 19, la difusión se ha continuado realizando por algunos de los canales establecidos por el SIAC Minvu"/>
    <m/>
    <m/>
    <s v="No"/>
    <m/>
    <m/>
    <m/>
    <m/>
    <m/>
    <m/>
    <m/>
    <s v="No"/>
    <m/>
    <m/>
    <m/>
    <m/>
    <m/>
    <m/>
    <m/>
    <m/>
    <s v="Sí"/>
    <s v="Sí"/>
    <s v="No"/>
    <s v="No"/>
    <s v="Sí"/>
    <s v="Sistema Integrado de Atención a la Ciudadanía (SIAC)"/>
    <s v="No"/>
    <m/>
    <m/>
    <m/>
    <m/>
    <m/>
    <s v="No"/>
    <m/>
    <m/>
    <m/>
    <m/>
    <m/>
    <m/>
    <s v="Sí"/>
  </r>
  <r>
    <n v="229"/>
    <s v="Ministerio de Vivienda y Urbanismo"/>
    <x v="3"/>
    <x v="10"/>
    <s v="Elaborar publicaciones y material de difusión relativos a la temática migratoria, en el marco del Convenio de colaboración entre el Ministerio de Vivienda y Urbanismo - Organización Internacional para las Migraciones."/>
    <s v="Difundir la temática migratoria a través de la elaboración y difusión de publicaciones conjuntas (Minvu - OIM); intercambio de información relativa a población migrante; intercambio de material bibliográfico; y elaboración de material de difusión adecuado a los requerimientos propios de la gestión del Ministerio de Vivienda y Urbanismo, tanto en el ámbito habitacional como urbano."/>
    <x v="6"/>
    <x v="1"/>
    <s v="Sí"/>
    <x v="6"/>
    <s v="Ministerio de Vivienda y Urbanismo - Subsecretaría de Vivienda y Urbanismo"/>
    <m/>
    <x v="0"/>
    <x v="0"/>
    <m/>
    <m/>
    <s v="Se formuló Plan de Trabajo que considera 4 ejes de colaboración inter institucional: 1. Capacitación y formación; 2. Acompañamiento técnico; 3. Intervención directa; 4. Publicaciones y difusión."/>
    <s v="Coordinación con OIM para la implementación del plan de trabajo 2021"/>
    <s v="1. N° de publicaciones conjuntas y material de difusión elaborado"/>
    <n v="3"/>
    <s v="A partir del trabajo en el marco del convenio de colaboración con OIM durante el segundo semestre de 2021 el MINVU contó con dos consultorías para la elaboración de 3 productos: _x000a_1. Guía para la gestión de casos que requieren ayuda humanitaria_x000a_2. Protocolo para la atención de la población extranjera_x000a_3. Adaptación cultural de cartilla 8 pasos &quot;familia preparada&quot;"/>
    <s v="2. N° de instancias de difusión implementadas, de acuerdo al Plan de Trabajo Minvu y OIM"/>
    <n v="13"/>
    <s v="Durante el año 2020 en el contexto COVID -19 se realizaron 2 talleres en conjunto con OIM instancia en la que se abordó la temática migratoria. &quot;Taller Migración y Nuevo Contexto&quot; y &quot;Taller. Un enfoque inclusivo y de derechos humanos para la integración de los migrantes a los barrios&quot;_x000a_A estas acciones se suman las realizadas los años anteriores en el marco del Taller &quot;Movilidad Humana e Interculturalidad&quot;, trabajo realizado en las siguientes regiones: Arica, Tarapacá, Antofagasta, Atacama, Coquimbo, Valparaíso, Biobío, Los Ríos, Los Lagos; Aysén, Punta Arenas y la región Metropolitana"/>
    <m/>
    <m/>
    <m/>
    <m/>
    <m/>
    <m/>
    <m/>
    <m/>
    <m/>
    <m/>
    <m/>
    <s v="Convenio Minvu - OIM firmado el 9 de marzo de 2018 (Resolución Exenta N°1589). Para su implementación, se formuló un Plan de Trabajo que considera 4 ejes de colaboración inter institucional: 1. Capacitación y formación; 2. Acompañamiento técnico; 3. Intervención directa; 4. Publicaciones y difusión. El Convenio tiene una duración inicial de 3 años, con renovación automática, de común acuerdo entre las partes. _x000a_Durante el año 2021 se concretó con OIM 2 consultorías para el desarrollo de 3 productos, los que no se adjuntan por estar en proceso de edición final."/>
    <s v="Implementación Plan de trabajo 2022"/>
    <m/>
    <s v="No"/>
    <m/>
    <m/>
    <m/>
    <m/>
    <m/>
    <m/>
    <m/>
    <s v="Sí"/>
    <s v="Sí"/>
    <s v="Reuniones de coordinación Minvu - OIM"/>
    <s v="Sí"/>
    <s v="Mesas Inclusión Social Minvu (Agenda Migrantes)."/>
    <s v="Sí"/>
    <s v="Convenio Minvu - OIM"/>
    <s v="No"/>
    <m/>
    <s v="No"/>
    <m/>
    <m/>
    <m/>
    <m/>
    <m/>
    <s v="No"/>
    <m/>
    <m/>
    <m/>
    <m/>
    <m/>
    <s v="No"/>
    <m/>
    <m/>
    <m/>
    <m/>
    <m/>
    <m/>
    <s v="No"/>
  </r>
  <r>
    <n v="230"/>
    <s v="Ministerio de Vivienda y Urbanismo"/>
    <x v="3"/>
    <x v="10"/>
    <s v="Realizar levantamiento de buenas prácticas en materia de inclusión y participación de la población migrante."/>
    <s v="Realizar levantamiento de buenas prácticas sectoriales e intersectoriales en materia de inclusión y participación de población migrante, que destaquen por el cumplimiento de estándares de derechos humanos e interculturalidad."/>
    <x v="5"/>
    <x v="0"/>
    <s v="Sí"/>
    <x v="6"/>
    <s v="Ministerio de Vivienda y Urbanismo - Subsecretaría de Vivienda y Urbanismo"/>
    <m/>
    <x v="0"/>
    <x v="0"/>
    <m/>
    <m/>
    <s v="Año 2018 - 2021: 16 SEREMI de V. y U. - SERVIU y Parque Metropolitano de Santiago) incorporaron acciones afirmativas en materia migrantes, las que fueron implementadas en el contexto de la agenda de inclusión social y Convenio de Desempeño Directivo de los Directores de cada Servicio"/>
    <s v="Identificar buenas prácticas en las Agendas Regionales de Inclusión Social de los Servicios (SEREMI-SERVIU-PMS)"/>
    <s v="1. Documento de buenas prácticas sectoriales y/o intersectoriales elaborado"/>
    <s v="Se elaboró documento identificando un total de 8 buenas prácticas implementadas por los servicios regionales"/>
    <s v="En el marco de la Agenda de inclusión Social de los servicios regionales, se identificó un total de 366 acciones implementadas en el eje migrantes, de las cuales se seleccionaron 8 implementadas entre los años 2019 y 2021."/>
    <m/>
    <m/>
    <m/>
    <m/>
    <m/>
    <m/>
    <m/>
    <m/>
    <m/>
    <m/>
    <m/>
    <m/>
    <m/>
    <m/>
    <s v="Las buenas practicas que serán consideradas en la sistematización son medidas de la Agenda de Inclusión Social de los años 2019 al 2021, las que se suman al trabajo realizado años anteriores como fueron los proyectos &quot;En la Miramar la diversidad es bella&quot;, Antofagasta; Proyecto &quot;Primeros Juegos Interculturales&quot;, comuna Pedro Aguirre Cerda, Región Metropolitana."/>
    <s v="Continuar implementando la Agenda de Inclusión Social - Eje Migrantes"/>
    <m/>
    <s v="No"/>
    <m/>
    <m/>
    <m/>
    <m/>
    <m/>
    <m/>
    <m/>
    <s v="No"/>
    <m/>
    <m/>
    <m/>
    <m/>
    <m/>
    <m/>
    <m/>
    <m/>
    <s v="No"/>
    <m/>
    <m/>
    <m/>
    <m/>
    <m/>
    <s v="No"/>
    <m/>
    <m/>
    <m/>
    <m/>
    <m/>
    <s v="No"/>
    <m/>
    <m/>
    <m/>
    <m/>
    <m/>
    <m/>
    <s v="No"/>
  </r>
  <r>
    <n v="231"/>
    <s v="Ministerio de Vivienda y Urbanismo"/>
    <x v="3"/>
    <x v="10"/>
    <s v="Sensibilizar a funcionarios y funcionarias que atienden público, en materia de atención a personas migrantes"/>
    <s v="Sensibilizar a funcionarios y funcionarias que atienden público, en materia de atención a personas migrantes."/>
    <x v="5"/>
    <x v="0"/>
    <s v="Sí"/>
    <x v="6"/>
    <s v="Ministerio de Vivienda y Urbanismo - Subsecretaría de Vivienda y Urbanismo"/>
    <m/>
    <x v="0"/>
    <x v="0"/>
    <m/>
    <m/>
    <s v="Coordinación con Departamento de Extranjería y Migración del Ministerio del Interior y Seguridad Pública para la realización de talleres a funcionarios y funcionarias del sector."/>
    <m/>
    <s v="1. N° y descripción de actividades de sensibilización realizadas"/>
    <s v="2020: 2 talleres realizados en conjunto con OIM_x000a_30 de octubre: Taller &quot;Migración y Nuevo Contexto&quot;_x000a_27 de noviembre: Taller: &quot;Un enfoque inclusivo y de derechos humanos para la integración de los migrantes a los barrios&quot;_x000a_2021: Taller &quot;Interculturalidad y Sensibilización Migratoria&quot;."/>
    <s v="El objetivo del taller del Interculturalidad y Sensibilización Migratoria&quot; fue sensibilizar sobre la migración en Chile y los desafíos de la interculturalidad para las políticas públicas."/>
    <s v="2. N° de funcionarios/as que participaron de las actividades"/>
    <s v="2020: 19 funcionarios/as OIRS - SIAC_x000a_2021: 70 funcionarios y funcionarias MINVU- SERVIU- PMS"/>
    <m/>
    <m/>
    <m/>
    <m/>
    <m/>
    <m/>
    <m/>
    <m/>
    <m/>
    <m/>
    <m/>
    <m/>
    <s v="A la fecha no se han realizado actividades relacionadas con este ámbito con los equipos SIAC, debido a que en el contexto COVID- 19 se están siendo priorizados los procesos de llamados a Subsidio que se realizan de manera online. Para el segundo semestre de 2021, se espera realizar acciones de sensibilización a los funcionarios/as MINVU en el marco del Plan de trabajo del convenio MINVU - OIM."/>
    <s v="Acciones de sensibilización para la atención de personas migrantes"/>
    <m/>
    <s v="No"/>
    <m/>
    <m/>
    <m/>
    <m/>
    <m/>
    <m/>
    <m/>
    <s v="Sí"/>
    <s v="Sí"/>
    <s v="Reuniones de coordinación con OIM"/>
    <s v="Sí"/>
    <m/>
    <s v="No"/>
    <m/>
    <s v="No"/>
    <m/>
    <s v="No"/>
    <m/>
    <m/>
    <m/>
    <m/>
    <m/>
    <s v="No"/>
    <m/>
    <m/>
    <m/>
    <m/>
    <m/>
    <s v="No"/>
    <m/>
    <m/>
    <m/>
    <m/>
    <m/>
    <m/>
    <s v="No"/>
  </r>
  <r>
    <n v="232"/>
    <s v="Ministerio de Vivienda y Urbanismo"/>
    <x v="3"/>
    <x v="10"/>
    <s v="Elaborar un protocolo de atención de población migrante que no habla español"/>
    <s v="Elaborar un protocolo de atención en coordinación con las Embajadas y/o Consulados que correspondan, para atender a población migrante que no habla español._x000a_Una vez generado el protocolo, realizar acciones de difusión en coordinación con gobiernos locales."/>
    <x v="6"/>
    <x v="1"/>
    <s v="Sí"/>
    <x v="6"/>
    <s v="Ministerio de Vivienda y Urbanismo - Subsecretaría de Vivienda y Urbanismo"/>
    <m/>
    <x v="1"/>
    <x v="0"/>
    <m/>
    <m/>
    <s v="Elaboración de protocolo"/>
    <m/>
    <s v="1. Protocolo elaborado"/>
    <s v="Se cuenta con el protocolo elaborado"/>
    <m/>
    <s v="2. N° de acciones de difusión realizadas"/>
    <s v="Pendiente"/>
    <m/>
    <m/>
    <m/>
    <m/>
    <m/>
    <m/>
    <m/>
    <m/>
    <m/>
    <m/>
    <m/>
    <m/>
    <s v="El protocolo final contó con la colaboración de OIM, pudiendo incorporar elementos de interculturalidad y adaptación considerando las necesidades de las personas que no hablan español. Este protocolo será difundido el año 2022._x000a__x000a_Es importante mencionar que el contexto social/sanitario actual han generado un retraso en la implementación de la medida, ya que por razones fundadas el equipo responsable de la atención de público ha debido priorizar sus tareas para asumir funciones de manera virtual, como por ejemplo la postulación en línea de todos los llamados en curso."/>
    <s v="Difundir documento"/>
    <m/>
    <s v="No"/>
    <m/>
    <m/>
    <m/>
    <m/>
    <m/>
    <m/>
    <m/>
    <s v="No"/>
    <m/>
    <m/>
    <m/>
    <m/>
    <m/>
    <m/>
    <m/>
    <m/>
    <s v="No"/>
    <m/>
    <m/>
    <m/>
    <m/>
    <m/>
    <s v="No"/>
    <m/>
    <m/>
    <m/>
    <m/>
    <m/>
    <s v="No"/>
    <m/>
    <m/>
    <m/>
    <m/>
    <m/>
    <m/>
    <s v="No"/>
  </r>
  <r>
    <n v="233"/>
    <s v="Ministerio de Educación"/>
    <x v="3"/>
    <x v="11"/>
    <s v="Acceso a beneficios de la Junta Nacional de Auxilio Escolar y Becas de niños, niñas y adolescentes migrantes"/>
    <s v="Reconocer el doble requerimiento de protección de niños, niñas y adolescentes migrantes, que hoy no pueden acceder a los beneficios de la Junta Nacional de Auxilio Escolar y Becas a través de la eliminación de barreras para la postulación y asignación de beneficios."/>
    <x v="2"/>
    <x v="2"/>
    <s v="Sí"/>
    <x v="5"/>
    <s v="Ministerio de Educación"/>
    <m/>
    <x v="0"/>
    <x v="0"/>
    <m/>
    <m/>
    <s v="JUNAEB asegura el acceso a los migrantes a todos sus programas y/o becas, por cuanto en los requisitos establecidos para postular a los mismos no se hace distinción entre chilenos o extranjeros, con la sola excepción de los programas indígenas, cuyos beneficiarios deben acreditar la calidad indígena. La certificación de esta calidad será otorgada por CONADI conforme a lo dispuesto en el artículo 8, Decreto N°126 de 2005 del Ministerio de Educación. JUNAEB, a través de sus programas institucionales, beneficia a estudiantes extranjeros con alimentación, asistencia, salud y becas en todo el territorio nacional. Los estudiantes beneficiados pueden ser beneficiarios por uno o más programas, situación que también aplica para los estudiantes extranjeros."/>
    <s v="JUNAEB ha implementado la integración de nuevas recetas que se integrarán a los menús del Programa de Alimentación Escolar (PAE), las que considerarán preparaciones típicas del continente como una medida inclusiva para los establecimientos con alta matrícula de estudiantes migrantes."/>
    <s v="1. Normativa / circular / instructivo que elimine barreras de acceso a beneficios JUNAEB elaborada"/>
    <s v="La incorporación de los estudiantes extranjeros se enmarca en la Resolución Exenta N° 69 del 11 de 2018, de la JUNAEB, que define lineamientos en el contexto de la Política Migratoria."/>
    <m/>
    <s v="2. N° de estudiantes extranjeros/as que reciben beneficios, una vez que le ha sido otorgada la visa temporaria para niños, niñas y adolescentes"/>
    <s v="122.309 estudiantes extranjeros"/>
    <s v="Se hace presente que también acceden a los programas de JUNAEB, los extranjeros que cuentan con Identificador Provisorio Escolar (IPE), número único que entrega el Ministerio de Educación a ciudadanos extranjeros que no cuenten con RUN, y que deseen incorporarse al sistema escolar chileno en cualquiera de sus niveles de educación regular, incluyendo la educación especial._x000a__x000a_Además se indica que estará en implementación hasta el mes de diciembre de 2021."/>
    <m/>
    <m/>
    <m/>
    <m/>
    <m/>
    <m/>
    <m/>
    <m/>
    <m/>
    <n v="52359382"/>
    <s v="45.552.662.-"/>
    <s v="Los extranjeros que cuentan con visa temporaria, también acceden a los programas de JUNAEB, los extranjeros que cuentan con Identificador Provisorio Escolar (IPE), número único que entrega el Ministerio de Educación a ciudadanos extranjeros que no cuenten con RUN, y que deseen incorporarse al sistema escolar chileno en cualquiera de sus niveles de educación regular, incluyendo la educación especial._x000a_No existe un presupuesto específico para implementar políticas, planes y programas que aseguren el acceso de personas migrantes a programas de la JUNAEB, dado que los migrantes son beneficiarios de los programas de JUNAEB al igual que chilenos."/>
    <m/>
    <m/>
    <s v="No"/>
    <m/>
    <m/>
    <m/>
    <m/>
    <m/>
    <m/>
    <m/>
    <s v="No"/>
    <m/>
    <m/>
    <m/>
    <m/>
    <m/>
    <m/>
    <m/>
    <m/>
    <s v="Sí"/>
    <s v="Sí"/>
    <s v="Sí"/>
    <s v="Sí"/>
    <s v="No"/>
    <m/>
    <s v="No"/>
    <m/>
    <m/>
    <m/>
    <m/>
    <m/>
    <s v="No"/>
    <m/>
    <m/>
    <m/>
    <m/>
    <m/>
    <m/>
    <s v="No"/>
  </r>
  <r>
    <n v="234"/>
    <s v="Ministerio de Educación"/>
    <x v="3"/>
    <x v="11"/>
    <s v="Difusión de acciones afirmativas e intersectoriales"/>
    <s v="Difundir en el sistema educacional y en personas funcionarias de primera línea en oficinas de ayuda Ministerio de Educación la información relacionada con el ingreso, regularización y permanencia de estudiantes extranjeros/as, agilizando procesos propios e intersectoriales."/>
    <x v="9"/>
    <x v="0"/>
    <s v="Sí"/>
    <x v="5"/>
    <s v="Ministerio de Educación"/>
    <m/>
    <x v="2"/>
    <x v="0"/>
    <m/>
    <m/>
    <m/>
    <m/>
    <s v="1. N° de acciones de difusión realizadas por año"/>
    <m/>
    <m/>
    <s v="2. N° de reuniones intersectoriales de coordinación"/>
    <m/>
    <m/>
    <m/>
    <m/>
    <m/>
    <m/>
    <m/>
    <m/>
    <m/>
    <m/>
    <m/>
    <m/>
    <m/>
    <m/>
    <m/>
    <m/>
    <s v="No"/>
    <m/>
    <m/>
    <m/>
    <m/>
    <m/>
    <m/>
    <m/>
    <s v="No"/>
    <m/>
    <m/>
    <m/>
    <m/>
    <m/>
    <m/>
    <m/>
    <m/>
    <s v="No"/>
    <m/>
    <m/>
    <m/>
    <m/>
    <m/>
    <s v="No"/>
    <m/>
    <m/>
    <m/>
    <m/>
    <m/>
    <s v="No"/>
    <m/>
    <m/>
    <m/>
    <m/>
    <m/>
    <m/>
    <s v="No"/>
  </r>
  <r>
    <n v="235"/>
    <s v="Ministerio de Educación"/>
    <x v="3"/>
    <x v="11"/>
    <s v="Implementación Programa de Reasentamiento de Refugiados Sirios en sistema educacional"/>
    <s v="1. Coordinar acciones ministeriales para garantizar y facilitar la integración al sistema educacional de todos los niños y niñas en edad escolar, que han ingresado al país gracias al programa._x000a_2. Tomar medidas de adecuación lingüística._x000a_3. Tomar medidas de nivelación académica."/>
    <x v="5"/>
    <x v="0"/>
    <s v="Sí"/>
    <x v="5"/>
    <s v="Ministerio de Educación"/>
    <s v="Ministerio del Interior y Seguridad Pública"/>
    <x v="0"/>
    <x v="0"/>
    <m/>
    <m/>
    <s v="Publicación de documento que explicíta los aprendizajes a nivel institucional y profundizar en las particularidades y complejidades de la migración internacional en contexto educativo, cuyas brechas no sólo responden al ingreso en un establecimiento educacional, sino también a procesos de adaptación e inclusión que se vivencian de manera distinta según los motivos que llevan a las familias a migrar, condicionando los aprendizajes y relaciones de convivencia que se dan al interior de una comunidad educativa. Documento adjunto y publicado en web: Experiencia de Inclusión Educativa: Programa de Reasentamiento para Refugiados Sirios."/>
    <s v="Gestión y acompañamiento para asegurar la matrícula y permanencia en establecimientos educacionales de los refugiados niños, niñas y adolecentes provenientes de Siria. Coordinación con la Vicaria Pastoral Social del Arzobispado de Santiago para informar acerca de las caracteristicas del sistema educacional Chileno, facilitando la inclusión de los refugiados niños, niñas y adolecentes provenientes de Siria."/>
    <s v="1. % de niños y niñas integradas con éxito en el sistema escolar (del total del programa)"/>
    <n v="0.8"/>
    <s v="ver memoria de lo realizado"/>
    <m/>
    <m/>
    <m/>
    <m/>
    <m/>
    <m/>
    <m/>
    <m/>
    <m/>
    <m/>
    <m/>
    <m/>
    <s v="Utilización de recursos humanos institucionales"/>
    <s v="Utilización de recursos humanos institucionales"/>
    <s v="Información disponible en migrantes.mineduc.cl y mediante los mecanismos de transparencia._x000a_https://migrantes.mineduc.cl/experiencia-de-inclusion-educativa-programa-de-reasentamiento-para-refugiados-sirios/"/>
    <s v="Gestión de la matrícula 2019"/>
    <s v="Trabajar intersectorialmente para mejorar la permanencia en los niños, niñas y adolecentes, en el sistema educativo."/>
    <s v="Sí"/>
    <s v="Sí"/>
    <s v="Sí"/>
    <s v="No"/>
    <s v="No"/>
    <s v="No"/>
    <s v="No"/>
    <m/>
    <s v="Sí"/>
    <s v="Sí"/>
    <s v="Se coordino con el Ministerio de Interior y Seguridad Pública (ministerio a cargo del programa) y Coorporaciones de educación de los municipios respectivos. Así también con OIM, ACNUR y la Vicaría del Arzobispado, institución ejecutora del programa."/>
    <s v="Sí"/>
    <s v="Mesa de trabajo con Instituciones de los servicios asociados al Ministerio, JUNAEB y JUNJI y con redes externas territoriales para fortalecer la implementación de ciertos programas, sobre todo aquellos que involucran a personas jóvenes y adultas."/>
    <s v="No"/>
    <m/>
    <s v="No"/>
    <m/>
    <s v="Sí"/>
    <s v="No"/>
    <s v="No"/>
    <s v="No"/>
    <s v="Sí"/>
    <s v="Directamente con las entidades que lideraron el programa de Reasentamiento Sirio."/>
    <s v="No"/>
    <m/>
    <m/>
    <m/>
    <m/>
    <m/>
    <s v="No"/>
    <m/>
    <m/>
    <m/>
    <m/>
    <m/>
    <m/>
    <s v="Sí"/>
  </r>
  <r>
    <n v="236"/>
    <s v="Ministerio de Educación"/>
    <x v="3"/>
    <x v="11"/>
    <s v="Estudios de matrícula de estudiantes migrantes e Hijo/a de Extranjero Transeúnte"/>
    <s v="1. Realizar estudios cuantitativos de análisis de la matrícula y otras variables relevantes sobre estudiantes migrantes, que contribuyan a tener información pertinente para orientar la toma de decisiones._x000a_2. Generar Catastro sobre los estudiantes registrados como Hijo de Extranjero Transeúnte y modificar esta leyenda."/>
    <x v="5"/>
    <x v="0"/>
    <s v="No"/>
    <x v="5"/>
    <s v="Ministerio de Educación"/>
    <m/>
    <x v="0"/>
    <x v="0"/>
    <m/>
    <m/>
    <s v="Trabajo en mesa de coordinación Intersectorial - Programa Chile Reconoce_x000a_Para este 2021, no hay nuevos avances en este trabajo."/>
    <s v="Estrategia de pesquisa de casos de estudiantes, para la solicitud de nacionalidad."/>
    <s v="1. N° de reportes anuales"/>
    <s v="1 final"/>
    <m/>
    <s v="2. Generación de informe"/>
    <s v="Informe recibido."/>
    <m/>
    <m/>
    <m/>
    <m/>
    <m/>
    <m/>
    <m/>
    <m/>
    <m/>
    <m/>
    <s v="Utilización de recursos humanos institucionales"/>
    <s v="Utilización de recursos humanos institucionales"/>
    <s v="Trabajo colaborativo entre el DEM, ACNUR y Registro Civil para dar con aquellos casos de estudiantes que estaban dentro del sistema educativo registrados como HET (hijos de extranjeros transeúntes), y contactar via institución educativa para iniciar proceso de solicitud de nacionalidad._x000a_El 2019 se encontraron menos de 25 casos en el sistema educativo y luego de eso no se continuo con la pesquisa."/>
    <s v="Cruce de bases de datos y reuniones que definen el plan de trabajo"/>
    <s v="Implementación de estrategia de pesquisa."/>
    <s v="Sí"/>
    <s v="No"/>
    <s v="Sí"/>
    <s v="No"/>
    <s v="No"/>
    <s v="No"/>
    <s v="No"/>
    <m/>
    <s v="Sí"/>
    <s v="Sí"/>
    <s v="ACNUR, DEM, Registro Civil, SENAME, entre otras."/>
    <s v="Sí"/>
    <s v="Clínicas jurídicas, departamentos provinciales, sostenedores."/>
    <s v="Sí"/>
    <s v="Con Ministerio de Interior y Seguridad Pública"/>
    <s v="No"/>
    <m/>
    <s v="No"/>
    <m/>
    <m/>
    <m/>
    <m/>
    <m/>
    <s v="Sí"/>
    <s v="Sí"/>
    <s v="No"/>
    <s v="No"/>
    <s v="No"/>
    <m/>
    <s v="No"/>
    <m/>
    <m/>
    <m/>
    <m/>
    <m/>
    <m/>
    <s v="No"/>
  </r>
  <r>
    <n v="237"/>
    <s v="Ministerio de Educación"/>
    <x v="3"/>
    <x v="11"/>
    <s v="Institucionalización de la Mesa de coordinación migrante en el sistema educativo"/>
    <s v="Crear un equipo denominado &quot;coordinación migrante&quot; que pueda dinamizar el cumplimiento de estos compromisos y generar una mirada institucional fundada en el enfoque de derechos para dar respuesta a las necesidades del sistema educativo y colaborar con el intersector y las organizaciones de la sociedad civil."/>
    <x v="5"/>
    <x v="0"/>
    <s v="No"/>
    <x v="5"/>
    <s v="Ministerio de Educación"/>
    <m/>
    <x v="0"/>
    <x v="0"/>
    <m/>
    <m/>
    <s v="Diagnóstico de las necesidades educativas para estudiantes extranjeros, en base a análisis de oportunidades y barreras que presenta el sistema educativo escolar._x000a_Posteriormente, se inició un trabajo intersectorial que buscó garantizar el derecho a la educación y la inclusión de estudiantes extranjeros. Muchos de los documentos e iniciativas reportadas en este plan dan respuesta a los compromisos ministeriales asumidos frente al tema y sus avances (revisar web: migrantes.mineduc.cl)."/>
    <s v="Análisis de información disponible que acompañe la toma de decisiones, para la actualización de la &quot;Política Nacional de Estudiantes Extranjeros 2018 - 2022&quot; para un nuevo periodo."/>
    <s v="1. Equipo &quot;Coordinación Migrante&quot; creado, con al menos 3 profesionales a tiempo completo"/>
    <s v="Resolución Exenta 2616 06/2018 crea la Unidad Educación Para Todos, funcionando desde marzo de 2019."/>
    <s v="Por medio de la Resolución Exenta 2616 06/2018 crea la Unidad Educación Para Todos, cuyo objetivo es fortalecer el desarrollo de comunidades educativas inclusivas que favorezcan el proceso de enseñanza aprendizaje en igualdad de condiciones, valorando la diversidad cultural de cada estudiante."/>
    <m/>
    <m/>
    <m/>
    <m/>
    <m/>
    <m/>
    <m/>
    <m/>
    <m/>
    <m/>
    <m/>
    <m/>
    <n v="89420"/>
    <s v="En ejecución"/>
    <s v="Se inicia diseño de evaluación de las acciones de la Política Nacional de Estudiantes Extranjeros 2018 - 2022 que pueda dar cierre a este ciclo y sentar las bases de un siguiente periodo bajo la premisa del resguardo del derecho a educación, para ello se ha solicitado la elaboración de diversos reportes que revisen la evolución de la matricula extranjera territorialmente y profundicen cruces de análisis en relación a la experiencia escolar de los estudiantes. Por último se solicitó una revisión documental de los aportes de la academia para el tema migración y educación entre el desde el 2015 a la fecha el cual se adjunta como evidencia de un trabajo en desarrollo."/>
    <s v="Dar continuidad al trabajo intersectorial iniciado, en resguardo del derecho a educación."/>
    <s v="Diseño de una instancia de consulta con los actores de las comunidades educativas a implementar 1 sem 2022."/>
    <s v="Sí"/>
    <s v="Sí"/>
    <s v="No"/>
    <s v="No"/>
    <s v="No"/>
    <s v="No"/>
    <s v="No"/>
    <m/>
    <s v="Sí"/>
    <s v="Sí"/>
    <s v="UNESCO, MINVU, Min Relaciones Exteriores, Convenio Andrés Bello, Cancillería - Proceso de Quito, secreduc, deprov, Daem y corporaciones, Educación Pública, Superintendencia de Educación, Agencia de Educación, OIM, OEI, Clacso, Reporte CMW - DEM,"/>
    <s v="Sí"/>
    <s v="Con todas las entidades vinculadas al anillo de protección social, impulsado por el Ministerio de Desarrollo social y la familia._x000a_Mesa trata de personas - liderada por Min Interior._x000a_Redes regionales de inclusión - secreduc_x000a_Grupo regional de trabajo en educación y movilidad humana"/>
    <s v="No"/>
    <m/>
    <s v="No"/>
    <m/>
    <s v="No"/>
    <m/>
    <m/>
    <m/>
    <m/>
    <m/>
    <s v="No"/>
    <m/>
    <m/>
    <m/>
    <m/>
    <m/>
    <s v="No"/>
    <m/>
    <m/>
    <m/>
    <m/>
    <m/>
    <m/>
    <s v="Sí"/>
  </r>
  <r>
    <n v="238"/>
    <s v="Ministerio de Salud"/>
    <x v="3"/>
    <x v="11"/>
    <s v="Brindar acceso a Atención Primaria a personas migrantes"/>
    <s v="Dar continuidad al programa de Acceso a la Atención a personas migrantes en Atención Primaria, ampliando nuevas comunas y reforzando estrategia de facilitadores interculturales y/o lingüísticos."/>
    <x v="7"/>
    <x v="3"/>
    <s v="Sí"/>
    <x v="4"/>
    <s v="Ministerio de Salud - Subsecretaría de Redes Asistenciales"/>
    <m/>
    <x v="0"/>
    <x v="0"/>
    <m/>
    <m/>
    <s v="Resolución Exenta N° 146 del 05.02.2021 que modifica Programa Acceso a la Atención de Salud a Personas Migrantes."/>
    <s v="Resolución Exenta N° 264 del 02.03.2021 que distribuye recursos del Programa Acceso a la Atención de Salud a Personas Migrantes."/>
    <s v="1. % de aumento de comunas con acceso al Programa de Acceso a la Atención de Personas Migrantes en Atención Primaria con respecto a la programación anual, a diciembre 2018 (Nº de comunas en el programa / Nº de comunas programadas)"/>
    <n v="1"/>
    <s v="Programadas 40 comunas con el Programa. A la fecha hay 40 comunas incorporadas al Programa."/>
    <s v="2. % de comunas en el programa respecto a total nacional"/>
    <n v="0.12"/>
    <s v="40 Comunas de un total de 346"/>
    <m/>
    <m/>
    <m/>
    <m/>
    <m/>
    <m/>
    <m/>
    <m/>
    <m/>
    <n v="940699452"/>
    <s v="705.000.000.- (75%)"/>
    <s v="Programa anual con fecha de Resol. 02.03.2021. Periodo de confección de convenios y firmas de las comunas y Servicios de Salud. Estimación de ejecución de recursos dentro de lo esperado."/>
    <s v="Evaluación del Programa 3er corte a diciembre 2021, con fecha tope de entrega al 14/01/2022"/>
    <m/>
    <s v="Sí"/>
    <s v="Sí"/>
    <s v="Sí"/>
    <s v="No"/>
    <s v="No"/>
    <s v="No"/>
    <s v="No"/>
    <m/>
    <s v="Sí"/>
    <s v="Sí"/>
    <s v="A. Depto. Extranjería y Migración; SEREMI SALUD; SENAME; MINISTERIO DE EDUCACIÓN; ACNUR; OIM; OMS/OPS; UNPFA"/>
    <s v="Sí"/>
    <s v="B. DEM; SEREMI SALUD; SENAME; MINISTERIO DE EDUCACIÓN"/>
    <s v="No"/>
    <m/>
    <s v="No"/>
    <m/>
    <s v="Sí"/>
    <s v="Sí"/>
    <s v="No"/>
    <s v="No"/>
    <s v="No"/>
    <m/>
    <s v="No"/>
    <m/>
    <m/>
    <m/>
    <m/>
    <m/>
    <s v="Sí"/>
    <s v="Sí"/>
    <s v="Sí"/>
    <s v="Sí"/>
    <s v="No"/>
    <s v="No"/>
    <m/>
    <s v="Sí"/>
  </r>
  <r>
    <n v="239"/>
    <s v="Subsecretaría de las Culturas y de las Artes"/>
    <x v="3"/>
    <x v="11"/>
    <s v="Promocionar y poner en valor las expresiones culturales de migrantes"/>
    <s v="Promover las expresiones culturales de migrantes, a través de los componentes: acceso a la interculturalidad, fomento de la interculturalidad y capacidades para la interculturalidad. Dentro de los objetivos del Programa de interculturalidad e inclusión de migrantes, se encuentran el buscar espacios de encuentro para la reflexión, discusión y para visibilizar la importancia de las expresiones culturales en el marco de la construcción de las políticas, desarrollando actividades artístico culturales, seminarios, coloquios, entre otras."/>
    <x v="5"/>
    <x v="0"/>
    <s v="Sí"/>
    <x v="7"/>
    <s v="Ministerio de las Culturas, las Artes y el Patrimonio - Subsecretaría de las Culturas y las Artes"/>
    <m/>
    <x v="0"/>
    <x v="0"/>
    <m/>
    <m/>
    <s v="Puntos de Encuentro: Arte sin Fronteras: Ciclo, de 7 cápsulas audiovisuales en formato micro documental, enmarcadas dentro del día del migrante, que tuvo por objetivo visibilizar el aporte de artistas migrantes y proyectos artísticos migrantes a la cultura y las artes de Chile. _x000a__x000a_3 cápsulas que tuvieron por objetivo resaltar proyectos e iniciativas surgidas desde comunidades migrantes residentes en Chile, que se han sostenido en el tiempo y han contribuido de una u otra manera a enriquecer la vida cultural y social de las comunidades en las cuales están insertos: Música para la Integración (Santiago); Brigada Feminista Migrante (Valparaíso); y Kolkultura Itinerante- Salsa a la Primavera- El Carnaval Migrante._x000a__x000a_4 cápsulas, reunieron a cuatro artistas nacionales, quienes como anfitriones dialogaran con cuatro artistas migrantes, acerca de sus respectivas obras y procesos creativos, develando Puntos de Encuentro a partir del trabajo que realizan y su manera de concebir obra, Artes visuales, Música, Poesía y Teatro de calle son las disciplinas artísticas que se abordaron. _x000a__x000a_La principal dificultad de estás cápsulas fue lograr una buena difusión y llegar al público esperado._x000a__x000a_Artes visuales: Wiki Pirela Venezuela y Paula Baeza Pailamilla Chhile_x000a_https://www.youtube.com/watch?v=MGHbSUxYKlI&amp;t=4s_x000a__x000a_Poesía: Makanaki Adn (Haití) y Daniela Catrileo (Chile)_x000a__x000a_https://www.youtube.com/watch?v=twbChkZ4Azs&amp;t=5s_x000a__x000a_Teatro calle: Kevin Morizur (Fr) y Martín Erazo (Ch)_x000a__x000a_https://www.youtube.com/watch?v=j4T3tQMCDa8_x000a__x000a__x000a_Música: Música con Lali de la Hoz (Colombia) y Mora Lucay (Chile)_x000a__x000a_https://www.youtube.com/watch?v=72hS7rVGUG4_x000a__x000a__x000a_Brigada Feminista Migrante_x000a_https://www.youtube.com/watch?v=MP9uWMFSDoI_x000a__x000a_Música para la Integración_x000a_https://www.youtube.com/watch?v=nYjq9_Pmj1E&amp;t=12s_x000a__x000a_Red Kolombia Kultura_x000a_https://www.youtube.com/watch?v=LfaGS5p0vj8&amp;t=5s"/>
    <s v="Artistas Migrantes en Centros Culturales_x000a__x000a_Puso a circular contenidos artísticos migrantes en los mismos espacios donde circulan los contenidos de artistas chilenos. Generando puentes entre estos y la red de centros culturales que ha construido el Estado en los últimos 15 años (46 centros culturales en comunas de más de 50 mil habitantes), propiciando programaciones que vinculen las diversas realidades de las comunidades migrantes expresadas desde el arte y la cultura, con las ciudadanías y públicos chilenos._x000a_Este componente estuvo presente en 3 regiones del país, abarcando un amplio número de centros culturales y poniendo a más de 100 artistas migrantes en escena."/>
    <s v="1. % de migrantes, organizaciones migrantes y pro migrantes que participaron del Programa y que al contestar su encuesta de evaluación lo califican como un aporte a la visibilización de sus expresiones culturales, por año"/>
    <s v="50/51=98%"/>
    <s v="De las personas encuestadas en las diferentes actividades realizadas por el programa, un 98% consideraron que éstas fueron una ayuda a la visibilización del aporte migrante al país."/>
    <s v="2. N° de participantes directos de los componentes del Programa"/>
    <n v="263"/>
    <s v="Al menos 263 personas migrantes y pro migrantes participaron en la promoción directa de las expresiones culturales migrantes. En calidad de artistas, talleristas y ponentes. Artistas migrantes de países como: Haití, Argentina, México, Cuba, Venezuela, Colombia, Nueva Guinea, España, Francia. Hay regiones que no reportaron datos al Programa, por ello no sabemos el número exacto. Sin embargo, el Programa cumplió con sus metas en este punto (visibilizar a 200 artistas)."/>
    <m/>
    <m/>
    <m/>
    <m/>
    <m/>
    <m/>
    <m/>
    <m/>
    <m/>
    <n v="111417000"/>
    <n v="111292192"/>
    <s v="El Programa puedo ejecutar el 99.9% de su presupuesto cumpliendo todas sus actividades programadas para el año. Por Motivo de la situación sanitaria, se decidió, no realizar el Festival y hacer un Ciclo, de 7 cápsulas audiovisuales en formato micro documental, enmarcadas dentro del día del migrante Puntos de Encuentro: Arte sin Fronteras, que tuvo por objetivo visibilizar el aporte de artistas migrantes y proyectos artísticos migrantes a la cultura y las artes de Chile."/>
    <s v="Proyectos Regionales Migrantes_x000a_Busca que las regiones desarrollen un trabajo de visibilización y valoración de las expresividades culturales migrantes que tenga como eje central las manifestaciones propias de los países de origen de las comunidades migrantes. La metodología será centrada en la participación ciudadana, desarrollando un trabajo conjunto de la Seremi con una Mesa o instancia que lleve a elección de un punto focal y el proyecto a desarrollarse a nivel regional. Estos proyectos podrán realizarse en las áreas de investigación, muestra y difusión, para visibilizar y relevar el aporte de las culturas y expresividades artísticas migrante a la región, que posibiliten la generación de espacios de encuentro y procesos de inclusión entre la población chilena y las personas migrantes."/>
    <s v="Artistas Migrantes en Centros Culturales_x000a_Pone a circular contenidos artísticos migrantes en los mismos espacios donde circulan los contenidos de artistas chilenos. Supone una tarea que pasaría inicialmente por generar puentes entre estos y la red de centros culturales que ha construido el Estado en los últimos 15 años (46 centros culturales en comunas de más de 50 mil habitantes), propiciando programaciones que vinculen las diversas realidades de las comunidades migrantes expresadas desde el arte y la cultura, con las ciudadanías y públicos chilenos."/>
    <s v="Sí"/>
    <s v="Sí"/>
    <s v="Sí"/>
    <s v="No"/>
    <s v="No"/>
    <s v="No"/>
    <s v="No"/>
    <m/>
    <s v="Sí"/>
    <s v="Sí"/>
    <s v="A. Servicio Nacional de las Migración_x000a_B. Municipalidad de Providencia_x000a_Con estos centros se desarrollaron actividades para el Ciclo Virtualmente Cerca 3:_x000a_C. Municipalidad de Valparaíso_x000a_D. Parque Cultural de Valparaíso_x000a_E. GAM_x000a_F. Centro Cultural de Independencia_x000a_Colaboración Artistas Migrantes en Centros Culturales Biobío:_x000a_G. Cultura UCSC_x000a_H. Balmaceda Arte Joven, _x000a_I. Centro Cultural Arauco, _x000a_J. Centro Cultural Cura Nilahue, _x000a_K. Centro Cultural Tomé_x000a_L. Centro Cultural Alto Biobío_x000a_M. Centro Cultural Hualpén,"/>
    <s v="Sí"/>
    <s v="- Mesa Comunales de Migración (Valparaíso)"/>
    <s v="Sí"/>
    <s v="- A nivel Regional las Seremis han desarrollado convenios con otras instituciones para el desarrollo de sus actividades."/>
    <s v="Sí"/>
    <s v="Iber-Rutas Programa perteneciente a SEGIB"/>
    <s v="Sí"/>
    <s v="Sí"/>
    <s v="No"/>
    <s v="No"/>
    <s v="No"/>
    <m/>
    <s v="Sí"/>
    <s v="Sí"/>
    <s v="Sí"/>
    <s v="No"/>
    <s v="No"/>
    <m/>
    <s v="Sí"/>
    <s v="No"/>
    <s v="No"/>
    <s v="Sí"/>
    <s v="Sí"/>
    <s v="No"/>
    <m/>
    <s v="No"/>
  </r>
  <r>
    <n v="240"/>
    <s v="Ministerio del Trabajo y Previsión Social"/>
    <x v="3"/>
    <x v="11"/>
    <s v="Cursos, programas y becas laborales, enfocadas en población migrante"/>
    <s v="Capacitación en oficios, con enfoque basado en desarrollo de competencias laborales, cuya finalidad es posibilitar el acceso a un trabajo dependiente o independiente de calidad, a personas migrantes y refugiadas que buscan trabajo por primera vez o con empleos precarios o de baja calificación laboral."/>
    <x v="5"/>
    <x v="0"/>
    <s v="Sí"/>
    <x v="25"/>
    <s v="Ministerio del Trabajo y Previsión Social - Servicio Nacional de Capacitación y Empleo"/>
    <s v="División de Gobierno Interior; Departamento de Extranjería y Migración"/>
    <x v="0"/>
    <x v="0"/>
    <m/>
    <m/>
    <s v="Se adjudicaron 173 cupos de cursos dirigidos 100% para migrantes, los cuales se encuentran suspendidos dada la pandemia COVID-19, para el programa becas laborales año 2020; a la fecha no se han ejecutado. Para el año 2021 se suspenden nuevos requerimientos por redefiniciones del programa que focalizan su ejecución en la iniciativa Alfabetización Digital."/>
    <s v="Suspensión de elaboración de un convenio de colaboración con el Departamento de Extranjería y Migraciones._x000a_Suspensión del diseño de un curso de &quot;Primera Acogida&quot; para personas migrantes. Actualmente se está llevando a cabo la etapa de evaluación de contenidos."/>
    <s v="1. Variación porcentual en el N° de usuarios migrantes y refugiados haciendo uso de cursos, programas y becas laborales Sence entre 2018 y 2021"/>
    <s v="% Variación 2019-2020 al 31/12/2021_x000a_[Usuarios 2020 (339) - Usuarios 2019 (1.114) / Usuarios 2019 (1.114)]*100 = -69,5%_x000a__x000a_Por el momento no se puede estimar el presupuesto específico para esta población, pues el listado de requerimientos 2021 no se adjudicó por la Pandemia y redefiniciones del Programa."/>
    <s v="Número de beneficiarios se calcula a partir de los cursos especialmente dirigidos a esta población objetivo."/>
    <m/>
    <m/>
    <m/>
    <m/>
    <m/>
    <m/>
    <m/>
    <m/>
    <m/>
    <m/>
    <m/>
    <m/>
    <s v="$1.017.000.000 corresponden a presupuesto 2019 ejecutado el año 2020. El año 2020 se adjudicó aproximadamente $130.000.000, pero los cursos están suspendidos por pandemia."/>
    <s v="$130.000.000 de un presupuesto total de cursos en ejecución."/>
    <s v="Existe un ambiente institucional en proceso de cambio, pues en el último año, se han desarrollado una serie de cambios normativos que han determinado nuevas condiciones para la migración, lo que afecta las condiciones para la ejecución de cursos, especialmente de aquellos cursos dirigidos al cierre de brechas de la población objetivo."/>
    <s v="Suscripción de Convenio de Colaboración con Departamento de Extranjería y Migraciones para compartir información relevante del estado migratorio de los participantes."/>
    <s v="Definición de nuevos requerimientos de capacitación para el año 2022."/>
    <s v="No"/>
    <m/>
    <m/>
    <m/>
    <m/>
    <m/>
    <m/>
    <m/>
    <s v="No"/>
    <m/>
    <m/>
    <m/>
    <m/>
    <m/>
    <m/>
    <m/>
    <m/>
    <s v="Sí"/>
    <s v="Sí"/>
    <s v="No"/>
    <s v="No"/>
    <s v="Sí"/>
    <s v="Mediante la plataforma OIRS, la cual incorpora mecanismos específicos en su protocolo para la atención de personas migrantes."/>
    <s v="No"/>
    <m/>
    <m/>
    <m/>
    <m/>
    <m/>
    <s v="No"/>
    <m/>
    <m/>
    <m/>
    <m/>
    <m/>
    <m/>
    <s v="No"/>
  </r>
  <r>
    <n v="241"/>
    <s v="Ministerio de Salud"/>
    <x v="3"/>
    <x v="11"/>
    <s v="Difusión de acceso a la salud para personas migrantes"/>
    <s v="Difusión e información del acceso a la salud de personas migrantes carentes de recursos, y en situación migratoria irregular. Información existente en:_x000a_1. Oficios: Decreto Supremo 67 que fija mecanismos para acreditar a las personas como carentes de recursos o indigentes, Minsal. _x000a_2. Circular A 15 N° 4 de junio 2016 que instruye sobre la implementación del Decreto N° 67 y reitera todas las vías de acceso al sistemas de salud y precauciones en la línea de garantizar la atención de salud en iguales condicionas que la población nacional._x000a_Para la difusión se deben implementar mesas de trabajo con las instituciones del intersector: educación, vivienda, trabajo, economía, etc., para la difusión y comunicación del DS67."/>
    <x v="5"/>
    <x v="0"/>
    <s v="No"/>
    <x v="4"/>
    <s v="Ministerio de Salud - Fondo Nacional de Salud"/>
    <m/>
    <x v="1"/>
    <x v="0"/>
    <m/>
    <m/>
    <s v="Desarrollo de Programas de Iniciativas Regionales destinadas al fortalecimiento del trabajo de salud con personas migrantes, con especial énfasis en el acceso al derecho a la salud de las personas migrantes y su integración a las medidas preventivas de enfrentamiento del Covid: _x000a__x000a_Las regiones del país planificaron sus actividades y están en proceso de ejecución. La evaluación de resultados se realiza en el mes de noviembre del 2021. Los/las referentes temáticos deben organizar su plan regional en base al desarrollo de dos componentes donde las actividades deben estar enmarcadas en los ámbitos trabajo y las áreas de intervención priorizadas para contribuir al fortalecimiento de la temática Migración y Salud, en cada una de las dieciséis regiones del país._x000a__x000a_Ámbitos de trabajo: _x000a__x000a_• Difusión de material sobre el acceso a la atención de salud de las personas migrantes, derechos en salud y normativa vigente (DS67)._x000a_• Difusión de material de educación sanitaria y campañas de comunicación sobre los riesgos de contagio, tratamiento y cuidados en salud en situación de pandemia, con la experiencia del Covid-19._x000a_• Educación sanitaria, a través de campañas locales, especialmente dirigidas a las personas migrantes más vulnerables._x000a_• Estrategias específicas de promoción, prevención y educación sanitaria comunitaria, con enfoque intercultural, en lugares con hacinamiento de personas migrantes internacionales._x000a__x000a_https://www.dropbox.com/sh/20bzslt91msgt58/AADBwGVL20zhB4XlNWvQARHMa?dl=0"/>
    <s v="Educación comunitaria Prevención de Covid-19 en lugares con hacinamiento y a personas migrantes en situación de movilidad en la Zona Norte en el marco de un Proyecto de Cooperación con el Sistema de Naciones Unidas en la Zona Norte: :_x000a__x000a_• Se espera la implementación de la “Encuesta Regional: Migración y Salud” (ERMS) cuyo objetivo es explorar y evaluar la situación socio-sanitario de la población migrante en tránsito que ingresan por pasos fronterizos terrestres no habilitados, de 15 años y más y sus acompañantes, de las regiones de Arica y Parinacota, Tarapacá y Antofagasta, en el contexto de la pandemia por COVID-19 para caracterizar socio-demográficamente a la población de estudio, conocer la magnitud, distribución y frecuencia del COVID-19, otros problemas de salud y sus factores de riesgos durante el tránsito o proceso migratorio, describir el grado de conocimiento, conductas preventivas, de riesgo y aprendizajes en el proceso de tránsito migratorio respecto a COVID-19 y las condiciones de acceso y utilización de los servicios de salud durante el tránsito o proceso migratorio. Actualmente, el protocolo y el cuestionario de la encuesta, elaborado desde el Departamento de Epidemiología del Ministerio con un grupo de expertos nacionales e internacionales y la participación de profesionales de este departamento está en la Comisión de Ética._x000a__x000a_• La contratación de duplas sanitarias y psicosociales, a la fecha sigue vigente, y les permite estar presente para otorgar apoyo en la respuesta de personas migrantes en movilidad en las regiones de Arica y Parinacota, Tarapacá y Antofagasta. La mejora la respuesta de salud a las personas migrantes en tránsito es la fundamentación de la existencia de estas duplas, y esto se realiza mediante el fortalecimiento de los equipos de Migración y Salud de las regiones del norte del país, aportando 3 duplas de profesionales del ámbito sanitario (Enfermero/a y TENS en Enfermería) para Arica, Iquique y Calama y 1 dupla psicosocial (Profesional Psicólogo/a o Trabajador(a) Social y TENS en Trabajo Social) para Iquique. Las funciones cotidianas de estos equipos son (1) Realizar evaluaciones generales de estado de salud de personas migrantes en situación de vulnerabilidad social, coordinación con la red pública de salud para su adecuada inserción en la red local de salud; (2) Resolver necesidades de apoyo social y derivación, primera respuesta de salud mental e información de derechos en salud a las personas migrantes en situación de mayor vulnerabilidad y (3) Mejora la coordinación de SEREMI y Servicios de Salud y la coordinación intersectorial para dar una respuesta de salud oportuna y pertinente a las personas migrantes en situación de vulnerabilidad."/>
    <s v="1. N° de instituciones públicas que colabora en acciones de difusión pública de acceso a salud a personas en situación migratoria irregular"/>
    <m/>
    <m/>
    <s v="2. N° de acciones de difusión realizadas, por año"/>
    <m/>
    <s v="id=1IvjC4SCRekaOxWr5hDX7zvuoniBiRv-K"/>
    <m/>
    <m/>
    <m/>
    <m/>
    <m/>
    <m/>
    <m/>
    <m/>
    <m/>
    <s v="16000 (miles de pesos, año 2020)"/>
    <s v="16.000.000 (Valor en miles de pesos/2021)"/>
    <s v="Los desafíos para la salud pública en Chile que se desprenden de la emergencia sanitaria generada por el Coronavirus _que sigue tensionando al sector salud hasta la fecha_ impactó la gestión 2020 de la línea Migración y Salud e implicó reorientar los recursos financieros _ya comprometidos_ focalizándolos, fundamentalmente, en mejorar la efectividad de las medidas de control de la propagación del Covid-19._x000a__x000a_En las regiones, disminuyó la disponibilidad de horas de trabajo destinada a esta línea temática , por otra parte, el teletrabajo y la falta de acceso a conexión a internet e interfaces smartphone de las personas migrantes, su dirigencia y organizaciones sociales; trajo consigo el debilitamiento del trabajo de coordinación intersectorial y regional que venían desarrollando los años anteriores en los ámbitos de difusión de derechos en salud, funcionamiento del sistema de salud y plan de salud, además de educación sanitaria comunitaria, entre otras estrategias. _x000a__x000a_A la luz de la evaluación que realizaron las y los referentes regionales se detectó la necesidad de visibilizar la situación sociosanitaria de la población migrante, por una parte, y también, de hacer los esfuerzos de difusión a las instancias pertinentes, de la necesidad que el intersector y el estado, permita el acceso a los beneficios sociales a las familias migrantes, para mitigar el impacto económico y sanitario de la pandemia que golpea a estos sectores, identificados como entre los más vulnerables de la población residente en el país. También se identificaron como las áreas de intervención más débiles, donde se deben focalizar los esfuerzos programáticos:_x000a__x000a_• Difusión de modalidad de acceso y Derechos en Salud (DS67)_x000a_• Salud Sexual y Reproductiva: ingreso precoz al control del embarazo y métodos anticonceptivos._x000a_• Educación Sanitaria (cartillas y kits de higiene)_x000a_• Plan de Salud (prestaciones del Plan de Salud Familiar)_x000a_• Salud para jóvenes y adolescentes_x000a_• Campañas de difusión y desarrollo de cápsula radiales y audiovisuales (en versión bilingüe español/créole)_x000a_• Sensibilización y Capacitación de los equipos de salud_x000a_• Violencia de Género"/>
    <s v="El Departamento envió a las regiones del país los recursos financieros y orientaciones técnicas para la implementación de sus planes, que fueron recepcionados a fines de mayo. Los cuales deben ser ejecutados en los meses subsiguientes para ser evaluados en noviembre de este año."/>
    <s v="Fortalecimiento de los equipos de salud de la Zona Norte de país, en donde se evidencia una crisis humanitaria y sanitaria asociada al ingreso masivo _en los meses anteriores_ e intermitente actualmente, pero que tiene como consecuencia fuertes repercusiones a nivel del acceso a las personas migrantes a la salud e incluso al programa nacional de vacunación del Covid-19. Este proyecto, está realizado en conjunto con el Sistema de Naciones Unidas e incluye a OPS/OMS, ACNUR, OIM, UNPFA, UNICEF y CRUZ ROJA."/>
    <s v="Sí"/>
    <s v="Sí"/>
    <s v="Sí"/>
    <s v="No"/>
    <s v="No"/>
    <s v="No"/>
    <s v="No"/>
    <m/>
    <s v="Sí"/>
    <s v="Sí"/>
    <s v="FONASA/DEM/SERNAMEG"/>
    <s v="Sí"/>
    <s v="Mesas regionales de migración y salud en las 16 regiones del país, donde participa, el intersector salud junto a las gobernaciones, DEM, Ministerio de Educación, Sernameg, universidades y organizaciones migrantes"/>
    <s v="Sí"/>
    <s v="OIM / Registro Civil"/>
    <s v="Sí"/>
    <s v="OPS/OMS, UNFA. ACNUR, ORAS - CONHU"/>
    <s v="No"/>
    <m/>
    <m/>
    <m/>
    <m/>
    <m/>
    <s v="No"/>
    <m/>
    <m/>
    <m/>
    <m/>
    <m/>
    <s v="No"/>
    <m/>
    <m/>
    <m/>
    <m/>
    <m/>
    <m/>
    <s v="Sí"/>
  </r>
  <r>
    <n v="242"/>
    <s v="Ministerio de Salud"/>
    <x v="3"/>
    <x v="11"/>
    <s v="Seguimiento y monitoreo de norma de acceso a salud personas migrantes"/>
    <s v="Introducir en las herramientas de gestión directiva y en los compromisos de gestión institucional el seguimiento y evaluación de la norma de acceso a la salud de las personas migrantes carentes de recursos en situación de irregularidad migratoria (Decreto N° 67 y Circular A 1 5N° 4 de junio de 2016). Lo anterior, en todas las instituciones de salud involucradas en la implementación de las normas referidas."/>
    <x v="5"/>
    <x v="0"/>
    <s v="No"/>
    <x v="4"/>
    <s v="Ministerio de Salud"/>
    <m/>
    <x v="0"/>
    <x v="0"/>
    <m/>
    <m/>
    <s v="Programa PRAPS &quot;Acceso a la Atención de Salud a Personas Migrantes&quot; cuenta en el 50% de Servicios de Salud y Comunas con actividades de difusión de deberes y derechos en salud de población migrante (incluido DS 67)."/>
    <m/>
    <s v="1. % de directivos de las instituciones de salud con indicadores de gestión de seguimiento y monitoreo de aplicación del DS67, a diciembre 2018"/>
    <n v="0.6"/>
    <s v="Acciones de difusión y monitoreo de aplicación de Decreto 67 y Circular N° 4 en todos los Servicios de Salud."/>
    <m/>
    <m/>
    <m/>
    <m/>
    <m/>
    <m/>
    <m/>
    <m/>
    <m/>
    <m/>
    <m/>
    <m/>
    <m/>
    <m/>
    <m/>
    <m/>
    <m/>
    <s v="Sí"/>
    <s v="Sí"/>
    <s v="Sí"/>
    <s v="No"/>
    <s v="No"/>
    <s v="No"/>
    <s v="No"/>
    <m/>
    <s v="Sí"/>
    <s v="Sí"/>
    <s v="Depto. Extranjería y Migración; FONASA; Ministerio de Educación; SENAME; OIM; ACNUR; OPS/OMS; UNFPA."/>
    <s v="Sí"/>
    <s v="Depto. Extranjería y Migración; FONASA; Ministerio de Educación; SENAME; OIM; ACNUR; OPS/OMS; UNFPA."/>
    <s v="No"/>
    <m/>
    <s v="No"/>
    <m/>
    <s v="Sí"/>
    <s v="Sí"/>
    <s v="No"/>
    <s v="No"/>
    <s v="No"/>
    <m/>
    <s v="No"/>
    <m/>
    <m/>
    <m/>
    <m/>
    <m/>
    <s v="Sí"/>
    <s v="Sí"/>
    <s v="Sí"/>
    <s v="Sí"/>
    <s v="No"/>
    <s v="No"/>
    <m/>
    <s v="No"/>
  </r>
  <r>
    <n v="243"/>
    <s v="Ministerio de Educación"/>
    <x v="3"/>
    <x v="11"/>
    <s v="Difusión sobre proceso de legalización de títulos profesionales obtenidos en el extranjero"/>
    <s v="Fortalecer sistema de información a lo largo del país para facilitar legalización de títulos profesionales obtenidos en el extranjero mediante campañas de difusión y apoyo a profesionales de primera línea en oficinas de ayuda Ministerio de Educación."/>
    <x v="3"/>
    <x v="0"/>
    <s v="Sí"/>
    <x v="5"/>
    <s v="Ministerio de Educación"/>
    <m/>
    <x v="0"/>
    <x v="0"/>
    <m/>
    <m/>
    <s v="Publicación de información sobre procedimientos a seguir en casos específicos, en la página web de la División de _x000a_Educación Superior, de &quot;Ayuda Mineduc&quot;, de la Universidad de Chile, del Ministerio de Relaciones Exteriores y de _x000a_&quot;Chile Atiende&quot;"/>
    <s v="Información disponible en https://ayudamineduc.cl/ficha/solicitud-de-reconocimiento-de-titulos-de-educacion-superior-en-minrel-o-u-de-chile._x000a__x000a_Mas detalles en link https://ayudamineduc.cl/tema/54953 pestaña TRAMITES/RECONOCIMINTO DE ESTUDIOS REALIZADOS EN EL EXTRANJERO"/>
    <s v="1. % de consultas satisfechamente respondidas"/>
    <s v="100% satisfactoriamente respondidas"/>
    <m/>
    <m/>
    <m/>
    <m/>
    <m/>
    <m/>
    <m/>
    <m/>
    <m/>
    <m/>
    <m/>
    <m/>
    <m/>
    <m/>
    <m/>
    <m/>
    <s v="Recepción y respuestas a consultas sobre proceso de _x000a_legalización de títulos"/>
    <m/>
    <s v="No"/>
    <m/>
    <m/>
    <m/>
    <m/>
    <m/>
    <m/>
    <m/>
    <s v="No"/>
    <m/>
    <m/>
    <m/>
    <m/>
    <m/>
    <m/>
    <m/>
    <m/>
    <s v="Sí"/>
    <s v="No"/>
    <s v="No"/>
    <s v="No"/>
    <s v="Sí"/>
    <s v="Reuniones Ministerio de Relaciones Exteriores y Universidad de Chile._x000a_Mesas de trabajo_x000a_Convenios de colaboración"/>
    <s v="No"/>
    <m/>
    <m/>
    <m/>
    <m/>
    <m/>
    <s v="No"/>
    <m/>
    <m/>
    <m/>
    <m/>
    <m/>
    <m/>
    <s v="No"/>
  </r>
  <r>
    <n v="244"/>
    <s v="Subsecretaría de las Culturas y de las Artes"/>
    <x v="3"/>
    <x v="11"/>
    <s v="Puesta en valor de oferta disciplinar de artes escénicas para grupos o personas en situación de vulnerabilidad"/>
    <s v="Contribuir al acceso a manifestaciones de las artes escénicas, a través de la puesta en valor de su oferta disciplinar con orientación terapéutica, social y enfocada en grupos con situación de discapacidad, privados de libertad, comunidades migrantes, y grupos o personas en situación de vulnerabilidad."/>
    <x v="5"/>
    <x v="0"/>
    <s v="Sí"/>
    <x v="7"/>
    <s v="Ministerio de las Culturas, las Artes y el Patrimonio - Subsecretaría de las Culturas y las Artes"/>
    <s v="Ministerio de Justicia y Derechos Humanos - Servicio Nacional de Menores; Servicio Nacional de la Discapacidad; Departamento de Extranjería y Migración"/>
    <x v="2"/>
    <x v="0"/>
    <m/>
    <m/>
    <m/>
    <m/>
    <s v="1. % de acciones que ponen en valor la oferta disciplinar de las artes escénicas enfocada en comunidades migrantes, respecto del total de acciones desarrolladas"/>
    <m/>
    <m/>
    <s v="2. N° de acciones que ponen en valor la oferta disciplinar de las artes escénicas enfocadas en comunidades migrantes"/>
    <m/>
    <m/>
    <m/>
    <m/>
    <m/>
    <m/>
    <m/>
    <m/>
    <m/>
    <m/>
    <m/>
    <m/>
    <m/>
    <m/>
    <m/>
    <m/>
    <s v="No"/>
    <m/>
    <m/>
    <m/>
    <m/>
    <m/>
    <m/>
    <m/>
    <s v="No"/>
    <m/>
    <m/>
    <m/>
    <m/>
    <m/>
    <m/>
    <m/>
    <m/>
    <s v="No"/>
    <m/>
    <m/>
    <m/>
    <m/>
    <m/>
    <s v="No"/>
    <m/>
    <m/>
    <m/>
    <m/>
    <m/>
    <s v="No"/>
    <m/>
    <m/>
    <m/>
    <m/>
    <m/>
    <m/>
    <s v="No"/>
  </r>
  <r>
    <n v="245"/>
    <s v="Subsecretaría de las Culturas y de las Artes"/>
    <x v="3"/>
    <x v="11"/>
    <s v="Financiamiento de proyectos que promuevan la visibilización del aporte cultural realizado a Chile por comunidades, cultores y/o artistas migrantes"/>
    <s v="Esta Línea de concurso tiene por objetivo entregar financiamiento total o parcial para proyectos de investigación, creación y producción o solo producción, así como difusión, que promuevan la visibilización del aporte cultural realizado a Chile por comunidades, cultores y/o artistas migrantes, a través de actividades artístico culturales de carácter gratuito."/>
    <x v="5"/>
    <x v="0"/>
    <s v="Sí"/>
    <x v="7"/>
    <s v="Ministerio de las Culturas, las Artes y el Patrimonio - Subsecretaría de las Culturas y las Artes"/>
    <m/>
    <x v="0"/>
    <x v="0"/>
    <m/>
    <m/>
    <s v="Convocatoria línea Culturas Migrantes, Fondart Regional, modalidad única, convocatoria 2021."/>
    <s v="Evaluación, selección, firma de convenios (financiamiento) y ejecución de proyectos."/>
    <s v="1. N° de proyectos con financiamiento, por año"/>
    <n v="15"/>
    <s v="Terminado proceso de Evaluación y Selección de la convocatoria 2021. Tramitadas y notificadas las REX de Selección (REX 054 de la Región de Arica; REX 041 de la Región de Antofagasta; REX 44 de la Región de Atacama; REX 051 de la Región de Coquimbo; REX 40 de la Región de Valparaíso; REX 140 de la Región Metropolitana; REX 43 de la Región de O´Higgins; REX 066 de la Región de La Araucanía;"/>
    <s v="2. % de proyectos seleccionados respecto de los postulados, por año"/>
    <n v="0.25"/>
    <s v="61 proyectos postulados a la Línea"/>
    <m/>
    <m/>
    <m/>
    <m/>
    <m/>
    <m/>
    <m/>
    <m/>
    <m/>
    <n v="104793887"/>
    <n v="46981588"/>
    <s v="- Proyectos pueden desarrollarse en un máximo de 12 meses. Del total seleccionado solamente 6 proyectos tienen termino antes de diciembre 2021._x000a_- Situación de crisis sanitaria a nivel nacional y la salida del área de las artes escénicas del Programa (dado que desde la convocatoria 2021 cuenta con su propio Fondo), podría afectar en la cantidad de proyectos postulados y seleccionados, en comparación al año anterior."/>
    <s v="Revisión de bases y diseño de la línea Culturas Migrantes Fondart Regional, modalidad única, convocatoria 2022 (que se desarrolla en segundo sementre de 2021 y se implementa en 2022). Entrega de resultados convocatoria 2021."/>
    <s v="Capacitación del diseño y bases del Concurso (y línea Culturas Migrantes) a equipos regionales y a Unidad de Migrantes del Servicio."/>
    <s v="No"/>
    <s v="No"/>
    <s v="No"/>
    <s v="No"/>
    <s v="No"/>
    <s v="No"/>
    <s v="Sí"/>
    <s v="El diseño de la línea se incluye en el diseño general de proyectos, el cual es ratificado por el Consejo Nacional, el cual está compuesto por diferentes actores sociales y públicos."/>
    <s v="No"/>
    <m/>
    <m/>
    <m/>
    <m/>
    <m/>
    <m/>
    <m/>
    <m/>
    <s v="Sí"/>
    <s v="Sí"/>
    <s v="Sí"/>
    <s v="No"/>
    <s v="No"/>
    <m/>
    <s v="Sí"/>
    <s v="No"/>
    <s v="No"/>
    <s v="No"/>
    <s v="Sí"/>
    <s v="Se publica la resolución administrativa que fija la selección de los proyectos de la línea Culturas Migrantes en el portal de transparencia del Ministerio."/>
    <s v="Sí"/>
    <s v="No"/>
    <s v="No"/>
    <s v="No"/>
    <s v="No"/>
    <s v="Sí"/>
    <s v="Evaluación del Programa Gubernamental (EPG)"/>
    <s v="No"/>
  </r>
  <r>
    <n v="246"/>
    <s v="Subsecretaría de las Culturas y de las Artes"/>
    <x v="3"/>
    <x v="11"/>
    <s v="Financiamiento de iniciativas para facilitar la participación de comunidades de pueblos originarios y migrantes, a través del libro y la lectura"/>
    <s v="Financiamiento total o parcial de iniciativas que se desarrollen en espacios tanto convencionales como no convencionales de lectura, cuyo objetivo sea facilitar la participación, socialización e intercambio con las diferentes comunidades de pueblos originarios y migrantes que habitan nuestro país, a través del libro y la lectura._x000a_Se considerarán pertinentes aquellos proyectos que favorezcan el acceso y la inclusión de personas de todas las edades en diferentes contextos, ya sean educativos, sociales o culturales. También contempla el apoyo a la traducción, impresión y distribución de manuales, guías e instructivos que fomenten el diálogo intercultural de aquellas comunidades cuya lengua nativa no sea el castellano. Estos productos deberán tener presentación bilingüe y comprometer, a través de un plan de difusión, su bajada efectiva en la comunidad a la que está dirigida."/>
    <x v="5"/>
    <x v="0"/>
    <s v="Sí"/>
    <x v="7"/>
    <s v="Ministerio de las Culturas, las Artes y el Patrimonio - Subsecretaría de las Culturas y las Artes"/>
    <m/>
    <x v="0"/>
    <x v="0"/>
    <m/>
    <m/>
    <s v="Se seleccionaron 6 proyectos vinculados a comunidades de pueblos originarios y migrantes tras el proceso de reevaluaciones en la modalidad de Iniciativas de fomento lector y/o escritor en espacios de lectura en el año 2021. Por lo tanto, su implementación se realizó durante ese año presupuestario."/>
    <s v="En el diseño de bases 2021 se eliminó la modalidad Iniciativas de fomento lector y/o escritor para la promoción de la interculturalidad pero se incluyen este tipo de proyectos en Iniciativas de Fomento Lector y/o Escritor en espacios de lectura. Además, se incluye la dimensión enfoque de inclusión en los criterios de evaluación de la Línea de Fomento de la Lectura y/o Escritura."/>
    <s v="1. N° de proyectos con financiamiento respecto de los seleccionados, por año"/>
    <s v="6/657"/>
    <s v="Se están considerando los 6 seleccionados en la Modalidad de Iniciativas de fomento lector y/o escritor en espacios de lectura y los 657 proyectos seleccionados en la convocatoria 2021 (última convocatoria con esta modalidad)."/>
    <s v="2. % de proyectos seleccionados respecto de los postulados, por año"/>
    <n v="1.5E-3"/>
    <s v="El porcentaje resulta respecto de los 6 proyectos seleccionados en Modalidad de Iniciativas de fomento lector y/o escritor en espacios de lectura y los 3787 postulados en la convocatoria 2021."/>
    <m/>
    <m/>
    <m/>
    <m/>
    <m/>
    <m/>
    <m/>
    <m/>
    <m/>
    <n v="70361634"/>
    <s v="Sin información"/>
    <s v="No tenemos certeza de la ejecución de los proyectos seleccionados en razón de que durante el año 2021 se implementaron prórrogas por el contexto sanitario (rex 470)."/>
    <m/>
    <m/>
    <s v="No"/>
    <m/>
    <m/>
    <m/>
    <m/>
    <m/>
    <m/>
    <m/>
    <s v="No"/>
    <m/>
    <m/>
    <m/>
    <m/>
    <m/>
    <m/>
    <m/>
    <m/>
    <s v="Sí"/>
    <s v="Sí"/>
    <s v="Sí"/>
    <s v="Sí"/>
    <s v="Sí"/>
    <s v="Correos electrónicos - SIAC."/>
    <s v="Sí"/>
    <s v="Sí"/>
    <s v="No"/>
    <s v="No"/>
    <s v="No"/>
    <m/>
    <s v="No"/>
    <m/>
    <m/>
    <m/>
    <m/>
    <m/>
    <m/>
    <s v="No"/>
  </r>
  <r>
    <n v="247"/>
    <s v="Gendarmería de Chile"/>
    <x v="3"/>
    <x v="11"/>
    <s v="Capacitar a las y los funcionarios de las Áreas Técnicas para un tratamiento adecuado a la población migrante"/>
    <s v="Realizar 4 capacitaciones anuales a funcionarios/as de trato directo de las Áreas Técnicas Locales, sobre estándares internacionales de derechos humanos y respecto del tratamiento de personas migrantes que se encuentran privadas de libertad."/>
    <x v="9"/>
    <x v="0"/>
    <s v="No"/>
    <x v="9"/>
    <s v="Ministerio de Justicia - Gendarmería de Chile"/>
    <s v="Ministerio de Justicia y Derechos Humanos - Subsecretaría de Derechos Humanos; Ministerio del Interior y Seguridad Pública; Embajadas o Consulados"/>
    <x v="0"/>
    <x v="0"/>
    <m/>
    <m/>
    <s v="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Migrantes, dicha capacitación debe enfocarse en &quot;Derechos de las personas Migrantes privadas de Libertad&quot;"/>
    <m/>
    <s v="1. N° de funcionarios/as capacitados, por año"/>
    <n v="431"/>
    <s v="Durante el año 2021"/>
    <s v="2. N° de jornadas de capacitación realizadas, por año"/>
    <n v="26"/>
    <s v="Durante el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o mayor al 60%. Cabe señalar que el porcentaje se obtuvo del universo total de las encuestas respondidas, el cual no necesariamente corresponde al total de funcionarios capacitados."/>
    <m/>
    <m/>
    <m/>
    <m/>
    <m/>
    <m/>
    <m/>
    <m/>
    <m/>
    <m/>
    <m/>
    <s v="No"/>
    <m/>
    <m/>
    <m/>
    <m/>
    <m/>
    <m/>
    <m/>
    <s v="No"/>
    <m/>
    <m/>
    <m/>
    <m/>
    <m/>
    <m/>
    <m/>
    <m/>
    <s v="No"/>
    <m/>
    <m/>
    <m/>
    <m/>
    <m/>
    <s v="No"/>
    <m/>
    <m/>
    <m/>
    <m/>
    <m/>
    <s v="No"/>
    <m/>
    <m/>
    <m/>
    <m/>
    <m/>
    <m/>
    <s v="No"/>
  </r>
  <r>
    <n v="248"/>
    <s v="Servicio Nacional de Menores"/>
    <x v="3"/>
    <x v="11"/>
    <s v="Taller sobre “La Atención de Niños, Niñas y Adolescentes Migrantes”"/>
    <s v="La Unidad de Relaciones Internacionales organiza cada año, en coordinación con el Departamento de Justicia Juvenil, el Departamento de Protección de Derechos, y otros organismos del Estado, al menos tres talleres de capacitación destinados a profesionales de los Centros Residenciales y Programas Ambulatorios de intervención, sobre atención a niños, niñas y adolescentes migrantes. Estos talleres tienen por objetivo contribuir al ejercicio de derechos de los niñas, niños y adolescentes migrantes ingresados a Programas o Centros de Protección, y de los adolescentes que se encuentran en Programas que ejecutan medidas y sanciones de responsabilidad penal adolescente."/>
    <x v="7"/>
    <x v="3"/>
    <s v="Sí"/>
    <x v="27"/>
    <s v="Ministerio de Justicia y Derechos Humanos - Servicio Nacional de Menores"/>
    <s v="Ministerio del Interior y Seguridad Pública; Ministerio de Educación; Ministerio de Salud"/>
    <x v="0"/>
    <x v="0"/>
    <m/>
    <m/>
    <s v="En coordinación con el Departamento de Justicia Juvenil y DEPRODE-, durante el segundo trimestre del año 2021, se realizaron 4 talleres macro zonales, cuya temática es “regularización migratoria y retornos seguros y protegidos”, cumpliendo así el compromiso contraído por SENAME en el marco del Plan de DDHH."/>
    <s v="No hay"/>
    <s v="1. N° de capacitaciones realizadas en un año"/>
    <s v="4/4 =100% para el año 2021. Acción de carácter anual y de implementación continua y permanente. Ver observación metodológica"/>
    <m/>
    <m/>
    <m/>
    <m/>
    <m/>
    <m/>
    <m/>
    <m/>
    <m/>
    <m/>
    <m/>
    <m/>
    <m/>
    <m/>
    <m/>
    <s v="Para el Año 2021, segundo semestre: _x000a_Durante el segundo trimestre del año 2021, se realizaron 4 talleres macro zonales, cuya temática es “regularización migratoria y retornos seguros y protegidos”. Los talleres serán dirigidos a las y los funcionarios de los programas ambulatorios de la red de protección y a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_x000a_Se adjunta Planificación y Memorándum Nro.349 de 5 de mayo 2021, del jefe de Departamento de Protección derechos convocando a las jornadas Macrozonales. _x000a__x000a__x000a_Para el año 2021:_x000a_Durante el primer semestre del año 2021, se tiene programado 4 talleres macro zonales, cuya temática es “regularización migratoria y retornos seguros y protegidos”. Los talleres serán dirigidos a las y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_x000a__x000a_Finalmente, se informa que, por disposición de la Dirección Nacional del Servicio, en el mes de diciembre la Unidad de Relaciones Internacionales y Cooperación fue suprimida. Quedando la atención de casos de niñas, niños y adolescentes, en el Departamento de Protección de Derechos; y Cooperación Internacional en Gabinete._x000a__x000a_Durante el primer semestre del año 2021, se tiene programado 4 talleres macro zonales, cuya temática es “regularización migratoria y retornos seguros y protegidos”. Los talleres serán dirigidos a las y los funcionarios de las Unidades de Protección de Derechos de las Direcciones Regionales del Servicio. Ello en atención al flujo migratorio recibido por nuestro país y la necesidad de aclarar el uso de la Plataforma SIMPLE, del Departamento de Extranjería y Migración. Mecanismo que a partir del 2020 debe ser utilizado para regularizar a las niñas, niños y adolescentes que ingresan por paso fronterizo habilitado y que cuentan con toda la información, según la Circular N°4, que fija el procedimiento relativo al ingreso de niños y niñas extranjeros a la Red de atención del Servicio Nacional de Menores._x000a__x000a_Finalmente, se informa que, por disposición de la Dirección Nacional del Servicio, en el mes de diciembre la Unidad de Relaciones Internacionales y Cooperación fue suprimida. Quedando la atención de casos de niñas, niños y adolescentes, en el Departamento de Protección de Derechos; y Cooperación Internacional en Gabinete._x000a__x000a_Año 2020_x000a__x000a_En el período informado desde 01 de mayo al 27 de Noviembre. Es dable informar que hasta abril del presente la unidad de relaciones internacionales informa que en este período se realizaron las coordinaciones con las respectivas Direcciones Regionales, a fin de levantar el interés por la capacitación en los contenidos en la Circular Nº 4 que fija el procedimiento relativo al ingreso de niños y niñas extranjeros a la Red de atención del Servicio Nacional de Menores. Una vez recepcionada las solicitudes se procede a agenda. Debido a la contingencia provocada por el virus COVID-19, se verifica con los/as Directores/as Regionales la posibilidad de que el Seminario se realice a través de una plataforma virtual. La fecha de realización del seminario y su modalidad vía plataforma o presencial se decidirá con cada Director/a Regional, al menos un mes antes de su realización._x000a__x000a_A continuación se presenta un cuadro resumen con los talleres planificados para el año 2020 fijados en abril:_x000a__x000a_Región Fecha del Taller_x000a_Región de Tarapacá Segunda quincena de mayo 2020._x000a_(Se confirmará de acuerdo a evolución de la Pandemia)._x000a__x000a_Región de Magallanes y de la Antártica Chilena Segunda quincena de junio de 2020. (Se confirmará de acuerdo a evolución de la Pandemia)._x000a__x000a_Región de Coquimbo Segunda quincena de Agosto de 2020. (Se confirmará de acuerdo a evolución de la Pandemia)._x000a_Región Metropolitana Segunda quincena de Agosto de 2020. (Se confirmará de acuerdo a evolución de la Pandemia)._x000a_Región de Atacama Primera quincena de septiembre de 2020._x000a_(Se confirmará de acuerdo a evolución de la Pandemia)._x000a_Región de Ñuble Primera quincena de noviembre de 2020_x000a_(Se confirmará de acuerdo a evolución de la Pandemia)._x000a__x000a__x000a_Con posterioridad y dado la emergencia sanitaria que atraviesa el país se realiza una recalendarización, la cual se empieza a ejecutar con los respectivos equipos regionales a partir de julio del presente año._x000a__x000a_A continuación se presenta un cuadro resumen con los talleres planificados y realizados según planificación ajustada:_x000a__x000a_Región Fecha del Taller_x000a_Región de Coquimbo Segunda quincena de Julio 2020. _x000a_Taller realizado el 15 , 22 y 27 de julio_x000a__x000a_Región de Magallanes y de la Antártica Chilena Primera quincena de Septiembre de 2020. _x000a_Taller realizado el 3 y 4 de septiembre _x000a__x000a_Región de Tarapacá Última semana de septiembre primera de octubre 2020._x000a_Taller realizado el 28 y 29 de septiembre _x000a__x000a_Región Metropolitana Segundo semestre 2020._x000a_(Se confirmará de acuerdo a evolución de la Pandemia)._x000a_Región de Atacama Segundo semestre 2020._x000a_(Se confirmará de acuerdo a evolución de la Pandemia)._x000a_Región de Ñuble Segundo semestre 2020. _x000a_(Se confirmará de acuerdo a evolución de la Pandemia)._x000a__x000a_En relación a lo informado encuadro adjunto, se acompaña las listas de asistencia de las jornadas realizadas en las regiones de Magallanes y Antártica Chilena, Tarapacá y Coquimbo, entregadas como verificador de la actividad y validada por el Director Regional con el correo electrónico institucional de cada funcionario que concurrió especificando su email pertenecientes a proyectos de protección y de Justicia Juvenil que asistieron de invitados a la jornada realizado por plataforma zoom._x000a__x000a_Año 2019_x000a__x000a_En el transcurso del año 2019, se han realizado los cuatro talleres de capacitación que más abajo se listan, organizadas, en conjunto, por la Unidad de Relaciones Internacionales, los Departamentos Técnicos de Protección y Justicia Juvenil, y con la participación de los mismos actores de otros organismos que han intervenido en éstas en los años anteriores (Departamento de Extranjería y Migración del Ministerio del Interior y Seguridad Pública, Ministerio de Salud, Ministerio de Educación, Servicio de Registro Civil e Identificación, que han dado a conocer a la red institucional, sus disposiciones para la atención de niños, niñas y adolescentes migrantes). En estas capacitaciones se difundieron todos los puntos contenidos en la Circular Nº 4 que fija el procedimiento relativo al ingreso de niños y niñas extranjeros a la Red de atención del Servicio Nacional de Menores. En la la Región Metropolitana, en el transcurso del mes de noviembre de 2019, se ejecutaron en dos talleres el día 20 de noviembre focalizado en funcionarios de Programas de Justicia Juvenil y el 22 de noviembre para funcionarios que se desempeñaban en Organismos colaboradores de Protección de Derechos._x000a__x000a_A continuación, se presenta un cuadro resumen con los talleres realizados durante el año 2019:_x000a__x000a_Región Fecha del Taller_x000a__x000a_Región de Arica y Parinacota 29 de mayo de 2019, 157 participantes. _x000a_Región de Valparaíso 29 de agosto de 2019, 69 participantes._x000a_Región Metropolitana 20 de noviembre de 2019, 111 participantes ._x000a_Región Metropolitana 22 de noviembre de 2019, 54 participantes ._x000a__x000a_Se adjuntan algunos verificadores a modo ilustrativo. En algunos taller, el verificador es la lista de asistencia y por esta razón no pueden ser presentados como verificadores pues contienen información sensible resguardada por ley."/>
    <m/>
    <m/>
    <s v="No"/>
    <m/>
    <m/>
    <m/>
    <m/>
    <m/>
    <m/>
    <m/>
    <s v="Sí"/>
    <s v="Sí"/>
    <s v="Los talleres han contado con la participación de los mismos actores de otros organismos que han intervenido en éstas en los años anteriores (Departamento de Extranjería y Migración del Ministerio del Interior y Seguridad Pública, Ministerio de Salud, Ministerio de Educación, Servicio de Registro Civil e Identificación, que han dado a conocer a la red institucional, sus disposiciones para la atención de niños, niñas y adolescentes migrantes."/>
    <s v="No"/>
    <m/>
    <s v="No"/>
    <m/>
    <s v="No"/>
    <m/>
    <s v="No"/>
    <m/>
    <m/>
    <m/>
    <m/>
    <m/>
    <s v="No"/>
    <m/>
    <m/>
    <m/>
    <m/>
    <m/>
    <s v="No"/>
    <m/>
    <m/>
    <m/>
    <m/>
    <m/>
    <m/>
    <s v="Sí"/>
  </r>
  <r>
    <n v="249"/>
    <s v="Ministerio del Interior y Seguridad Pública"/>
    <x v="3"/>
    <x v="11"/>
    <s v="Prácticas para la generación de conocimiento de la población migrante"/>
    <s v="Lanzamiento de publicación institucional periódica que entregue información y análisis relacionados con los desafíos de la migración en el país. Periodicidad semestral."/>
    <x v="5"/>
    <x v="0"/>
    <s v="No"/>
    <x v="24"/>
    <s v="Ministerio del Interior y Seguridad Pública - Subsecretaría del Interior"/>
    <m/>
    <x v="0"/>
    <x v="0"/>
    <m/>
    <m/>
    <s v="Mantener actualizada las estadísticas migratorias desagregadas por nacionalidad, rango etario y sexo como insumo relevante para el diseño e implementación de avances en la modernización institucional para la gestión migratoria, para la evaluación e incorporación de nuevas normativas que regulen los flujos migratorios, la elaboración de propuestas de políticas públicas en el ámbito de la migración, y el análisis e investigación acerca de la realidad migrante en Chile"/>
    <m/>
    <s v="1. Dos boletines por año"/>
    <s v="Se generaron 3 el año 2021."/>
    <s v="Los boletines se encuentran disponibles en la página web: https://www.extranjeria.gob.cl/media/2021/08/Estimacio%CC%81n-poblacio%CC%81n-extranjera-en-Chile-2020-Metodologi%CC%81a.pdf._x000a_En Diciembre 2021, se publicó por primera vez un documento de análisis de la situación laboral de las personas extranjeras en base a la Encuesta Nacional de Empleo en el Boletín de Empleo Extranjero publicado en:https://www.extranjeria.gob.cl/media/2021/12/Bolet%C3%ADn-DEM_ASO21_vf10122021.pdf."/>
    <m/>
    <m/>
    <m/>
    <m/>
    <m/>
    <m/>
    <m/>
    <m/>
    <m/>
    <m/>
    <m/>
    <m/>
    <m/>
    <m/>
    <m/>
    <m/>
    <m/>
    <s v="No"/>
    <m/>
    <m/>
    <m/>
    <m/>
    <m/>
    <m/>
    <m/>
    <s v="Sí"/>
    <s v="Sí"/>
    <s v="Reuniones interinstitucionales con el INE, Servicio de Registro Civil e Identificación, Ministerio de Relaciones Exteriores y Policía de Investigaciones de Chile."/>
    <s v="No"/>
    <m/>
    <s v="No"/>
    <m/>
    <s v="No"/>
    <m/>
    <s v="No"/>
    <m/>
    <m/>
    <m/>
    <m/>
    <m/>
    <s v="No"/>
    <m/>
    <m/>
    <m/>
    <m/>
    <m/>
    <s v="No"/>
    <m/>
    <m/>
    <m/>
    <m/>
    <m/>
    <m/>
    <s v="No"/>
  </r>
  <r>
    <n v="250"/>
    <s v="Ministerio de Vivienda y Urbanismo"/>
    <x v="3"/>
    <x v="11"/>
    <s v="Facilitar el acceso a la población extranjera a viviendas en arriendo"/>
    <s v="Facilitar el acceso a la población extranjera a viviendas en arriendo, a través del programa regular y de otras iniciativas que permitan disponer de viviendas sociales para este fin."/>
    <x v="9"/>
    <x v="0"/>
    <s v="Sí"/>
    <x v="6"/>
    <s v="Ministerio de Vivienda y Urbanismo - Subsecretaría de Vivienda y Urbanismo"/>
    <m/>
    <x v="0"/>
    <x v="0"/>
    <m/>
    <m/>
    <s v="Las personas migrantes participan en los llamados regulares de cada año."/>
    <m/>
    <s v="1. N° de personas extranjeras que acceden al Programa Subsidio de Arriendo, regulado por el D.S. N°52"/>
    <s v="Dato acumulado del año 2014 a 2021: 4.774 postulaciones de personas extranjeras beneficiadas._x000a_2021:"/>
    <s v="Datos período 2014 - octubre 2021._x000a_Desagregación por año:_x000a_2014: 27 postulaciones de personas extranjeras beneficiados respecto de 27 postulantes._x000a_2015: 57 postulaciones de personas extranjeras beneficiadas respecto de 67 postulantes._x000a_2016: 483 postulaciones de personas extranjeras beneficiadas respecto de 548 postulantes._x000a_2017: 459 postulaciones de personas extranjeras beneficiadas respecto de 671 postulantes._x000a_2018: 719 postulaciones de personas extranjeras beneficiadas respecto de 1.511 postulantes._x000a_2019: 1001 postulaciones de personas extranjeras beneficiadas respecto de 1.315 postulantes._x000a_2020: 1.223 postulaciones de personas extranjeras beneficiadas respecto de 1.941 postulantes._x000a_2021: 805 postulaciones de personas extranjeras beneficiadas respecto de 2.514 postulantes._x000a_Información disponible en : https://www.observatoriourbano.cl/estadisticas-habitacionales/"/>
    <m/>
    <m/>
    <m/>
    <m/>
    <m/>
    <m/>
    <m/>
    <m/>
    <m/>
    <m/>
    <m/>
    <m/>
    <m/>
    <m/>
    <s v="Se registra un paulatino aumento de postulantes y seleccionados extranjeros respecto del total de personas beneficiadas, pasando de un 0,38% (2014), a 1,90% (2015), 4,57% (2016), 5,22% (2017), 9,94% (2018), 13,29% (2019), 13,23% (2020), y 13,48 % a octubre de 2021."/>
    <s v="Continuación de los llamados regulares"/>
    <m/>
    <s v="Sí"/>
    <s v="No"/>
    <s v="No"/>
    <s v="No"/>
    <s v="No"/>
    <s v="No"/>
    <s v="Sí"/>
    <s v="Difusión de las medidas mediante Consulados y Municipios."/>
    <s v="Sí"/>
    <s v="Sí"/>
    <s v="Reuniones de coordinación Minvu - Departamento de Extranjería y Migraciones, Ministerio del Interior y Seguridad Pública."/>
    <s v="Sí"/>
    <s v="Mesas Agenda de Inclusión Minvu"/>
    <s v="No"/>
    <m/>
    <s v="No"/>
    <m/>
    <s v="No"/>
    <m/>
    <m/>
    <m/>
    <m/>
    <m/>
    <s v="Sí"/>
    <s v="Sí"/>
    <s v="No"/>
    <s v="Sí"/>
    <s v="No"/>
    <m/>
    <s v="Sí"/>
    <s v="No"/>
    <s v="No"/>
    <s v="No"/>
    <s v="No"/>
    <s v="Sí"/>
    <s v="El Programa de Arriendo pasó por el proceso de Evaluación Focalizada de Ámbito, a través de DIPRES y evaluación Ex Ante de MDSYF"/>
    <s v="No"/>
  </r>
  <r>
    <n v="251"/>
    <s v="Ministerio de Vivienda y Urbanismo"/>
    <x v="3"/>
    <x v="11"/>
    <s v="Generar conocimiento interinstitucional en materia migratoria, para el diseño de la política habitacional y urbana"/>
    <s v="Generar iniciativas sectoriales y convenios para el desarrollo de conocimiento interinstitucional en materia migratoria, a través de la elaboración y desarrollo de estudios e investigaciones, que sirvan de insumo al diseño de la política habitacional y urbana._x000a_En este contexto, se suscribió el Convenio de colaboración entre el Ministerio de Vivienda y Urbanismo y la Organización Internacional para las Migraciones, cuyo objetivo es servir de base para promover y desarrollar una relación de cooperación mutua respecto de todas aquellas materias referentes al tema de migraciones que sean de interés común a ambas instituciones."/>
    <x v="6"/>
    <x v="1"/>
    <s v="Sí"/>
    <x v="6"/>
    <s v="Ministerio de Vivienda y Urbanismo - Subsecretaría de Vivienda y Urbanismo"/>
    <m/>
    <x v="0"/>
    <x v="0"/>
    <m/>
    <m/>
    <s v="Estudio &quot;Identificación de brechas en el acceso al Programa Subsidio de Arriendo por parte de población migrante&quot;, terminado, sus resultados fueron presentados a autoridades ministeriales y áreas involucradas en el mejoramiento de programas de vivienda."/>
    <s v="Informe final del estudio disponible en página web Observatorio Urbano https://observatoriourbano.cl/estudios-y-publicaciones/ en la categoría arriendo."/>
    <s v="1. N° de estudios e investigaciones realizadas y publicadas en materia migratoria"/>
    <n v="1"/>
    <s v="Estudio &quot;Identificación de brechas en el acceso al Programa Subsidio de Arriendo por parte de población migrante&quot;, en desarrollo por parte de la Dirección de Estudios Sociales de la UC (DESUC) y el Centro de Estudios Interculturales e Indígenas (CIIR) - Pontificia Universidad Católica de Chile. Estudio Terminado y entregado. Taller interno para difundir los resultados y recomendaciones realizado el 2 de abril 2019; Seminario abierto efectuado el 29 de mayo 2019."/>
    <s v="2. N° de recomendaciones de adecuaciones a normativa habitacional y/o urbana o medidas propuestas, surgidas a partir de los estudios e investigaciones realizadas"/>
    <n v="5"/>
    <s v="Trabajo a realizar por parte de las Divisiones involucradas en realizar adecuaciones"/>
    <m/>
    <m/>
    <m/>
    <m/>
    <m/>
    <m/>
    <m/>
    <m/>
    <m/>
    <s v="22.000.000.-"/>
    <s v="21.925.000.-"/>
    <s v="Adicionalmente al estudio ya reportado, se puede indicar que el Equipo de la Agenda de Inclusión Social, elaboró el Diagnóstico MINVU para la Política Migratoria, el cual es parte de un trabajo colaborativo con del Departamento de Extranjería y Migraciones del Ministerio del Interior y Seguridad Pública."/>
    <m/>
    <m/>
    <s v="Sí"/>
    <s v="No"/>
    <s v="No"/>
    <s v="No"/>
    <s v="No"/>
    <s v="No"/>
    <s v="Sí"/>
    <s v="Entrevistas semi-estructuradas a 3 tipos de actores: migrantes que no han postulado al subsidio y migrantes que si lo han realizado en 4 comunas del país; además actores claves (académicos, funcionarios públicos, miembros de la sociedad civil, entre otros."/>
    <s v="Sí"/>
    <s v="Sí"/>
    <s v="Reuniones de coordinación Minvu - DESUC-CIIR"/>
    <s v="Sí"/>
    <s v="Mesas de Inclusión Social Minvu (Agenda Migrantes)"/>
    <s v="Sí"/>
    <s v="Si bien el Estudio &quot;Identificación de brechas en el acceso al Programa Subsidio de Arriendo por parte de población migrante&quot; no se realiza en el marco de ningun Convenio, cabe señalar que el Minvu suscribió un Convenio de colaboración con la Organización Internacional para las Migraciones (OIM), el cual contempla una línea de trabajo relativa a &quot;Publicaciones y difusión&quot; en el ámbito de las migraciones."/>
    <s v="No"/>
    <m/>
    <s v="No"/>
    <m/>
    <m/>
    <m/>
    <m/>
    <m/>
    <s v="Sí"/>
    <s v="No"/>
    <s v="No"/>
    <s v="No"/>
    <s v="Sí"/>
    <s v="Publicación del Estudio en página Observatorio Urbano"/>
    <s v="No"/>
    <m/>
    <m/>
    <m/>
    <m/>
    <m/>
    <m/>
    <s v="No"/>
  </r>
  <r>
    <n v="252"/>
    <s v="Ministerio de Vivienda y Urbanismo"/>
    <x v="3"/>
    <x v="11"/>
    <s v="Desarrollar Planes de Acompañamiento Social en los programas habitacionales, que fomenten la interculturalidad"/>
    <s v="Desarrollar Planes de Acompañamiento Social (PAS) en los Programas Habitacionales Fondo Solidario de Vivienda y Programa de Habitabilidad Rural, que fomenten la interculturalidad con enfoque de integración social, en proyectos que cuenten con una presencia significativa de familias migrantes._x000a_Incorporar a entidades especializadas para trabajar en conjunto en el desarrollo de estos PAS, recogiendo y difundiendo las buenas experiencias."/>
    <x v="9"/>
    <x v="0"/>
    <s v="No"/>
    <x v="6"/>
    <s v="Ministerio de Vivienda y Urbanismo - Subsecretaría de Vivienda y Urbanismo"/>
    <m/>
    <x v="1"/>
    <x v="0"/>
    <m/>
    <m/>
    <s v="No se contemplan avances para este periodo considerando el contexto de COVID- 19"/>
    <m/>
    <s v="1. Evaluación sectorial de la aplicación del Plan de Acompañamiento Social en una muestra nacional de proyectos habitacionales colectivos, seleccionados a través del DS 49, V. y U., de 2011, integrados al menos por un 10% de familias migrantes"/>
    <s v="El PAS se encuentra en proceso de revisión y ajustes, ya que se está trabajando en un diagnóstico que permitirá contar con nuevos antecedentes para incorporar el enfoque intercultural."/>
    <m/>
    <s v="2. Informe de Evaluación con propuestas de implementación del Plan de Acompañamiento Social, pertinente a las características de estos grupos"/>
    <s v="Esta fase se podría concluir el año 2022."/>
    <m/>
    <m/>
    <m/>
    <m/>
    <m/>
    <m/>
    <m/>
    <m/>
    <m/>
    <m/>
    <n v="0"/>
    <n v="0"/>
    <s v="Se cuenta con la Sistematización del Taller sobre Plan de Acompañamiento Social y Población Migrante realizado en el MINVU el 30-06-2019, elaborada por el Centro de Estudios de Ciudad y Territorio. _x000a_Adicionalmente, es posible informar que actualmente el Plan de Acompañamiento social (PAS) se encuentra en proceso de revisión y ajustes, ya que se está trabajando en un diagnóstico que permitirá contar con nuevos antecedentes para incorporar el enfoque intercultural, acción que se podría concretar el año 2022._x000a_Finalmente, es importante indicar que el contexto sanitario por (COVID - 19), ha incidido en los plazos de cumplimiento de la medida."/>
    <m/>
    <m/>
    <s v="No"/>
    <m/>
    <m/>
    <m/>
    <m/>
    <m/>
    <m/>
    <m/>
    <s v="No"/>
    <m/>
    <m/>
    <m/>
    <m/>
    <m/>
    <m/>
    <m/>
    <m/>
    <s v="No"/>
    <m/>
    <m/>
    <m/>
    <m/>
    <m/>
    <s v="No"/>
    <m/>
    <m/>
    <m/>
    <m/>
    <m/>
    <s v="No"/>
    <m/>
    <m/>
    <m/>
    <m/>
    <m/>
    <m/>
    <s v="No"/>
  </r>
  <r>
    <n v="253"/>
    <s v="Subsecretaría de Evaluación Social"/>
    <x v="3"/>
    <x v="11"/>
    <s v="Revisión de la metodología del cálculo de vulnerabilidad para la asignación de la Subvención Escolar Preferencial"/>
    <s v="Los niños, niñas y adolescentes nacidos fuera de Chile son identificados al momento de entrar al sistema educacional con un identificador provisorio. Este, al no ser un identificador que permita verificar la existencia de esa persona, no se contabiliza actualmente para el cálculo de vulnerabilidad para la asignación de la Subvención Escolar Preferencial. _x000a_Se realizará una mesa dentro del MDS en la cual se discutirá, entre otras cosas, una posible solución reconociendo que no incluirlos en el cálculo por este motivo no es sostenible en el tiempo."/>
    <x v="2"/>
    <x v="2"/>
    <s v="Sí"/>
    <x v="28"/>
    <s v="Ministerio de Desarrollo Social y Familia - Subsecretaría de Evaluación Social"/>
    <s v="Ministerio de Educación"/>
    <x v="0"/>
    <x v="0"/>
    <m/>
    <m/>
    <s v="Mesa en la que se tratará, entre otras cosas, este tema en relación al Registro Social de Hogares y la localización de beneficios como el SEP internamente en el MDSF."/>
    <m/>
    <s v="1. Nº de sesiones de la mesa de RSH llevadas a cabo"/>
    <s v="La mesa sesionó al menos 2 veces, con fechas 6 junio 2019 y 2 octubre de 2019."/>
    <s v="Se sesionó Internamente en el MDSF, y luego también en una mesa conjunta con MINEDUC (2019). Se avanzó hasta marzo 2020, que"/>
    <m/>
    <m/>
    <m/>
    <m/>
    <m/>
    <m/>
    <m/>
    <m/>
    <m/>
    <m/>
    <m/>
    <m/>
    <s v="sin asignación presupuestaria"/>
    <s v="sin asignación presupuestaria"/>
    <s v="Desde MDSF construimos una parte de las nóminas en base a la metodología que define MINEDUC y, luego MINEDUC agrega otros criterios. Finalmente, MINEDUC es el que asigna el beneficio por lo que el dato reportado proviene de ellos, lo que implica que se reporte al MDSF el dato desde MINEDUC._x000a_Cabe destacar, que si bien apoyamos a MINEDUC en nuestro rol de asistencia técnica en el uso del instrumento, la definición de cómo se asigna la SEP recae en MINEDUC y esto no fue incorporado en las modificaciones legales."/>
    <m/>
    <m/>
    <s v="No"/>
    <m/>
    <m/>
    <m/>
    <m/>
    <m/>
    <m/>
    <m/>
    <s v="Sí"/>
    <s v="Sí"/>
    <s v="Coordinaciones con el Ministerio de Educación"/>
    <s v="No"/>
    <m/>
    <s v="No"/>
    <m/>
    <s v="No"/>
    <m/>
    <s v="Sí"/>
    <s v="Sí"/>
    <s v="No"/>
    <s v="No"/>
    <s v="No"/>
    <m/>
    <s v="No"/>
    <m/>
    <m/>
    <m/>
    <m/>
    <m/>
    <s v="No"/>
    <m/>
    <m/>
    <m/>
    <m/>
    <m/>
    <m/>
    <s v="No"/>
  </r>
  <r>
    <n v="254"/>
    <s v="Ministerio de Vivienda y Urbanismo"/>
    <x v="3"/>
    <x v="11"/>
    <s v="Incorporar el enfoque intercultural en planes de intervención de campamentos vigentes con población migrante"/>
    <s v="Incorporar el enfoque intercultural en planes de intervención de campamentos vigentes con población migrante."/>
    <x v="9"/>
    <x v="0"/>
    <s v="No"/>
    <x v="6"/>
    <s v="Ministerio de Vivienda y Urbanismo - Subsecretaría de Vivienda y Urbanismo"/>
    <m/>
    <x v="0"/>
    <x v="0"/>
    <m/>
    <m/>
    <s v="Elaboración de Diagnósticos y Planes de intervención"/>
    <m/>
    <s v="1. % de campamentos vigentes en el año t (año de la medición), que incorporan el enfoque intercultural en sus planes de intervención"/>
    <s v="Entre los meses de noviembre y diciembre de 2021, los campamentos con intervención en materia de interculturalidad aumentan a 47, implicando un incremento en el porcentaje de campamentos que en sus planes incorporan acciones de trabajo con familias migrantes y de pueblos originarios. Llegando a representar el 9,1 % del total."/>
    <s v="Durante el año 2021, se finalizaron los diagnósticos socio territoriales, en el marco del convenio multisectorial, sumando otras instituciones tales como FOSIS, Techo, FUSUPO, Otro Chile Posible, entre otras."/>
    <m/>
    <m/>
    <m/>
    <m/>
    <m/>
    <m/>
    <m/>
    <m/>
    <m/>
    <m/>
    <m/>
    <m/>
    <m/>
    <m/>
    <s v="Convenio multisectorial, sumando otras instituciones tales como FOSIS, Techo, FUSUPO, Otro Chile Posible, entre otras."/>
    <s v="Planes de intervención que incorporan enfoque intercultural diseñados"/>
    <m/>
    <s v="No"/>
    <m/>
    <m/>
    <m/>
    <m/>
    <m/>
    <m/>
    <m/>
    <s v="No"/>
    <m/>
    <m/>
    <m/>
    <m/>
    <m/>
    <m/>
    <m/>
    <m/>
    <s v="No"/>
    <m/>
    <m/>
    <m/>
    <m/>
    <m/>
    <s v="No"/>
    <m/>
    <m/>
    <m/>
    <m/>
    <m/>
    <s v="Sí"/>
    <s v="No"/>
    <s v="No"/>
    <s v="Sí"/>
    <s v="No"/>
    <s v="No"/>
    <m/>
    <s v="Sí"/>
  </r>
  <r>
    <n v="255"/>
    <s v="Ministerio de Vivienda y Urbanismo"/>
    <x v="3"/>
    <x v="11"/>
    <s v="Diseñar proyectos de recuperación de los terrenos en los cuales se emplazaban campamentos"/>
    <s v="Diseñar proyectos de recuperación en los terrenos en los que se emplazaban campamentos, mediante el diseño de paseos, miradores, plazas u otro tipo de equipamientos, considerando la diversidad cultural de los habitantes de los territorios._x000a_Estos proyectos permiten entregar una nueva identidad a los terrenos liberados, con la finalidad de generar espacios públicos de encuentro para la comunidad y evitar así nuevos repoblamientos."/>
    <x v="9"/>
    <x v="0"/>
    <s v="Sí"/>
    <x v="6"/>
    <s v="Ministerio de Vivienda y Urbanismo - Subsecretaría de Vivienda y Urbanismo"/>
    <m/>
    <x v="1"/>
    <x v="0"/>
    <m/>
    <m/>
    <s v="Elaboración de manual de procedimientos (Orientaciones Técnicas)"/>
    <m/>
    <s v="1. Orientaciones técnicas para considerar la diversidad cultural en los proyectos de recuperación de los terrenos que involucren espacios públicos, obras de paisaje y/o equipamiento barrial, entregadas"/>
    <s v="Se incorpora el enfoque multicultural en el Manual de Procedimientos (Orientaciones Técnicas) del Programa Asentamientos Precarios, aprobado bajo resolución exenta N° 600 del 13 de mayo del 2021. Además, se confeccionó un anexo a modo guía metodológica que indica las tipologías de los Proyectos de recuperación señalando, cuando corresponda, diseños con pertinencia cultural."/>
    <m/>
    <s v="2. % de diseños de proyectos de recuperación que consideran la diversidad cultural de los habitantes de los territorios"/>
    <n v="0"/>
    <s v="No existe avance en el indicador sobre diseños de proyectos de recuperación con pertinencia cultural. Lo anterior, debido a que en los polígonos donde se desarrollan los proyectos de recuperación, no habita población migrante ni grupos tribales o pueblos originarios. Tampoco en los barrios adyacentes."/>
    <m/>
    <m/>
    <m/>
    <m/>
    <m/>
    <m/>
    <m/>
    <m/>
    <m/>
    <m/>
    <m/>
    <s v="Se avanzó en la elaboración de un Manual de Procedimiento (Orientaciones Técnicas) que incorpora el componente de interculturalidad. Sin embargo, aún no se han iniciado proyectos de recuperación que incorporen este enfoque, esto debido a que en los polígonos en donde se desarrollan los proyectos de recuperación o en los barrios adyacentes no habita población migrante ni grupos tribales o pueblos originarios."/>
    <m/>
    <m/>
    <s v="No"/>
    <m/>
    <m/>
    <m/>
    <m/>
    <m/>
    <m/>
    <m/>
    <s v="No"/>
    <m/>
    <m/>
    <m/>
    <m/>
    <m/>
    <m/>
    <m/>
    <m/>
    <s v="No"/>
    <m/>
    <m/>
    <m/>
    <m/>
    <m/>
    <s v="No"/>
    <m/>
    <m/>
    <m/>
    <m/>
    <m/>
    <s v="Sí"/>
    <s v="No"/>
    <s v="No"/>
    <s v="Sí"/>
    <s v="No"/>
    <s v="No"/>
    <m/>
    <s v="No"/>
  </r>
  <r>
    <n v="256"/>
    <s v="Ministerio del Interior y Seguridad Pública"/>
    <x v="3"/>
    <x v="11"/>
    <s v="Asilo de Calidad (QAI)"/>
    <s v="El programa tiene por objetivo mejorar el procedimientos de elegibilidad, incluido el análisis de casos, realización de entrevistas, entre otras materias vinculadas al debido proceso. Además de fortalecer la capacidad y el conocimiento de las autoridades respecto a materias asociadas al asilo, e introducir conceptos eficientes de gestión y manejo de los procedimientos."/>
    <x v="5"/>
    <x v="0"/>
    <s v="Sí"/>
    <x v="24"/>
    <s v="Ministerio del Interior y Seguridad Pública - Subsecretaría del Interior"/>
    <m/>
    <x v="0"/>
    <x v="0"/>
    <m/>
    <m/>
    <s v="Chile completó las 4 fases de la QAI, implementando de forma paralela todas las acciones comprometidas en el Plan de Acción QAI"/>
    <m/>
    <s v="1. % cumplimiento indicadores Plan de Acción"/>
    <s v="1. a la fecha se ha cumplido el 100 % de los indicadores comprometidos por Chile relativos al Plan de Acción QAI."/>
    <m/>
    <m/>
    <m/>
    <m/>
    <m/>
    <m/>
    <m/>
    <m/>
    <m/>
    <m/>
    <m/>
    <m/>
    <m/>
    <m/>
    <m/>
    <m/>
    <m/>
    <m/>
    <s v="No"/>
    <m/>
    <m/>
    <m/>
    <m/>
    <m/>
    <m/>
    <m/>
    <s v="No"/>
    <m/>
    <m/>
    <m/>
    <m/>
    <m/>
    <m/>
    <m/>
    <m/>
    <s v="No"/>
    <m/>
    <m/>
    <m/>
    <m/>
    <m/>
    <s v="No"/>
    <m/>
    <m/>
    <m/>
    <m/>
    <m/>
    <s v="No"/>
    <m/>
    <m/>
    <m/>
    <m/>
    <m/>
    <m/>
    <s v="No"/>
  </r>
  <r>
    <n v="257"/>
    <s v="Ministerio del Interior y Seguridad Pública"/>
    <x v="3"/>
    <x v="12"/>
    <s v="Solicitud de Reconocimiento de la Condición de Refugiado en frontera"/>
    <s v="Realización de capacitación a funcionarios de la Policía de Investigaciones de frontera."/>
    <x v="5"/>
    <x v="0"/>
    <s v="Sí"/>
    <x v="24"/>
    <s v="Ministerio del Interior y Seguridad Pública - Subsecretaría del Interior"/>
    <s v="Policía de Investigaciones"/>
    <x v="1"/>
    <x v="0"/>
    <m/>
    <m/>
    <s v="Realizar capacitaciones a la Policía de Investigaciones de frontera, en materia de refugio. Se capacitó a funcionarios de PDI que desempeñan sus labores en diferentes pasos fronterizos, en relación a la legislación y procedimientos en materia de refugio. Se realizaron 5 capacitaciones, de manera presencial en los complejos fronterizos de: Carretera Chacalluta, Colchane, Los Libertadores y Aeropuerto Arturo Merino Benítez. En dichas instancias funcionarios de la Sección Refugio y Reasentamiento del Departamento de Extranjería y Migración, actual Servicio Nacional de Migraciones tuvieron reuniones con los encargados de los complejos fronterizos y funcionarios de PDI, para abordar temas de Refugio."/>
    <m/>
    <s v="1. N° de funcionarios/as capacitadas"/>
    <s v="170 funcionarios de la PDI capacitados durante el año 2019."/>
    <s v="Años 2020 y 2021: Por la contingencia que afecta al país debido al COVID 19, no se han realizado capacitaciones en frontera a PDI"/>
    <m/>
    <m/>
    <m/>
    <m/>
    <m/>
    <m/>
    <m/>
    <m/>
    <m/>
    <m/>
    <m/>
    <m/>
    <m/>
    <m/>
    <s v="Producto de la pandemia y las medidas de restricción impuestas por la autoridad sanitaria, no fue posible que los funcionarios del Servicio se trasladaran a capacitar a los complejos fronterizos."/>
    <m/>
    <m/>
    <s v="No"/>
    <m/>
    <m/>
    <m/>
    <m/>
    <m/>
    <m/>
    <m/>
    <s v="Sí"/>
    <s v="No"/>
    <m/>
    <s v="No"/>
    <m/>
    <s v="No"/>
    <m/>
    <s v="No"/>
    <m/>
    <s v="No"/>
    <m/>
    <m/>
    <m/>
    <m/>
    <m/>
    <s v="No"/>
    <m/>
    <m/>
    <m/>
    <m/>
    <m/>
    <s v="No"/>
    <m/>
    <m/>
    <m/>
    <m/>
    <m/>
    <m/>
    <s v="No"/>
  </r>
  <r>
    <n v="258"/>
    <s v="Ministerio del Interior y Seguridad Pública"/>
    <x v="3"/>
    <x v="12"/>
    <s v="Acceso a la información para solicitantes de refugio"/>
    <s v="Implementación de una cartilla informativa completa para solicitantes de refugio, que contenga sus derechos y obligaciones, y se difunda en lugares pertinentes."/>
    <x v="7"/>
    <x v="3"/>
    <s v="Sí"/>
    <x v="24"/>
    <s v="Ministerio del Interior y Seguridad Pública - Subsecretaría del Interior"/>
    <m/>
    <x v="0"/>
    <x v="0"/>
    <m/>
    <m/>
    <s v="Entrega de la cartilla informativa que contiene los derechos y deberes de los solicitantes de refugio e información relevante al momento de la formalización de la solicitud de refugio, en las Dependencias del Departamento de Extranjería y Migración en Santiago o Gobernaciones Provinciales."/>
    <m/>
    <s v="1. N° de lugares con cartilla disponible para entrega, respecto a universo de lugares prioritarios"/>
    <s v="Cartilla entregada al 100% de quienes formalizan su solicitud de refugio en la Región Metropolitana y en las Delegaciones Presidenciales, ex Gobernaciones Provinciales."/>
    <m/>
    <m/>
    <m/>
    <m/>
    <m/>
    <m/>
    <m/>
    <m/>
    <m/>
    <m/>
    <m/>
    <m/>
    <m/>
    <m/>
    <m/>
    <s v="Financiamiento Oficina del Alto Comisionado de Naciones Unidas para los Refugiados (ACNUR)"/>
    <m/>
    <m/>
    <s v="No"/>
    <m/>
    <m/>
    <m/>
    <m/>
    <m/>
    <m/>
    <m/>
    <s v="No"/>
    <m/>
    <m/>
    <m/>
    <m/>
    <m/>
    <m/>
    <m/>
    <m/>
    <s v="No"/>
    <m/>
    <m/>
    <m/>
    <m/>
    <m/>
    <s v="No"/>
    <m/>
    <m/>
    <m/>
    <m/>
    <m/>
    <s v="No"/>
    <m/>
    <m/>
    <m/>
    <m/>
    <m/>
    <m/>
    <s v="No"/>
  </r>
  <r>
    <n v="259"/>
    <s v="Ministerio del Interior y Seguridad Pública"/>
    <x v="3"/>
    <x v="12"/>
    <s v="Modernización de procedimiento de atención a público"/>
    <s v="Creación de un área de atención a público que dé respuesta a consultas relativas al trámite de refugio, a los trámites asociados al procedimiento, al sello de residencias, entre otras atenciones."/>
    <x v="5"/>
    <x v="0"/>
    <s v="Sí"/>
    <x v="24"/>
    <s v="Ministerio del Interior y Seguridad Pública - Subsecretaría del Interior"/>
    <m/>
    <x v="0"/>
    <x v="0"/>
    <m/>
    <m/>
    <s v="Creación de un área de atención de público que de respuesta a consultas relativas al trámite de refugio, a los trámites asociados al procedimiento, al sello de residencia, entre otros trámites."/>
    <m/>
    <s v="1. Aumento en el N° de funcionarios destinado a estas tareas"/>
    <s v="Desde el año 2018 al 2021 se aumentó en un 166% el número de funcionarios en el área de atención de público"/>
    <s v="Producto de la pandemia, se debió adaptar el sistema de atención de público a la contingencia sanitaria, redistribuyendo tareas y adaptando trámites. Se implementaron las siguientes medidas:_x000a_1.-Modificación de la atención presencial: se mantuvo pero con los resguardos necesarios para asegurar la salud tanto de los funcionarios como de los usuarios, tomando todas las medidas decretadas por la autoridad sanitaria. 2.- Estampado electrónico para prórrogas de visas temporarias de solicitantes de refugio y registro automático de visas. 3.- Envío de copias de expedientes requeridos por los solicitantes de refugio, de forma electrónica. 4.- Entrega de certificado de permanencia definitiva electrónica para refugiados. 5.- Entrevistas de elegibilidad de solicitantes de refugio de regiones via web."/>
    <s v="2. % de funcionarios en relación al N° de atenciones diarias"/>
    <s v="Año 2021 50 atenciones presenciales diarias son atendidas por 5 funcionarios."/>
    <s v="Como resultado de las medidas tomadas en el contexto de la modernización y pandemia, el número de usuarios del 2020 al 2021 bajó de 80 diarios a 50."/>
    <m/>
    <m/>
    <m/>
    <m/>
    <m/>
    <m/>
    <m/>
    <m/>
    <m/>
    <m/>
    <m/>
    <m/>
    <m/>
    <m/>
    <s v="No"/>
    <m/>
    <m/>
    <m/>
    <m/>
    <m/>
    <m/>
    <m/>
    <s v="No"/>
    <m/>
    <m/>
    <m/>
    <m/>
    <m/>
    <m/>
    <m/>
    <m/>
    <s v="No"/>
    <m/>
    <m/>
    <m/>
    <m/>
    <m/>
    <s v="No"/>
    <m/>
    <m/>
    <m/>
    <m/>
    <m/>
    <s v="No"/>
    <m/>
    <m/>
    <m/>
    <m/>
    <m/>
    <m/>
    <s v="No"/>
  </r>
  <r>
    <n v="260"/>
    <s v="Ministerio del Interior y Seguridad Pública"/>
    <x v="3"/>
    <x v="12"/>
    <s v="Elaboración Manual de procedimiento de la Unidad de Refugio"/>
    <s v="Elaborar un manual de procedimiento administrativo, que fije procedimientos habituales relativos al trabajo de la unidad y que permita a todos los funcionarios desarrollar las actividades habituales."/>
    <x v="5"/>
    <x v="0"/>
    <s v="Sí"/>
    <x v="24"/>
    <s v="Ministerio del Interior y Seguridad Pública - Subsecretaría del Interior"/>
    <m/>
    <x v="0"/>
    <x v="0"/>
    <m/>
    <m/>
    <s v="Elaboración y difusión del Manual de Procedimiento de Determinación de la Condición de Refugiado."/>
    <m/>
    <s v="1. Manual de Procedimiento elaborado"/>
    <s v="Manual de Procedimiento elaborado y distribuido a todas las Gobernaciones Provinciales del país en diciembre de 2020"/>
    <m/>
    <m/>
    <m/>
    <m/>
    <m/>
    <m/>
    <m/>
    <m/>
    <m/>
    <m/>
    <m/>
    <m/>
    <m/>
    <m/>
    <m/>
    <m/>
    <m/>
    <m/>
    <s v="No"/>
    <m/>
    <m/>
    <m/>
    <m/>
    <m/>
    <m/>
    <m/>
    <s v="No"/>
    <m/>
    <m/>
    <m/>
    <m/>
    <m/>
    <m/>
    <m/>
    <m/>
    <s v="No"/>
    <m/>
    <m/>
    <m/>
    <m/>
    <m/>
    <s v="No"/>
    <m/>
    <m/>
    <m/>
    <m/>
    <m/>
    <s v="No"/>
    <m/>
    <m/>
    <m/>
    <m/>
    <m/>
    <m/>
    <s v="No"/>
  </r>
  <r>
    <n v="261"/>
    <s v="Ministerio del Interior y Seguridad Pública"/>
    <x v="3"/>
    <x v="12"/>
    <s v="Proyecto de Atención de niños, niñas y adolescentes solicitantes de refugio y refugiados/as"/>
    <s v="Elaborar proyecto de atención de niños, niñas y adolescentes solicitantes de Refugio y Refugiados, que permita asegurar el derecho de éstos acceder al procedimiento, resguardando su seguridad e identidad, entre otros elementos de análisis."/>
    <x v="5"/>
    <x v="0"/>
    <s v="No"/>
    <x v="24"/>
    <s v="Ministerio del Interior y Seguridad Pública - Subsecretaría del Interior"/>
    <m/>
    <x v="0"/>
    <x v="0"/>
    <m/>
    <m/>
    <s v="Creación de documento o instructivo para la atención de NNA"/>
    <m/>
    <s v="1. Documento o instructivo de atención a niños, niñas y adolescentes elaborado"/>
    <s v="1. Documento o instructivo de atención a niños, niñas y adolescentes elaborado"/>
    <s v="Documento elaborado y en actual uso"/>
    <m/>
    <m/>
    <m/>
    <m/>
    <m/>
    <m/>
    <m/>
    <m/>
    <m/>
    <m/>
    <m/>
    <m/>
    <m/>
    <m/>
    <s v="Recursos sujetos a definición presupuestaria anual"/>
    <m/>
    <m/>
    <s v="No"/>
    <m/>
    <m/>
    <m/>
    <m/>
    <m/>
    <m/>
    <m/>
    <s v="No"/>
    <m/>
    <m/>
    <m/>
    <m/>
    <m/>
    <m/>
    <m/>
    <m/>
    <s v="No"/>
    <m/>
    <m/>
    <m/>
    <m/>
    <m/>
    <s v="No"/>
    <m/>
    <m/>
    <m/>
    <m/>
    <m/>
    <s v="No"/>
    <m/>
    <m/>
    <m/>
    <m/>
    <m/>
    <m/>
    <s v="No"/>
  </r>
  <r>
    <n v="262"/>
    <s v="Ministerio del Interior y Seguridad Pública"/>
    <x v="3"/>
    <x v="12"/>
    <s v="Implementación y seguimiento Programa de Reasentamiento de ciudadanos sirios"/>
    <s v="Desarrollar el plan de reasentamiento diseñado para la recepción e integración de Refugiados Sirios procedentes de El Líbano, que se instalarán en las comunas de Macul y Villa Alemana."/>
    <x v="2"/>
    <x v="2"/>
    <s v="Sí"/>
    <x v="24"/>
    <s v="Ministerio del Interior y Seguridad Pública - Subsecretaría del Interior"/>
    <m/>
    <x v="0"/>
    <x v="0"/>
    <m/>
    <m/>
    <s v="Evaluación del Programa de Reasentamiento"/>
    <m/>
    <s v="1. Evaluación final del Programa de reasentamiento de ciudadanos Sirios realizado"/>
    <s v="Se elaboraron dos documentos de evaluación final del programa de reasentamiento: uno del Departamento de Extranjería y Migración (DEM) actual Servicio Nacional de Migraciones y otro elaborado por la Vicaría de la Pastoral Social1. Evaluación final del Programa de reasentamiento de ciudadanos Sirios realizado"/>
    <m/>
    <m/>
    <m/>
    <m/>
    <m/>
    <m/>
    <m/>
    <m/>
    <m/>
    <m/>
    <m/>
    <m/>
    <m/>
    <m/>
    <m/>
    <s v="Recursos sujetos a definición presupuestaria anual"/>
    <m/>
    <m/>
    <s v="No"/>
    <s v="No"/>
    <s v="Sí"/>
    <s v="No"/>
    <s v="No"/>
    <s v="No"/>
    <s v="No"/>
    <m/>
    <s v="No"/>
    <m/>
    <m/>
    <m/>
    <m/>
    <m/>
    <m/>
    <m/>
    <m/>
    <s v="No"/>
    <m/>
    <m/>
    <m/>
    <m/>
    <m/>
    <s v="No"/>
    <m/>
    <m/>
    <m/>
    <m/>
    <m/>
    <s v="No"/>
    <m/>
    <m/>
    <m/>
    <m/>
    <m/>
    <m/>
    <s v="No"/>
  </r>
  <r>
    <n v="263"/>
    <s v="Ministerio del Interior y Seguridad Pública"/>
    <x v="3"/>
    <x v="12"/>
    <s v="Seminarios - Talleres de capacitación en Refugio y Reasentamiento"/>
    <s v="Sensibilizar a funcionarias y funcionarios públicos sobre la realidad de solicitantes de refugio y refugiados, así como también difundir procedimientos administrativos para el reconocimiento de la condición de refugiado y los lineamientos en materia de integración."/>
    <x v="5"/>
    <x v="0"/>
    <s v="Sí"/>
    <x v="24"/>
    <s v="Ministerio del Interior y Seguridad Pública - Subsecretaría del Interior"/>
    <m/>
    <x v="0"/>
    <x v="0"/>
    <m/>
    <m/>
    <s v="Realizar capacitaciones a funcionarios públicos que den a conocer la ley de refugio, el procedimiento, estadísticas y discusiones en materia de Refugio y Reasentamiento."/>
    <s v="Publicación de datos estadísticos relativos a las solicitudes de refugio y refugiados, que permite ver tendencia durante los últimos años, controlado por variables sociodemográficas"/>
    <s v="1. N° de capacitaciones realizadas durante el año"/>
    <s v="Durante 2021 se realizaron 4 talleres de capacitación, capacitándose a 800 funcionarios. _x000a_Actualización periódica de datos estadísticos en la plataforma web de extranjería._x000a__x000a_Se han publicado datos semestrales estadísticos en la página WEB de Extranjería, que contiene información relativa a solicitudes de refugio. La última publicación se actualizó en febrero de 2021"/>
    <m/>
    <m/>
    <m/>
    <m/>
    <m/>
    <m/>
    <m/>
    <m/>
    <m/>
    <m/>
    <m/>
    <m/>
    <m/>
    <m/>
    <m/>
    <s v="Utilización de recursos humanos institucionales"/>
    <m/>
    <m/>
    <s v="No"/>
    <m/>
    <m/>
    <m/>
    <m/>
    <m/>
    <m/>
    <m/>
    <s v="No"/>
    <m/>
    <m/>
    <m/>
    <m/>
    <m/>
    <m/>
    <m/>
    <m/>
    <s v="No"/>
    <m/>
    <m/>
    <m/>
    <m/>
    <m/>
    <s v="No"/>
    <m/>
    <m/>
    <m/>
    <m/>
    <m/>
    <s v="No"/>
    <m/>
    <m/>
    <m/>
    <m/>
    <m/>
    <m/>
    <s v="No"/>
  </r>
  <r>
    <n v="264"/>
    <s v="Ministerio del Interior y Seguridad Pública"/>
    <x v="3"/>
    <x v="12"/>
    <s v="Mesa técnica de coordinación intersectorial"/>
    <s v="Convocar, coordinar y liderar mesa técnica intersectorial e interinstitucional que permita afrontar situaciones de alta complejidad en los procesos de integración de solicitantes de refugio y refugiados."/>
    <x v="5"/>
    <x v="0"/>
    <s v="Sí"/>
    <x v="24"/>
    <s v="Ministerio del Interior y Seguridad Pública - Subsecretaría del Interior"/>
    <m/>
    <x v="0"/>
    <x v="0"/>
    <m/>
    <m/>
    <s v="Reuniones de coordinación de la Mesa, en el caso de detección de solicitantes de de refugio o refugiados, en situación de vulnerabilidad."/>
    <m/>
    <s v="1. N° de reuniones realizadas con instituciones afines"/>
    <s v="Coordinación periódica con la agencia implementadora que entrega los recursos del Estado a los solicitantes de refugio y refugiados en situación de vulnerabilididad social, así como también, frente a casos vulnerables detectados, con el Servicio Mejor Niñez, ex Sename y el Ministerio de la Mujer y Equidad de Género y otras instituciones afines"/>
    <s v="Para el cumplimiento del indicador se debió realizar una coordinación periódica frente a la presencia y detección de casos vulnerables."/>
    <m/>
    <m/>
    <m/>
    <m/>
    <m/>
    <m/>
    <m/>
    <m/>
    <m/>
    <m/>
    <m/>
    <m/>
    <m/>
    <m/>
    <m/>
    <m/>
    <m/>
    <s v="No"/>
    <m/>
    <m/>
    <m/>
    <m/>
    <m/>
    <m/>
    <m/>
    <s v="Sí"/>
    <s v="No"/>
    <m/>
    <s v="No"/>
    <m/>
    <s v="No"/>
    <m/>
    <s v="Sí"/>
    <s v="Coordinación periódica con Servicio Mejor Niñez, ONG Fasic, Servicio Nacional de la Mujer, cuando se presentan solicitantes de refugio en situación de vulnerabilidad."/>
    <s v="No"/>
    <m/>
    <m/>
    <m/>
    <m/>
    <m/>
    <s v="No"/>
    <m/>
    <m/>
    <m/>
    <m/>
    <m/>
    <s v="No"/>
    <m/>
    <m/>
    <m/>
    <m/>
    <m/>
    <m/>
    <s v="No"/>
  </r>
  <r>
    <n v="265"/>
    <s v="Ministerio del Interior y Seguridad Pública"/>
    <x v="3"/>
    <x v="12"/>
    <s v="Sistema de detección y seguimiento de casos vulnerables"/>
    <s v="Establecer un mecanismo que permita detectar situaciones de vulnerabilidad, activando redes para una adecuada y oportuna atención en materia de integración para solicitantes de refugio y refugiados."/>
    <x v="5"/>
    <x v="0"/>
    <s v="Sí"/>
    <x v="24"/>
    <s v="Ministerio del Interior y Seguridad Pública - Subsecretaría del Interior"/>
    <m/>
    <x v="0"/>
    <x v="0"/>
    <m/>
    <m/>
    <s v="Coordinación y derivación interna a ONG FASIC, para atención de solicitantes de la condición de refugiado y refugiados, respecto de los cuales se ha detectado una situación particular de vulnerabilidad."/>
    <m/>
    <s v="1. Mecanismo de detección de situaciones de vulnerabilidad establecido"/>
    <s v="Se realizaron entrevistas a solicitantes de refugio y refugiados por personal capacitado con el objeto de detectar casos de vulnerabilidad social."/>
    <m/>
    <s v="2. % de casos vulnerables detectados que reciben atención"/>
    <s v="Fueron detectados 10 casos durante el año 2021. 100% de los casos de vulnerabilidad social detectados fueron derivados a la ONG FASIC para su atención."/>
    <m/>
    <m/>
    <m/>
    <m/>
    <m/>
    <m/>
    <m/>
    <m/>
    <m/>
    <m/>
    <m/>
    <m/>
    <s v="Utilización de recursos humanos institucionales"/>
    <s v="Acción estratégica 1: Generar mecanismo de Derivación de casos vulnerables a FASIC"/>
    <m/>
    <s v="No"/>
    <m/>
    <m/>
    <m/>
    <m/>
    <m/>
    <m/>
    <m/>
    <s v="Sí"/>
    <s v="No"/>
    <m/>
    <s v="No"/>
    <m/>
    <s v="No"/>
    <m/>
    <s v="Sí"/>
    <s v="Coordinación periódica con ONG Fasic para derivación de solicitantes de refugio y refugiados en situación de vulnerabilidad social."/>
    <s v="No"/>
    <m/>
    <m/>
    <m/>
    <m/>
    <m/>
    <s v="No"/>
    <m/>
    <m/>
    <m/>
    <m/>
    <m/>
    <s v="No"/>
    <m/>
    <m/>
    <m/>
    <m/>
    <m/>
    <m/>
    <s v="No"/>
  </r>
  <r>
    <n v="266"/>
    <s v="Ministerio del Interior y Seguridad Pública"/>
    <x v="3"/>
    <x v="12"/>
    <s v="Encuentros con municipios en materia de refugio"/>
    <s v="Establecer vínculos colaborativos con las Direcciones de Desarrollo Comunitario de las Municipalidades y Programas afines, para que solicitantes de refugio y refugiados puedan acceder a los distintos programas sociales, en cumplimiento a sus derechos."/>
    <x v="5"/>
    <x v="0"/>
    <s v="Sí"/>
    <x v="24"/>
    <s v="Ministerio del Interior y Seguridad Pública - Subsecretaría del Interior"/>
    <m/>
    <x v="1"/>
    <x v="0"/>
    <m/>
    <m/>
    <s v="Reuniones con Municipios en el marco del Programa de Reasentamiento de ciudadanos sirios, con las Municipalidades de Maipú, Villa Alemana y Macul. Finalizado el Programa de Reasentamiento, no se realizaron reuniones con Municipalidades."/>
    <m/>
    <s v="1. N° de reuniones realizadas con municipalidades"/>
    <s v="El año 2020 se realizaron 4 reuniones con los municipios en el marco del Programa de Reasentamiento de ciudadanos sirios."/>
    <s v="Las últimas reuniones con Municipios se realizaron en el año 2020 en el marco del Programa de Reasentamiento de ciudadanos sirios, con las Municipalidades de Maipú. Villa Alemana y Macul: Finalizado el programa de Reasentamiento, no se realizaron más reuniones con dichas instituciones."/>
    <m/>
    <m/>
    <m/>
    <m/>
    <m/>
    <m/>
    <m/>
    <m/>
    <m/>
    <m/>
    <m/>
    <m/>
    <m/>
    <m/>
    <m/>
    <m/>
    <m/>
    <s v="No"/>
    <m/>
    <m/>
    <m/>
    <m/>
    <m/>
    <m/>
    <m/>
    <s v="Sí"/>
    <s v="No"/>
    <m/>
    <s v="Sí"/>
    <s v="Mesas de trabajo con las Municipalidades que recibieron reasentados de nacionalidad siria."/>
    <s v="No"/>
    <m/>
    <s v="No"/>
    <m/>
    <s v="No"/>
    <m/>
    <m/>
    <m/>
    <m/>
    <m/>
    <s v="No"/>
    <m/>
    <m/>
    <m/>
    <m/>
    <m/>
    <s v="No"/>
    <m/>
    <m/>
    <m/>
    <m/>
    <m/>
    <m/>
    <s v="No"/>
  </r>
  <r>
    <n v="267"/>
    <s v="Ministerio del Interior y Seguridad Pública"/>
    <x v="3"/>
    <x v="12"/>
    <s v="Programa de Asistencia Humanitaria para solicitantes de refugio y refugiados"/>
    <s v="El Programa tiene por objetivo contribuir a la integración y protección de los solicitantes de reconocimiento de la condición de refugiado y refugiados, mediante la entrega de prestaciones humanitarias básicas a aquellos que se encuentran en situación de vulnerabilidad debidamente acreditada."/>
    <x v="5"/>
    <x v="0"/>
    <s v="Sí"/>
    <x v="24"/>
    <s v="Ministerio del Interior y Seguridad Pública - Subsecretaría del Interior"/>
    <m/>
    <x v="0"/>
    <x v="0"/>
    <m/>
    <m/>
    <s v="Por Resolución Exenta N° 2.274 del fecha 08 de junio de 2019, del Ministerio del Interior y Seguridad Pública, se aprueba el programa de Asistencia Humanitaria. Para el 2019 la implementación del progama fue adjudicado por FASIC, entregando a la fecha 477 atenciones en el periodo enero-octubre, desglosadas de las siguiente manera: Arica(48); Iquique (136); Antofagasta (116) y Santiago (177)._x000a_Por Resolución Exenta N° 433 del 07-02-2020 el Ministerio del Interior y Seguridad Pública, aprueba programa de Asistencia Humanitaria. En el marco de este programa se dictó el Decreto Exento N° 433 de fecha 07 de febrero de 2020 que aprobó el convenio de transferencia de recursos entre el Ministgerio del Interior y Seguridad Pública y la agencia implementadora Fundación de Ayuda Social de Fieles de las Iglesias Cristianas (FASIC)._x000a_Mediante Resolución Exenta N°494 de fecha 12 de febrero de 2021, se aprueba el Programa de Asistencia Humanitaria Básica para refugiados y solicitantes de refugio del año 2021. En el marco de este programa, se dictó el Decreto Exento N°1495 de fecha 20 de mayo de 2021 que aprobó el Convenio de Transferencia de Recursos entre el Ministerio del Interior y Seguridad Pública y la Fundación de Ayuda Social de Fieles de las Iglesias Cristianas (FASIC)."/>
    <m/>
    <s v="1. % de solicitantes de reconocimiento de condición de refugiado y refugiados que reciben asistencia humanitaria"/>
    <s v="Entre los años 2018 al 2021, 105 solicitantes de refugio y refugiados recibieron asistencia humanitaria por parte de FASIC"/>
    <m/>
    <m/>
    <m/>
    <m/>
    <m/>
    <m/>
    <m/>
    <m/>
    <m/>
    <m/>
    <m/>
    <m/>
    <m/>
    <m/>
    <m/>
    <m/>
    <m/>
    <m/>
    <s v="No"/>
    <m/>
    <m/>
    <m/>
    <m/>
    <m/>
    <m/>
    <m/>
    <s v="No"/>
    <m/>
    <m/>
    <m/>
    <m/>
    <m/>
    <m/>
    <m/>
    <m/>
    <s v="No"/>
    <m/>
    <m/>
    <m/>
    <m/>
    <m/>
    <s v="No"/>
    <m/>
    <m/>
    <m/>
    <m/>
    <m/>
    <s v="No"/>
    <m/>
    <m/>
    <m/>
    <m/>
    <m/>
    <m/>
    <s v="No"/>
  </r>
  <r>
    <n v="268"/>
    <s v="Subsecretaría de Servicios Sociales"/>
    <x v="4"/>
    <x v="13"/>
    <s v="Diseñar e Implementar el Sistema Nacional de Apoyos y Cuidados en todas las regiones del país"/>
    <s v="Promover el bienestar individual y de los hogares con al menos un integrante en situación de dependencia moderada o severa. Para ello se requiere que los hogares usuarios del Sistema accedan a los servicios y prestaciones sociales de apoyos y cuidados de manera articulada, los cuales se entregarán a través de la red SNAC y la ampliación de la misma. Los objetivos específicos, son:_x000a_1. Asegurar la coordinación y articulación de acciones y prestaciones públicas y privadas;_x000a_2. Promover la autonomía y prevenir la progresividad de la dependencia, a través de una red de servicios que incremente los programas y planes existentes;_x000a_3. Mitigar la carga de trabajo de los y las cuidadoras y su red de apoyo;_x000a_4. Establecer y supervisar el cumplimiento de estándares de calidad para servicios de apoyo y cuidado (públicos y privados), los cuales dependerán del tipo de servicio prestado."/>
    <x v="5"/>
    <x v="0"/>
    <s v="Sí"/>
    <x v="26"/>
    <s v="Ministerio de Desarrollo Social y Familia - Servicio Nacional del Adulto Mayor"/>
    <s v="Servicio Nacional de la Discapacidad; Ministerio de Salud"/>
    <x v="0"/>
    <x v="0"/>
    <m/>
    <m/>
    <s v="Creación del diseño del SNAC en el año 2016. por ende se encuentra en fase de implementación considerando tres áreas de trabajo: _x000a_1 Gestión de la Red_x000a_2 Servicio de Atención Domiciliaria_x000a_3 Servicios Especializados de Apoyos y Cuidados"/>
    <s v="La población objetivo del sistema la constituyen los hogares con integrantes hombres y/o mujeres con dependencia (moderada o severa), estos últimos son: _x000a__x000a_• Personas de 60 años y más con dependencia._x000a_• Personas en situación de discapacidad de cualquier edad con dependencia._x000a_• Los/as cuidadoras familiares y/o red de apoyo de esas personas."/>
    <s v="1. N° de personas en situación de dependencia que cuentan con Plan de Cuidados en fase de implementación en un tt / Total de Personas que ingresan al Sistema en tt) * 100"/>
    <s v="Son 1018 las personas que son mayores de 60 años y cuentan plan de cuidado"/>
    <s v="Total país 1805"/>
    <s v="2. % de comunas en que se encuentra implementado el sistema / Total de comunas del país"/>
    <n v="22"/>
    <s v="El 2020 se piensa ampliar a 33 comunas nuevas."/>
    <m/>
    <m/>
    <m/>
    <m/>
    <m/>
    <m/>
    <m/>
    <m/>
    <m/>
    <n v="2791463080"/>
    <n v="2791463080"/>
    <s v="Obtener un presupuesto adecuado 2020 y en el futuro, que permita ir cumpliendo las metas propuestas._x000a_Ante los nuevos requerimientos sociales el SNAC se debe proyectar como un Sistema muy relevante a nivel nacional._x000a_Actualmente la pandemia COVID 19 tiene desde el último reporte a la fecha, los esfuerzos sociosanitarios de cuidado en la implementación de medidas de aislamiento y barreras sanitarias para los grupos vulnerables de SENAMA."/>
    <s v="Consolidación del programa en fase de implementación"/>
    <s v="Extensión del programa a 55 regiones del país en el 2020"/>
    <s v="No"/>
    <m/>
    <m/>
    <m/>
    <m/>
    <m/>
    <m/>
    <m/>
    <s v="Sí"/>
    <s v="Sí"/>
    <s v="con instituciones del Estado, en particular SENADIS, SENAMA y MINSAL y Consejo Consultivo del Sistema Intersectorial de Protección Social"/>
    <s v="No"/>
    <m/>
    <s v="No"/>
    <m/>
    <s v="No"/>
    <m/>
    <s v="Sí"/>
    <s v="Sí"/>
    <s v="No"/>
    <s v="No"/>
    <s v="No"/>
    <m/>
    <s v="No"/>
    <m/>
    <m/>
    <m/>
    <m/>
    <m/>
    <s v="Sí"/>
    <s v="Sí"/>
    <s v="No"/>
    <s v="No"/>
    <s v="No"/>
    <s v="No"/>
    <m/>
    <s v="No"/>
  </r>
  <r>
    <n v="269"/>
    <s v="Ministerio del Trabajo y Previsión Social"/>
    <x v="4"/>
    <x v="13"/>
    <s v="Becas Laborales"/>
    <s v="Mejorar la calidad de vida de adultos mayores a través de becas laborales."/>
    <x v="5"/>
    <x v="0"/>
    <s v="Sí"/>
    <x v="25"/>
    <s v="Ministerio del Trabajo y Previsión Social - Servicio Nacional de Capacitación y Empleo"/>
    <s v="Dirección Sociocultural Palacio de La Moneda; Ministerio de Salud; Servicio Nacional de la Discapacidad"/>
    <x v="0"/>
    <x v="0"/>
    <m/>
    <m/>
    <s v="Ejecución cursos vía Becas Laborales derivados de requerimientos del SENAMA."/>
    <s v="Apertura postulaciones programa Formación en el Puesto de Trabajo (Experiencia Mayor) en el mes de enero 2021. Se cerraron postulaciones el 31 de diciembre 2021."/>
    <s v="1. Variación porcentual en el N° de usuarios adultos mayores haciendo uso de becas laborales Sence entre 2018 y 2021"/>
    <s v="% Variación 2019-2020 al 31/12/2021_x000a_Becas Laborales: _x000a_[Usuarios 2020 (0) - Usuarios 2019 (60) / Usuarios 2019 (60)]*100 = -100%_x000a__x000a_% Variación 2020-2021 al 31/12/2021_x000a_FPT (Experiencia Mayor):_x000a_[Usuarios 2021 (77) - Usuarios 2020 (382) / Usuarios 2021 (382)]*100 = -396,1%_x000a__x000a_Nota: 0 inscritos en cursos de capacitación del Programa Becas Laborales, para un total de 80 cupos disponibles, ya que las actividades de capacitación se encuentran suspendidas."/>
    <s v="Número de beneficiarios se calcula a partir de los cursos especialmente dirigidos a esta población objetivo."/>
    <m/>
    <m/>
    <m/>
    <m/>
    <m/>
    <m/>
    <m/>
    <m/>
    <m/>
    <m/>
    <m/>
    <m/>
    <s v="Presupuesto Becas Laborales: En proceso de licitación, sin presupuesto asignado. Presupuesto FPT &quot;Experiencia Mayor&quot;: $479.300.000"/>
    <s v="FPT &quot;Experiencia Mayor&quot;: 319 contratos concedidos al 31/12/2021, equivalente a $401.096.830"/>
    <s v="El tema de adulto mayor es una de las prioridades en políticas sociales y forma parte de la Agenda de Gobierno. Además, a modo de facilitar el acceso a planes y programas, se modificó normativa y con ello eliminar requisitos de ingreso vinculados a la edad de los participantes."/>
    <s v="Inicio Ejecución Programa Regular Formación en el Puesto de Trabajo (Experiencia Mayor), orientado a personas cuya edad sea igual o superior a 60 años (adultos mayores). Abriendo postulaciones el 25 de enero de 2021 y se cerraron el 31 de diciembre 2022. Se concedieron 319 contratos (63,8%). Total cobertura: 500."/>
    <s v="Si bien se tenía contemplado para 2020 y 2021 implementación de Programa &quot;Adulto Digital&quot;, tomando como base experiencia piloto 2019, se suspendió por el considerando situación sanitaria."/>
    <s v="No"/>
    <m/>
    <m/>
    <m/>
    <m/>
    <m/>
    <m/>
    <m/>
    <s v="No"/>
    <m/>
    <m/>
    <m/>
    <m/>
    <m/>
    <m/>
    <m/>
    <m/>
    <s v="Sí"/>
    <s v="Sí"/>
    <s v="No"/>
    <s v="No"/>
    <s v="No"/>
    <m/>
    <s v="No"/>
    <m/>
    <m/>
    <m/>
    <m/>
    <m/>
    <s v="No"/>
    <m/>
    <m/>
    <m/>
    <m/>
    <m/>
    <m/>
    <s v="No"/>
  </r>
  <r>
    <n v="270"/>
    <s v="Subsecretaría de Servicios Sociales"/>
    <x v="4"/>
    <x v="13"/>
    <s v="Revisión y adecuación de programas ejecutados por el Servicio Nacional del Adulto Mayor en el ámbito de los cuidados sociosanitarios"/>
    <s v="Realizar la revisión y diagnóstico de cada uno de los programas que el Servicio Nacional del Adulto Mayor ejecuta en materia de cuidados, mediante la conformación de un equipo interdisciplinario, y con la finalidad de determinar brechas existentes entre los estándares que establece la Convención Interamericana sobre la protección de los derechos humanos de las Personas Mayores, y la manera en que están diseñados y se ejecutan los programas. _x000a_A partir de este diagnóstico, se realizarán adecuaciones y/o un rediseño de los programas, considerando los resultados de los diagnósticos realizados."/>
    <x v="3"/>
    <x v="0"/>
    <s v="No"/>
    <x v="26"/>
    <s v="Ministerio de Desarrollo Social y Familia - Servicio Nacional del Adulto Mayor"/>
    <m/>
    <x v="0"/>
    <x v="0"/>
    <m/>
    <m/>
    <s v="El programa de cuidados domiciliarios SENAMA, acorde a la ley ingresada respecto a cuidados domiciliarios de Envejecimiento Positivo _x000a_El Proyecto de Ley Senama quiere elevar a rango legal el derecho al cuidado con varios dispositivos y programas, durante este año 2020, si logra ingresar la Ley durante el año 2020, para ser aprobada dentro del 2021."/>
    <s v="Durante 2020 y con continuidad a 2021, como programa de cuidados domiciliarios de SENAMA se ha atendido a las personas mayores que estaban en condiciones de mayor riesgo en forma domiciliaria, a diferencia de quienes presentaban menor riesgo que se atendieron de forma telemática._x000a_Se iniciaron 8 nuevos proyectos de cuidados domiciliarios en zonas rurales del país, totalizando 32 comunas con este servicio desde SENAMA._x000a_En Septiembre del año 2021 se ingresa la comuna de Ninhue, pasando a 33 comunas que cuentan con este servicio"/>
    <s v="1. N° de programas del ámbito de cuidado ejecutados por SENAMA que cuentan con diagnóstico / N° total de programas de SENAMA del ámbito de cuidado) * 100"/>
    <s v="30 de los proyectos de Cuidados domiciliarios con un alcance de 33 comunas presentaron diagnóstico"/>
    <s v="o Entregar servicios de apoyo y cuidados a adultos mayores que presentan dependencia moderada y/o severa y vulnerabilidad socioeconómica, en la realización de actividades de la vida diaria, buscando mejorar su calidad de vida y resguardo de su autonomía, dignidad e independencia."/>
    <s v="2. N° de programas del ámbito de cuidados ejecutados por SENAMA, que son reformulados en función del diagnóstico realizado en la línea de la convención interamericana / N° total de programas del ámbito de cuidados cuyo diagnóstico establece recomendaciones acorde a los estánderes definidos por la convención) * 100"/>
    <s v="No se reformaron proyectos de Cuidados domiciliarios al año 2022, ya se había reformado el año 2017"/>
    <s v="Se incluyó el pago a asistentes de cuidados desde el año 2017"/>
    <s v="3. (N° de Centros Día por periodo anual y/o N° de actividades desarrolladas por SENAMA que permita fomentar el envejecimiento activo en las distintas comunas) Implementación de nuevos mecanismos programáticos que permitan un envejecimiento activo, como el fortalecimiento de la red de Centros Día y/o actividades que permitan la autovalencia y autonomía de las personas mayores"/>
    <s v="Hay 104 centros de día comunitarios y 5 centros diurnos referenciales."/>
    <m/>
    <s v="4. (Cantidad de fiscalizaciones v.s. origen de las sanciones durante periodo anual) A través de la realización de mesas de trabajo con Minsal y las Secretarías Regionales de Salud respecto de estándares de funcionamiento de ELEAM´s, para rediseño y modificaciones reglamentarias y de protocolos"/>
    <s v="No corresponde el criterio."/>
    <m/>
    <m/>
    <m/>
    <m/>
    <n v="5433951"/>
    <n v="5433951"/>
    <s v="Cada organismo ejecutor del programa otorga aportes propios para apoyar la implementación del proyecto, los que pueden ser recursos humanos, materiales, de infraestructura, entre otros, los que favorecen la ejecución de la iniciativa._x000a_Actualmente por la pandemia Covid 19, hay barreras sanitarias y medidas de aislamiento, por ende ha costado su utilización habitual."/>
    <s v="Uno de los aportes importantes otorgado por el organismo ejecutor para la implementación del proyecto es destinar un profesional del área social de su institución, específicamente el o la Trabajadora Social, quien es responsable de levantar las necesidades sociales de los adultos mayores que el proyecto atiende, y realizar las gestiones que se requiera con la red local a fin de darles respuestas."/>
    <m/>
    <s v="Sí"/>
    <s v="Sí"/>
    <s v="Sí"/>
    <s v="No"/>
    <s v="No"/>
    <s v="No"/>
    <s v="No"/>
    <m/>
    <s v="Sí"/>
    <s v="Sí"/>
    <s v="Con el SNAC, organizaciones de la sociedad civil que tienen cuidados._x000a_Ser parte de la OISS, seguridad social de la OIT Programa Personas Mayores de la Región_x000a_Programa Naciones Unidas NODO cuidados_x000a_JICA comunidades que cuidan"/>
    <s v="No"/>
    <m/>
    <s v="Sí"/>
    <s v="Ser parte de la OISS, Oficina Internacional de Seguridad Social de la OIT - Programa Personas Mayores de la Región._x000a_Naciones Unidas_x000a_JICA"/>
    <s v="No"/>
    <m/>
    <s v="Sí"/>
    <s v="Sí"/>
    <s v="No"/>
    <s v="No"/>
    <s v="No"/>
    <m/>
    <s v="Sí"/>
    <s v="Sí"/>
    <s v="No"/>
    <s v="No"/>
    <s v="No"/>
    <m/>
    <s v="Sí"/>
    <s v="Sí"/>
    <s v="Sí"/>
    <s v="Sí"/>
    <s v="Sí"/>
    <s v="No"/>
    <m/>
    <s v="Sí"/>
  </r>
  <r>
    <n v="271"/>
    <s v="Ministerio de Salud"/>
    <x v="4"/>
    <x v="13"/>
    <s v="Cobertura universal para adultos mayores"/>
    <s v="Actualizar anualmente la cobertura para todas las personas mayores de 65 años; desde la prevención y atención de salud, incluidos factores de discapacidad, dependencia y cuidados paliativos de estas personas."/>
    <x v="5"/>
    <x v="0"/>
    <s v="Sí"/>
    <x v="4"/>
    <s v="Ministerio de Salud"/>
    <s v="Ministerio de Desarrollo Social y Familia - Servicio Nacional del Adulto Mayor y Servicio Nacional de la Discapacidad"/>
    <x v="1"/>
    <x v="0"/>
    <m/>
    <m/>
    <s v="Se orientan horas prioritarias de morbilidad para el adulto mayor en Establecimientos de APS o en domicilio, de acuerdo a la factibilidad y multimorbilidad, para promover la oportunidad de la atención."/>
    <s v="Se orienta entrega de fármacos a domicilio para personas mayores. Priorización de fármacos con flexibilidad en el retiro y horarios protegidos y con entrega en domicilio para las personas mayores."/>
    <s v="1. Atención al 100% de personas mayores que solicitan atención pública de salud"/>
    <s v="No existe forma de medir este indicador"/>
    <s v="No es posible cuantificar el indicador."/>
    <m/>
    <m/>
    <m/>
    <m/>
    <m/>
    <m/>
    <m/>
    <m/>
    <m/>
    <m/>
    <m/>
    <m/>
    <m/>
    <m/>
    <s v="Al final si bien se realizaron las atenciones en domicilios, fueron enfocadas a COViD, sin hacer diferencias por grupo y la entrega de medicamentos en domicilio se realizo para todos los crónicos. NO se cuenta con los indicadores (fuente de información), para evaluar o no el cumplimiento."/>
    <s v="Reforzar con Videoconferencias a los Servicios de Salud la priorización de atención del adulto mayor. DIGERA realiza con fecha 05/05/2021 una video conferencia sobre Atención Preferente, siendo convocados los referentes de DIVAP y de los Servicios de Salud de Personas Mayores."/>
    <s v="Se formulará y difundirá Orientación Técnica con mecanismos para la atención preferente de personas mayores y la Orientación Técnica del PRAPS MAS AMA"/>
    <s v="No"/>
    <s v="No"/>
    <s v="Sí"/>
    <s v="No"/>
    <s v="No"/>
    <s v="No"/>
    <s v="Sí"/>
    <s v="Se realizará una mesa participativa con encargados de Servicios de Salud y algunas comunas para validación de la Orientación Técnica de Atención Preferente y la orientación técnica del programa MAS AMA."/>
    <s v="No"/>
    <m/>
    <m/>
    <m/>
    <m/>
    <m/>
    <m/>
    <m/>
    <m/>
    <s v="No"/>
    <m/>
    <m/>
    <m/>
    <m/>
    <m/>
    <s v="No"/>
    <m/>
    <m/>
    <m/>
    <m/>
    <m/>
    <s v="No"/>
    <m/>
    <m/>
    <m/>
    <m/>
    <m/>
    <m/>
    <s v="No"/>
  </r>
  <r>
    <n v="272"/>
    <s v="Ministerio de Salud"/>
    <x v="4"/>
    <x v="13"/>
    <s v="Examen de medicina preventiva"/>
    <s v="Actualizar y realizar examen de medicina preventiva a personas adultas mayores incorporados al sistema."/>
    <x v="5"/>
    <x v="0"/>
    <s v="Sí"/>
    <x v="4"/>
    <s v="Ministerio de Salud"/>
    <m/>
    <x v="1"/>
    <x v="0"/>
    <m/>
    <m/>
    <s v="Incorporación del Examen de Medicina Preventiva del Adulto Mayor (EMPAM) en los Indicadores de Actividad de Atención Primaria de Salud (IAAPS)."/>
    <s v="Encuesta nacional para conocer causas de mediana cobertura del Examen de Medicina Preventiva del Adulto Mayor (EMPAM) y propuestas de mejoramiento."/>
    <s v="1. % de cobertura de examen de medicina preventiva, en personas mayores de 65 años que acuden a centros de atención primaria del país, igual al 100%"/>
    <s v="8.77%"/>
    <s v="REM P Enero a Septiembre 2021 La producción de EMPAM ha presentado una disminución importante por la priorización de otras acciones asistenciales relacionadas a la contención de la Pandemia."/>
    <m/>
    <m/>
    <m/>
    <m/>
    <m/>
    <m/>
    <m/>
    <m/>
    <m/>
    <m/>
    <m/>
    <m/>
    <m/>
    <m/>
    <s v="No se puede tener un monto exacto asignado, ya que se encuentra dentro del presupuesto Per cápita._x000a_No se puede tener un monto exacto ejecutado, ya que se encuentra dentro del presupuesto Per cápita._x000a_La aplicación del EMPAM está limitada desde 2020 por la priorización de otras actividades asistenciales para hacer frente a la contingencia, la disponibilidad de RRHH y las restricciones de movilidad."/>
    <s v="Formulación y difusión de Orientación Técnica para la continuidad de la atención en APS para personas mayores considerando medidas que mitiguen el impacto de la disminuida aplicación del EMPAM."/>
    <s v="Participación en pilotaje de instrumento ICOPE junto a SENAMA y OPS para determinar pérdida de capacidad intrínseca en personas mayores como alternativa a EMPAM."/>
    <s v="Sí"/>
    <s v="No"/>
    <s v="No"/>
    <s v="No"/>
    <s v="No"/>
    <s v="No"/>
    <s v="Sí"/>
    <s v="En proceso de aplicación del piloto ICOPE con equipos de APS y municipios participantes,"/>
    <s v="Sí"/>
    <s v="Sí"/>
    <s v="SENAMA, OPS, Gerópolis. Unviersidad de Valpo"/>
    <s v="Sí"/>
    <s v="SENAMA"/>
    <s v="No"/>
    <m/>
    <s v="No"/>
    <m/>
    <s v="No"/>
    <m/>
    <m/>
    <m/>
    <m/>
    <m/>
    <s v="No"/>
    <m/>
    <m/>
    <m/>
    <m/>
    <m/>
    <s v="Sí"/>
    <s v="No"/>
    <s v="No"/>
    <s v="No"/>
    <s v="No"/>
    <s v="Sí"/>
    <s v="Evaluación trimestral de la cobertura de EMPAM a través del Índice de Actividad de la Atención Primaria (IAAPS)"/>
    <s v="No"/>
  </r>
  <r>
    <n v="273"/>
    <s v="Ministerio de Salud"/>
    <x v="4"/>
    <x v="13"/>
    <s v="Control de salud del adulto mayor"/>
    <s v="Actualizar y realizar control de salud a los adultos mayores incorporados al sistema."/>
    <x v="5"/>
    <x v="0"/>
    <s v="Sí"/>
    <x v="4"/>
    <s v="Ministerio de Salud"/>
    <m/>
    <x v="1"/>
    <x v="0"/>
    <m/>
    <m/>
    <s v="Incorporación del EMPAM en los indicadores de actividad de Atención Primaria (IAAPS)"/>
    <s v="Encuesta nacional para conocer causas de mediana cobertura del EMPAM y propuestas de mejoramiento"/>
    <s v="1. % de cobertura de control de salud del adulto mayor igual al 100%"/>
    <s v="8.77%"/>
    <s v="REM P Enero a Septiembre 2021._x000a_La producción de EMPAM ha presentado una disminución importante por la priorización de otras acciones asistenciales relacionadas a la contención de la Pandemia."/>
    <m/>
    <m/>
    <m/>
    <m/>
    <m/>
    <m/>
    <m/>
    <m/>
    <m/>
    <m/>
    <m/>
    <m/>
    <m/>
    <m/>
    <s v="La aplicación del EMPAM está limitada desde 2020 por la priorización de otras actividades asistenciales para hacer frente a la contingencia, la disponibilidad de RRHH y las restricciones de movilidad."/>
    <s v="Formulación y difusión de Orientación Técnica para la continuidad de la atención en APS para personas mayores considerando medidas que mitiguen el impacto de la disminuida aplicación del EMPAM."/>
    <s v="Participación en pilotaje de instrumento ICOPE junto a SENAMA y OPS para determinar pérdida de capacidad intrínseca en personas mayores como alternativa a EMPAM."/>
    <s v="Sí"/>
    <s v="No"/>
    <s v="No"/>
    <s v="No"/>
    <s v="No"/>
    <s v="No"/>
    <s v="Sí"/>
    <s v="En proceso de aplicación del piloto ICOPE con equipos de APS y municipios participantes,"/>
    <s v="Sí"/>
    <s v="Sí"/>
    <s v="SENAMA, OPS, Gerópolis. Unviersidad de Valpo"/>
    <s v="Sí"/>
    <s v="SENAMA"/>
    <s v="No"/>
    <m/>
    <s v="No"/>
    <m/>
    <s v="No"/>
    <m/>
    <m/>
    <m/>
    <m/>
    <m/>
    <s v="No"/>
    <m/>
    <m/>
    <m/>
    <m/>
    <m/>
    <s v="Sí"/>
    <s v="No"/>
    <s v="No"/>
    <s v="No"/>
    <s v="No"/>
    <s v="Sí"/>
    <s v="Evaluación trimestral de la cobertura de EMPAM a través del IAAPS"/>
    <s v="No"/>
  </r>
  <r>
    <n v="274"/>
    <s v="Ministerio de Salud"/>
    <x v="4"/>
    <x v="13"/>
    <s v="Alimentación complementaria"/>
    <s v="Actualizar y entregar alimentación complementaria para el adulto mayor a través del Programa Nacional de Alimentación Complementaria del Adulto Mayor (PACAM)."/>
    <x v="5"/>
    <x v="0"/>
    <s v="Sí"/>
    <x v="4"/>
    <s v="Ministerio de Salud"/>
    <s v="Central Nacional de Abastecimiento (CENABAST)"/>
    <x v="0"/>
    <x v="0"/>
    <m/>
    <m/>
    <s v="Compra y abastecimiento de Crema Años Dorados y Bebida Láctea Años Dorados a todos los establecimientos de atención primaria de salud del país. Durante 2021 se vio una disminución en el retiro efectivo de productos por parte de las personas mayores, generando una baja en cerca del 10% sobre los retiros habituales."/>
    <s v="La reformulación del PACAM está en pleno desarrollo. Ya se remitieron a la Cenabast los mandatos de compra de ambos productos con parte de las mejoras en su formulación, orientados a mejorar la calidad nutricional y la aceptabilidad de los productos. _x000a__x000a_Además, se realizó un rediseño de la imagen del programa, validado con grupos focales con personas mayores, lo que incluye un nuevo nombre para los productos y el diseño de los envases, entre otros."/>
    <s v="1. % de cobertura de la norma del Programa Nacional de Alimentación Complementaria del Adulto Mayor (PACAM), igual al 100%"/>
    <s v="- % de cobertura de la norma del Programa de Alimentación Complementaria del Adulto Mayor (PACAM), igual al 100% ==&gt; 66,3%_x000a__x000a_- % de avance del documento de reformulación del PACAM ==&gt; 100%"/>
    <s v="- Retiros promedio: 451.828_x000a_Población Bajo Control: 680.626*_x000a__x000a_Para ambos, la fuente de información es el DEIS de Minsal. _x000a__x000a_*Esta información puede estar alterada por la pandemia._x000a__x000a_- La reformulación del PACAM se tradujo en ajustes del programa en la plataforma SES-DIPRES"/>
    <m/>
    <m/>
    <m/>
    <m/>
    <m/>
    <m/>
    <m/>
    <m/>
    <m/>
    <m/>
    <m/>
    <m/>
    <s v="M$25.000.586 (considera presupuesto ley y dos decretos de reasignación presupuestaria)"/>
    <s v="M$ 24.784.206.-"/>
    <s v="Lo anterior corresponde al presupuesto 2021 ejecutado al 04/01/2022. _x000a__x000a_La acción se encuentra “Finalizada, con cumplimiento total” en la medida que se ha entregado alimentación complementaria para personas mayores a través del Programa de Alimentación Complementaria del Adulto Mayor (PACAM) al corte de este reporte. Sin perjuicio de lo anterior, el programa continuará su ejecución, entregando sus productos en todos los establecimientos de atención primaria de salud del país."/>
    <s v="Compra y abastecimiento de Crema Años Dorados y Bebida Láctea Años Dorados a todos los establecimientos de atención primaria de salud del país. Durante 2021 se vio una disminución en el retiro efectivo de productos por parte de las personas mayores, generando una baja en cerca del 10% sobre los retiros habituales."/>
    <s v="La reformulación del PACAM está en pleno desarrollo. Ya se remitieron a la Cenabast los mandatos de compra de ambos productos con parte de las mejoras en su formulación, orientados a mejorar la calidad nutricional y la aceptabilidad de los productos. _x000a__x000a_Además, se realizó un rediseño de la imagen del programa, validado con grupos focales con personas mayores, lo que incluye un nuevo nombre para los productos y el diseño de los envases, entre otros."/>
    <s v="No"/>
    <m/>
    <m/>
    <m/>
    <m/>
    <m/>
    <m/>
    <m/>
    <s v="Sí"/>
    <s v="Sí"/>
    <s v="A1. Cenabast: el programa funciona en coordinación permanente con Cenabast, dado que esta institución es responsable de realizar las compras y abastecimiento._x000a_A2. Ministerio de Desarrollo Social y Familia: el programa se articula con MDSF, dado que este organismo realiza seguimiento de los indicadores y metas como programa social._x000a_A3. Dipres"/>
    <s v="Sí"/>
    <s v="B1. Expertos de la academía y de la industria con el fin de mejorar la calidad nutricional y la aceptabilidad de los productos del PACAM"/>
    <s v="Sí"/>
    <s v="C1. Cenabast: el programa tiene un convenio de colaboración con Cenabast, dado que esta institución es responsable de realizar las compras y gestionar el abastecimiento de los productos que se entregan en la Atención Primaria de Salud._x000a_C2. Minsal figura como entidad beneficiaria del Proyecto Fondef “Desarrollo de alimentos saludables con buenos atributos sensoriales para personas mayores”, desarrollado por Universidad Tecnológica Metropolitana, INTA, Universidad Finis Terrae."/>
    <s v="No"/>
    <m/>
    <s v="Sí"/>
    <s v="Sí"/>
    <s v="No"/>
    <s v="No"/>
    <s v="No"/>
    <m/>
    <s v="Sí"/>
    <s v="Sí"/>
    <s v="No"/>
    <s v="No"/>
    <s v="Sí"/>
    <s v="Ficha de seguimiento en Banco Integrado de Programas Sociales MDSF"/>
    <s v="Sí"/>
    <s v="No"/>
    <s v="No"/>
    <s v="No"/>
    <s v="No"/>
    <s v="Sí"/>
    <s v="Sí, en el mes de julio finalizó el proceso de Evaluación Focalizada de Ámbito, por parte de DIPRES."/>
    <s v="No"/>
  </r>
  <r>
    <n v="275"/>
    <s v="Ministerio de Salud"/>
    <x v="4"/>
    <x v="13"/>
    <s v="Medición de funcionalidad"/>
    <s v="1. Aplicar test de Barthel a personas mayores de 65 años al ingreso y egreso hospitalario._x000a_2. Pesquisar la fragilidad y multimorbilidad en atención primaria. _x000a_3. Creación de unidad de gestión individualizada de casos en redes integradas basadas en la atención primaria."/>
    <x v="5"/>
    <x v="0"/>
    <s v="No"/>
    <x v="4"/>
    <s v="Ministerio de Salud"/>
    <m/>
    <x v="1"/>
    <x v="0"/>
    <m/>
    <m/>
    <s v="Incorporación en metas IAAPS del EMPAM."/>
    <s v="Participación en Piloto de ICOPE, para valoración de personas mayores, junto a OPS, SENAMA, Univ. De Valpo."/>
    <s v="1. % de cobertura de instrumentos de evaluación en población objetivo"/>
    <s v="8.77% 8,77% (ene-sept 2021) REM"/>
    <s v="La medición de funcionalidad se ve afectada al encontrarse incluida dentro del EMPAM, el que no se encuentra dentro de las prestaciones priorizadas para el período pandémico, por ello el porcentaje es tan bajo."/>
    <s v="2. % de análisis de fragilidad y multimorbilidad en atención primaria"/>
    <s v="14,75% es el porcentaje de multimorbilidad en APS La fragilidad como tal no se encuentra dentro de las categorías de funcionalidad determinadas por el EMPAM, sin embargo las atenciones de morbilidad a PM si es cuantificable"/>
    <s v="Indicador medido por las consultas de morbilidad en PM."/>
    <s v="3. % de Servicios de salud con unidad de gestión creada"/>
    <s v="No aplica"/>
    <m/>
    <m/>
    <m/>
    <m/>
    <m/>
    <m/>
    <m/>
    <m/>
    <m/>
    <s v="Cumplimiento parcial, dado el contexto pandemia."/>
    <s v="Formulación de Orientación para la continuidad de atención de personas mayores en APS."/>
    <s v="Pilotaje nuevo instrumento de evaluación de personas mayores ICOPE de OMS."/>
    <s v="No"/>
    <m/>
    <m/>
    <m/>
    <m/>
    <m/>
    <m/>
    <m/>
    <s v="Sí"/>
    <s v="Sí"/>
    <s v="coordinación con SENAMA; OPS; Unidad de Valparaíso, SS Valparaíso San Antonio."/>
    <s v="Sí"/>
    <s v="SENAMA"/>
    <s v="No"/>
    <m/>
    <s v="No"/>
    <m/>
    <s v="Sí"/>
    <s v="Sí"/>
    <s v="No"/>
    <s v="No"/>
    <s v="No"/>
    <m/>
    <s v="No"/>
    <m/>
    <m/>
    <m/>
    <m/>
    <m/>
    <s v="Sí"/>
    <s v="No"/>
    <s v="No"/>
    <s v="No"/>
    <s v="No"/>
    <s v="Sí"/>
    <s v="Evaluación trimestral de la cobertura de Examen Anual de Medicina Preventiva del Adulto Mayor (EMPAM) a través de la Atención Primaria (IAAPS)"/>
    <s v="No"/>
  </r>
  <r>
    <n v="276"/>
    <s v="Ministerio de Salud"/>
    <x v="4"/>
    <x v="13"/>
    <s v="Programa de atención a postrados"/>
    <s v="Continuidad y ampliación de cobertura del Programa de Atención Domiciliaria a Personas con Dependencia Severa, constituye una estrategia sanitaria, ejecutada desde el año 2006 a la fecha en establecimientos de Atención Primaria de Salud (APS). Está dirigido a todas aquellas personas que sufran algún grado de dependencia severa: física, psíquica o multidéficit, según índice de Barthel; y a preparar a las familias que cuidan a este tipo de pacientes, entregando acciones de salud integrales, cercanas y con énfasis en la persona, su familia y entorno. Se incluye estipendio a las y los cuidadores."/>
    <x v="5"/>
    <x v="0"/>
    <s v="Sí"/>
    <x v="4"/>
    <s v="Ministerio de Salud"/>
    <s v="Ministerio de Desarrollo Social y Familia"/>
    <x v="0"/>
    <x v="0"/>
    <m/>
    <m/>
    <s v="Visitas domiciliarias que se han mantenido para los beneficiarios del Programa de Personas con dependencia severa, incluso con las dificultades que ha generado la pandemia."/>
    <m/>
    <s v="1. N° de atenciónes a personas postradas"/>
    <n v="603461"/>
    <s v="REM A26 _x000a_Incluye visitas domiciliarias integrales y visitas de tratamiento en el periodo"/>
    <s v="2. N° de estipendios a cuidadores"/>
    <n v="18375"/>
    <s v="REM P03 _x000a_Considera a los cuidadores que reciben el beneficio. Este beneficio es otorgado por el Ministerio de Desarrollo Social y Familia._x000a_Equipo de Salud solo realiza la postulación."/>
    <m/>
    <m/>
    <m/>
    <m/>
    <m/>
    <m/>
    <m/>
    <m/>
    <m/>
    <n v="653487"/>
    <n v="490115"/>
    <s v="Acciones implementadas, programa funcionando en lo que respecta a visitas domiciliarias integrales y de tratamiento. Ingresos realizados con normalidad. Algunas acciones vinculadas a articulación con intersector o capacitaciones reducidas por dificultades asociadas a la pandemia."/>
    <s v="Continuar realizando las visitas, y en caso de aquellas acciones que sufrieron ajustes por la pandemia, evaluar su re ejecución habitual."/>
    <m/>
    <s v="No"/>
    <m/>
    <m/>
    <m/>
    <m/>
    <m/>
    <m/>
    <m/>
    <s v="Sí"/>
    <s v="Sí"/>
    <s v="Servicio Nacional de Adulto Mayor y Sistema Nacional de Apoyo y Cuidado, dependientes del Ministerio de Desarrollo Social y Familia."/>
    <s v="Sí"/>
    <s v="Ministerio de Desarrollo Social y Familia (Red Clase media protegida)"/>
    <s v="No"/>
    <m/>
    <s v="No"/>
    <m/>
    <s v="Sí"/>
    <s v="Sí"/>
    <s v="No"/>
    <s v="Sí"/>
    <s v="No"/>
    <m/>
    <s v="No"/>
    <m/>
    <m/>
    <m/>
    <m/>
    <m/>
    <s v="Sí"/>
    <s v="Sí"/>
    <s v="Sí"/>
    <s v="No"/>
    <s v="No"/>
    <s v="No"/>
    <m/>
    <s v="No"/>
  </r>
  <r>
    <n v="277"/>
    <s v="Ministerio de Transportes y Telecomunicaciones"/>
    <x v="4"/>
    <x v="13"/>
    <s v="Adulto mayor 2.0: Promoción del uso de Tecnologías de la Información y Comunicación (TIC) en adultos mayores"/>
    <s v="Subsecretaría de Telecomunicaciones realizará campañas comunicacionales y alianzas con otras organizaciones para:_x000a_1. Promover el uso de las TICS en adultos mayores._x000a_2. Promover actividades de organizaciones que trabajan con adultos mayores en materia de alfabetización digital._x000a_3. Potenciar el trabajo que realiza Chilenter, contribuyendo a la apropiación de las TICS entre los adultos mayores._x000a_4. Motivar a que otras personas que saben usar Internet, dediquen tiempo a enseñar el uso de TICS a adultos mayores."/>
    <x v="2"/>
    <x v="2"/>
    <s v="No"/>
    <x v="22"/>
    <s v="Ministerio de Transportes y Telecomunicaciones - Subsecretaría de Telecomunicaciones"/>
    <m/>
    <x v="1"/>
    <x v="0"/>
    <m/>
    <m/>
    <s v="El año 2020 se incorporó a la Fundación de las Familias en la Mesa de Inclusión Digital, del Plan Social de Desarrollo Digital que lidera SUBTEL, especialmente por su iniciativa de Centros de Familia Digital, para ver alianzas y formar de colaboración con el resto de las organizaciones participantes"/>
    <s v="Debido al estallido social y al COVID- 19, los CDF han estado cerrados físicamente por largos periodos de tiempo, por lo tanto sus actividades de capacitación de facilitadores de los Centros como de sus usuarios, especialmente adultos mayores, se realizaron de manera virtual. _x000a_A través de su incorporación en la Mesa de Inclusión Digital, el año 2020 se comprometieron a:_x000a_1. contar con un micrositio en donde las personas puedan acceder a los cursos y contenidos de manera virtual._x000a_2. contar con un solo punto de acceso que muestre los cursos de Inclusión digital a los que puede acceder las personas en Chile y con ello tener estadísticas del nivel de alfabetización digital en el país._x000a_Ambos acciones están cumplidas, pero producto de la pandemia aún no se pueden realizar acciones de alfabetización digital para los adultos mayores."/>
    <s v="1. N° de campañas comunicacionales realizadas"/>
    <s v="1 durante el primer semestre del 2021"/>
    <s v="Se espera lanzar este micrisitio con la oferta de cursos en una actividad con la Primera Dama cuando finalicen las cuarentenas."/>
    <s v="2. N° de organizaciones a las que se apoya en su trabajo de alfabetización digital con adultos mayores"/>
    <n v="1"/>
    <s v="Hasta ahora con la Fundación de las Familias"/>
    <m/>
    <m/>
    <m/>
    <m/>
    <m/>
    <m/>
    <m/>
    <m/>
    <m/>
    <m/>
    <m/>
    <s v="La principal dificultad ha sido la crisis sanitaria, ya que los adultos mayores son el principal grupo de riesgo por lo tanto las actividades presenciales tuvieron que suspenderse,_x000a_La Fundación de las Familias ya cuenta con una plataforma con cursos, pero no puede realizar acciones de alfabetización digital para adultos mayores._x000a_La Mesa de Inclusión Digital no está operativa porque el BID no siguió apoyando la iniciativa."/>
    <s v="Que la Fundación de las Familias pueda iniciar la difusión de sus cursos y la alfabetización digital de los adultos mayores."/>
    <m/>
    <s v="No"/>
    <m/>
    <m/>
    <m/>
    <m/>
    <m/>
    <m/>
    <m/>
    <s v="Sí"/>
    <s v="Sí"/>
    <s v="Con el Ministerio de Desarrollo Social, SENAMA, Fundación de las Familias, BID"/>
    <s v="Sí"/>
    <s v="A través de la Mesa de inclusión del Plan Social de Desarrollo Digital"/>
    <s v="Sí"/>
    <s v="Convenio de SUBTEL con el BID"/>
    <s v="No"/>
    <m/>
    <s v="No"/>
    <m/>
    <m/>
    <m/>
    <m/>
    <m/>
    <s v="No"/>
    <m/>
    <m/>
    <m/>
    <m/>
    <m/>
    <s v="Sí"/>
    <s v="No"/>
    <s v="No"/>
    <s v="No"/>
    <s v="No"/>
    <s v="Sí"/>
    <s v="La Mesa de Inclusión Digital, al ser parte del Plan Social de Desarrollo Digital, no siguió trabajando porque el BID retiró su apoyo y financiamiento al Plan Social."/>
    <s v="No"/>
  </r>
  <r>
    <n v="278"/>
    <s v="Ministerio de Transportes y Telecomunicaciones"/>
    <x v="4"/>
    <x v="13"/>
    <s v="Conectividad para el acceso a las Tecnologías de la Información y Comunicación: Adultos Mayores"/>
    <s v="Subsecretaría de Telecomunicaciones coordinará con el Servicio Nacional del Adulto Mayor la identificación de sectores prioritarios para habilitar Zonas WiFi GOB (Internet gratuito), que permitan potenciar iniciativas y/o políticas públicas complementarias para el acceso y uso de las Tecnologías de la Información y la Comunicación en Adultos Mayores."/>
    <x v="8"/>
    <x v="1"/>
    <s v="No"/>
    <x v="22"/>
    <s v="Ministerio de Transportes y Telecomunicaciones - Subsecretaría de Telecomunicaciones"/>
    <s v="Servicio Nacional del Adulto Mayor"/>
    <x v="0"/>
    <x v="0"/>
    <m/>
    <m/>
    <s v="Luego de realizar el concurso WIFI gob los años 2020 y 2021,se obtuvieron los siguientes resultados:_x000a_- En el caso de los puntos del SENAMA para la Región del Maule, habían puntos solicitados, sin embargo estos no fueron considerados en la selección de Zonas WiFi de acuerdo a los criterios de selección._x000a_- En el caso de los puntos del SENAMA para la región de O'Higgins hay 10 puntos adjudicados, de los cuales 3 calzan perfectamente con lo solicitado y 7 que se encuentran a 100 metros aproximadamente de lo requerido por SENAMA."/>
    <s v="Los puntos no adjudicados no seran nuevamente concursados por lo que quedaron definitivamente desiertos._x000a_Los puntos adjudicados se espera que entren en vigencia aproximadamente 12 meses, contados desde la publicación del decreto, lo que debería ser dentro del segundo semestre del año 2022."/>
    <s v="1. N° de Puntos WIFI GOB habilitados"/>
    <s v="10 puntos adjudicados, 10 puntos habilitados"/>
    <s v="Se adjudicaron 10 puntos, de los cuales 3 calzan perfectamente con lo solicitado y 7 que se encuentran a 100 metros aproximadamente de lo requerido por SENAMA."/>
    <m/>
    <m/>
    <m/>
    <m/>
    <m/>
    <m/>
    <m/>
    <m/>
    <m/>
    <m/>
    <m/>
    <m/>
    <n v="2722388872"/>
    <n v="544477774"/>
    <s v="Sólo se pudieron adjudicar 10 puntos de los 22 identificados por SENAMA, para los Concursos WIFI Gob que desarrolló SUBTEL los años 2020 y 2021, ya que debido a la crisis sanitaria y económica, hubo menos oferentes quedando muchos puntos que no podrán ser implementados"/>
    <s v="Inicio implementación de puntos WIFI Gob durante el año 2021"/>
    <s v="Entrada en vigencia: aproximadamente 12 meses contados desde la publicación del decreto, (debería ser dentro del segundo semestre del año 2022)."/>
    <s v="No"/>
    <m/>
    <m/>
    <m/>
    <m/>
    <m/>
    <m/>
    <m/>
    <s v="Sí"/>
    <s v="Sí"/>
    <s v="Reuniones de coordinación con el Servicio Nacional del Adulto Mayor (SENAMA)"/>
    <s v="No"/>
    <m/>
    <s v="No"/>
    <m/>
    <s v="No"/>
    <m/>
    <s v="No"/>
    <m/>
    <m/>
    <m/>
    <m/>
    <m/>
    <s v="Sí"/>
    <s v="No"/>
    <s v="Sí"/>
    <s v="No"/>
    <s v="No"/>
    <m/>
    <s v="No"/>
    <m/>
    <m/>
    <m/>
    <m/>
    <m/>
    <m/>
    <s v="No"/>
  </r>
  <r>
    <n v="279"/>
    <s v="Ministerio de Transportes y Telecomunicaciones"/>
    <x v="4"/>
    <x v="13"/>
    <s v="Adultos mayores informados en telecomunicaciones"/>
    <s v="Se realizará análisis de motivos de reclamos de adultos mayores, en relación a los servicios de telecomunicaciones, y según eso se definirá plan de trabajo para gestionar acciones de comunicación y difusión orientados a informarles sobre sus derechos como usuarios de estos servicios, educándolos a evitar los spam y las estafas telefónicas."/>
    <x v="2"/>
    <x v="2"/>
    <s v="No"/>
    <x v="22"/>
    <s v="Ministerio de Transportes y Telecomunicaciones - Subsecretaría de Telecomunicaciones"/>
    <m/>
    <x v="2"/>
    <x v="0"/>
    <m/>
    <m/>
    <m/>
    <m/>
    <s v="1. Informe de análisis de resultados"/>
    <m/>
    <m/>
    <m/>
    <m/>
    <m/>
    <m/>
    <m/>
    <m/>
    <m/>
    <m/>
    <m/>
    <m/>
    <m/>
    <m/>
    <m/>
    <m/>
    <m/>
    <m/>
    <m/>
    <s v="No"/>
    <m/>
    <m/>
    <m/>
    <m/>
    <m/>
    <m/>
    <m/>
    <s v="No"/>
    <m/>
    <m/>
    <m/>
    <m/>
    <m/>
    <m/>
    <m/>
    <m/>
    <s v="No"/>
    <m/>
    <m/>
    <m/>
    <m/>
    <m/>
    <s v="No"/>
    <m/>
    <m/>
    <m/>
    <m/>
    <m/>
    <s v="No"/>
    <m/>
    <m/>
    <m/>
    <m/>
    <m/>
    <m/>
    <s v="No"/>
  </r>
  <r>
    <n v="280"/>
    <s v="Ministerio de Vivienda y Urbanismo"/>
    <x v="4"/>
    <x v="13"/>
    <s v="Mejoramiento de la vivienda para acoger a adultos mayores"/>
    <s v="La acción apunta a promover el cuidado y acompañamiento de Adultos Mayores por parte de sus familiares, para que puedan participar del núcleo familiar con mayor independencia. Esto se concreta otorgando subsidios a familias que acogen a Adultos Mayores para la ampliación de sus viviendas, lo que permite construir un dormitorio con un baño. _x000a_Si el Adulto Mayor tiene una discapacidad, el subsidio se incrementa para adaptar la construcción a sus necesidades. A su vez, se otorgan puntajes adicionales a los grupos que cuenten con este tipo de proyectos, lo que incentiva a los Prestadores de Servicios de Asistencia Técnica (PSAT) a atender a estas familias. Respecto al proceso de postulación, se considera una atención personalizada y procedimientos de difusión."/>
    <x v="5"/>
    <x v="0"/>
    <s v="Sí"/>
    <x v="6"/>
    <s v="Ministerio de Vivienda y Urbanismo - Subsecretaría de Vivienda y Urbanismo"/>
    <m/>
    <x v="0"/>
    <x v="0"/>
    <m/>
    <m/>
    <s v="Reporte de Llamados regulares a postulación del DS 255 y DS 27 (Mejoramiento de Viviendas y Barrios), realizados el año 2020 y 2021"/>
    <s v="Reporte de llamados DS 10 2020"/>
    <s v="1. % de subsidios aplicados a familias que acogen a adultos mayores, respecto del total de postulaciones de familias que acogen a adultos mayores"/>
    <s v="34% de proyectos seleccionados con integrante adulto mayor_x000a__x000a_Dato correspondiente a la selección del año 2020 del programa DS 27. Al 31 de diciembre de 2021 no se cuenta con el dato de selección de los programas DS 255 y DS 27."/>
    <s v="Respecto al año 2020: _x000a_D.S. 255: no contó con postulaciones el 2020 a este tipo de proyecto pues no existen llamados vigentes de estas características en dicho año._x000a_-D.S. 27: 991 proyectos postulados a obra nuevo dormitorio y/o nuevo baño con integrante adulto mayor, de los cuales se seleccionaron 282 proyectos en el primer proceso de cierre. En tanto, en el segundo proceso de postulación, se realizaron 875 postulaciones a proyectos de obras nuevo dormitorio y/o nuevo baño con integrante adulto mayor, de los cuales 327 fueron seleccionados. Para la selección complementaria del segundo cierre del año 2020 se beneficiaron a 19 familias con integrante adulto mayor (al ser complementaria, no existen postulantes)_x000a_Respecto al año 2021:_x000a_-D.S. 255: cuenta hasta este reporte con 28 postulaciones en el llamado en condiciones especiales del Título III - PPPF, las cuales están postulando a proyectos para acoger a un adulto mayor, o bien, que el adulto mayor pueda recibir a alguien que lo cuide. El llamado aún no cierra por lo que no se puede determinar los seleccionados _x000a_-D.S. 27: 24 proyectos postulados a obra nuevo dormitorio y/o nuevo baño con integrante adulto mayor, de los cuales se seleccionaron 22 proyectos en el primer proceso de cierre. Para el segundo proceso de selección existen 158 postulantes. (selección aún en trámite por lo que aún no hay beneficiados._x000a_Adicionalmente, se puede informar _x000a_Programa D.S. 10: 1.237 Adultos mayores con vivienda mejorada a abril 2021, respecto de 8.958 Adultos mayores seleccionados (2016-2020))."/>
    <m/>
    <m/>
    <m/>
    <m/>
    <m/>
    <m/>
    <m/>
    <m/>
    <m/>
    <m/>
    <m/>
    <m/>
    <m/>
    <m/>
    <s v="El contexto COVID -19 ha generado cambios en la programación de los procesos de postulación, por lo que a la fecha de corte no fue posible contar con el resultado de los procesos del año 2021."/>
    <s v="Medición resultados llamados regulares a postulación al DS10 (Habitabilidad rural)"/>
    <s v="Medición llamados regulares a postulación del DS 27 (Mejoramiento de Viviendas y Barrios)"/>
    <s v="No"/>
    <m/>
    <m/>
    <m/>
    <m/>
    <m/>
    <m/>
    <m/>
    <s v="No"/>
    <m/>
    <m/>
    <m/>
    <m/>
    <m/>
    <m/>
    <m/>
    <m/>
    <s v="No"/>
    <m/>
    <m/>
    <m/>
    <m/>
    <m/>
    <s v="No"/>
    <m/>
    <m/>
    <m/>
    <m/>
    <m/>
    <s v="No"/>
    <m/>
    <m/>
    <m/>
    <m/>
    <m/>
    <m/>
    <s v="No"/>
  </r>
  <r>
    <n v="281"/>
    <s v="Ministerio de Vivienda y Urbanismo"/>
    <x v="4"/>
    <x v="13"/>
    <s v="Provisión de soluciones habitacionales para Adultos Mayores"/>
    <s v="Facilitar el acceso a la población adulto mayor a viviendas en arriendo mediante el programa regular, permitiéndoles postular sin núcleo familiar y volver a postular cuando ya esté terminando su subsidio, sin límite. También mediante llamados especiales, destinados a aumentar el financiamiento a través del subsidio de las rentas de arrendamiento, de manera que su co-pago no supere el 20% del valor de la renta."/>
    <x v="5"/>
    <x v="0"/>
    <s v="Sí"/>
    <x v="6"/>
    <s v="Ministerio de Vivienda y Urbanismo - Subsecretaría de Vivienda y Urbanismo"/>
    <m/>
    <x v="0"/>
    <x v="0"/>
    <m/>
    <m/>
    <s v="Gracias a la modificación efectuada al D.S. N° 52, desde el 2015 se posibilita la postulación a Adultos Mayores y desde el 2016 se realizan llamados especiales para los adultos mayores."/>
    <m/>
    <s v="1. % de personas adultas mayores seleccionadas, respecto del total de personas adultas mayores que postularon al subsidio de arriendo"/>
    <s v="23% de personas adultas mayores seleccionadas, respecto del total de personas adultas mayores que postularon al subsidio de arriendo._x000a_(Dato acumulado al año 2021)"/>
    <s v="Año 2021:_x000a_D.S. 52:_x000a_-Llamado Regular: 734 seleccionados sobre 1585 postulantes adultos mayores, _x000a_-Llamado Especial adulto mayor: 1009 seleccionados sobre 13.246 postulantes adultos mayores._x000a_-Total: 1.743 seleccionados sobre 14.831 postulantes adultos mayores._x000a__x000a_Al 2021 Total: 9.677 seleccionados sobre 41.488 postulantes adultos mayores._x000a_Se han seleccionado un 23% de personas adultas mayores seleccionadas, respecto del total que han postulado al subsidio de arriendo."/>
    <m/>
    <m/>
    <m/>
    <m/>
    <m/>
    <m/>
    <m/>
    <m/>
    <m/>
    <m/>
    <m/>
    <m/>
    <m/>
    <m/>
    <s v="Acción permanente que se enmarca dentro del quehacer regular del ministerio. Dado el contexto COVID- 19 se han generado cambios en las fechas de programación de llamados."/>
    <s v="Continuación de llamados regulares y llamados especiales"/>
    <m/>
    <s v="Sí"/>
    <s v="No"/>
    <s v="No"/>
    <s v="No"/>
    <s v="No"/>
    <s v="No"/>
    <s v="Sí"/>
    <s v="Difusión del subsidio de arriendo a adultos mayores, en articulación con Senama."/>
    <s v="Sí"/>
    <s v="Sí"/>
    <s v="Reuniones de coordinación con Senama"/>
    <s v="Sí"/>
    <s v="Mesas Inclusión Social Minvu, Agenda Accesibilidad Universal."/>
    <s v="No"/>
    <m/>
    <s v="No"/>
    <m/>
    <s v="No"/>
    <m/>
    <m/>
    <m/>
    <m/>
    <m/>
    <s v="Sí"/>
    <s v="Sí"/>
    <s v="No"/>
    <s v="Sí"/>
    <s v="No"/>
    <m/>
    <s v="No"/>
    <m/>
    <m/>
    <m/>
    <m/>
    <m/>
    <m/>
    <s v="No"/>
  </r>
  <r>
    <n v="282"/>
    <s v="Subsecretaría de Servicios Sociales"/>
    <x v="4"/>
    <x v="14"/>
    <s v="Estudio de alcances y desafíos tras la ratificación de la Convención Interamericana sobre la protección de los derechos humanos de las personas mayores"/>
    <s v="Elaboración de un documento que analice los alcances y desafíos tras la ratificación de la Convención Interamericana, elaborando propuestas para ser incorporadas en la Ley integral del adulto mayor."/>
    <x v="7"/>
    <x v="3"/>
    <s v="Sí"/>
    <x v="26"/>
    <s v="Ministerio de Desarrollo Social y Familia - Servicio Nacional del Adulto Mayor"/>
    <m/>
    <x v="0"/>
    <x v="0"/>
    <m/>
    <m/>
    <s v="Se realizó entrevistas con distintos actores del ámbito jurídico, legislativo, nacional e internacional. Incluyendo a distintos Ministerios."/>
    <s v="Se realizó el Lanzamiento de la Línea Base Acciones del Estado para Dar Cumplimiento a la Convención Interamericana sobre la Protección de los Derechos Humanos de las Personas Mayores"/>
    <s v="1. Estudio de alcances y desafíos realizado"/>
    <s v="Estudio realizado y publicado en web SENAMA"/>
    <s v="http://www.senama.gob.cl/storage/docs/ACCIONES_DEL_ESTADO_ENTORNO_A_LA_CONVENCION_INTERAMERICANA_DE_DDHH_DE_LAS_PM2022%281%29.pdf"/>
    <s v="2. Estudio de situación inicial respecto a asistencia y acceso a la justicia y los efectos de la incorporación de figura del Defensor del Adulto Mayor como entidad articuladora de red local en temas de violencia y/o vulneraciones de derechos"/>
    <s v="Sistema de Monitoreo presentado a nivel nacional e internacional con fecha 25 de Enero 20222"/>
    <m/>
    <s v="3. N° de actividades informativas realizadas a través de la Unidad de Buen Trato y DD.HH. para la difusión de red de apoyo y prevención de la violencia"/>
    <s v="Desde la Unidad de Derechos Humanos y Buen Trato de SENAMA, durante todo el año 2021, se desarrolló un permanente trabajo técnico y colaborativo en el que se generó, a través del Dpto. de Salud de Gendarmería de Chile, capacitaciones en los siguientes temas:_x000a_- Enfoque de Derechos Humanos en las personas mayores y Convención Interamericana sobre Protección de los Derechos Humanos de las Personas Mayores._x000a_- Atención Centrada en la Persona_x000a_- Trabajo intersectorial_x000a_- Buen Trato"/>
    <m/>
    <m/>
    <m/>
    <m/>
    <m/>
    <m/>
    <m/>
    <n v="30000000"/>
    <n v="25640000"/>
    <s v="Se ealizó lanz"/>
    <s v="Amplia difusión para recibir buenas propuestas."/>
    <m/>
    <s v="No"/>
    <m/>
    <m/>
    <m/>
    <m/>
    <m/>
    <m/>
    <m/>
    <s v="Sí"/>
    <s v="Sí"/>
    <s v="Con subsecretaría de Derechos Humanos y con el Comité Consultivo del Servicio Nacional del Adulto Mayor, que está integrado por académicos de distintas universidades, representantes de la Sociedad Civil, y representantes de organizaciones de personas mayores."/>
    <s v="No"/>
    <m/>
    <s v="No"/>
    <m/>
    <s v="No"/>
    <m/>
    <s v="Sí"/>
    <s v="Sí"/>
    <s v="No"/>
    <s v="No"/>
    <s v="No"/>
    <m/>
    <s v="Sí"/>
    <s v="No"/>
    <s v="No"/>
    <s v="No"/>
    <s v="Sí"/>
    <s v="Consejo ciudadano, comité consultivo, consejos de mayores."/>
    <s v="No"/>
    <m/>
    <m/>
    <m/>
    <m/>
    <m/>
    <m/>
    <s v="No"/>
  </r>
  <r>
    <n v="283"/>
    <s v="Subsecretaría de Servicios Sociales"/>
    <x v="4"/>
    <x v="14"/>
    <s v="Mejorar la provisión de servicios en cuanto a la calidad de las prestaciones de los Establecimiento de Larga Estadía para Adultos Mayores (ELEAM)"/>
    <s v="Avanzar a la definición de estándares de calidad para ser difundidos y aplicados a los ELEAM en operación. Se reforzará la función de supervisión a los ELEAM, permitiendo verificar el cumplimiento de lo que establecen los convenios con los operadores, además de los estándares y aplicación de protocolos actualmente en fase de difusión e implementación en los ELEAM."/>
    <x v="2"/>
    <x v="2"/>
    <s v="No"/>
    <x v="26"/>
    <s v="Ministerio de Desarrollo Social y Familia - Servicio Nacional del Adulto Mayor"/>
    <m/>
    <x v="3"/>
    <x v="1"/>
    <m/>
    <m/>
    <m/>
    <m/>
    <m/>
    <m/>
    <m/>
    <m/>
    <m/>
    <m/>
    <m/>
    <m/>
    <m/>
    <m/>
    <m/>
    <m/>
    <m/>
    <m/>
    <m/>
    <m/>
    <m/>
    <m/>
    <m/>
    <m/>
    <s v="No"/>
    <m/>
    <m/>
    <m/>
    <m/>
    <m/>
    <m/>
    <m/>
    <s v="No"/>
    <m/>
    <m/>
    <m/>
    <m/>
    <m/>
    <m/>
    <m/>
    <m/>
    <s v="No"/>
    <m/>
    <m/>
    <m/>
    <m/>
    <m/>
    <s v="No"/>
    <m/>
    <m/>
    <m/>
    <m/>
    <m/>
    <s v="No"/>
    <m/>
    <m/>
    <m/>
    <m/>
    <m/>
    <m/>
    <s v="No"/>
  </r>
  <r>
    <n v="284"/>
    <s v="Ministerio de Salud"/>
    <x v="4"/>
    <x v="14"/>
    <s v="Programa Nacional de Salud de la Mujer"/>
    <s v="Detectar y otorgar primera respuesta en salud integral, física y mental como asimismo preventiva a las personas mayores en situación de maltrato."/>
    <x v="5"/>
    <x v="0"/>
    <s v="No"/>
    <x v="4"/>
    <s v="Ministerio de Salud - Servicios de Atención Primaria de Salud"/>
    <m/>
    <x v="2"/>
    <x v="0"/>
    <m/>
    <m/>
    <m/>
    <m/>
    <s v="1. % de Servicios de salud que aplican la orientación técnica de maltrato en el país, igual o superior al 100%"/>
    <m/>
    <m/>
    <m/>
    <m/>
    <m/>
    <m/>
    <m/>
    <m/>
    <m/>
    <m/>
    <m/>
    <m/>
    <m/>
    <m/>
    <m/>
    <m/>
    <m/>
    <m/>
    <m/>
    <s v="No"/>
    <m/>
    <m/>
    <m/>
    <m/>
    <m/>
    <m/>
    <m/>
    <s v="No"/>
    <m/>
    <m/>
    <m/>
    <m/>
    <m/>
    <m/>
    <m/>
    <m/>
    <s v="No"/>
    <m/>
    <m/>
    <m/>
    <m/>
    <m/>
    <s v="No"/>
    <m/>
    <m/>
    <m/>
    <m/>
    <m/>
    <s v="No"/>
    <m/>
    <m/>
    <m/>
    <m/>
    <m/>
    <m/>
    <s v="No"/>
  </r>
  <r>
    <n v="285"/>
    <s v="Ministerio de Salud"/>
    <x v="4"/>
    <x v="14"/>
    <s v="Evaluación del Plan Nacional de Demencia"/>
    <s v="Realizar una evaluación del “Plan Nacional de Demencia&quot; y los resultados obtenidos hasta ahora. Mantención del plan piloto."/>
    <x v="5"/>
    <x v="0"/>
    <s v="Sí"/>
    <x v="4"/>
    <s v="Ministerio de Salud"/>
    <m/>
    <x v="1"/>
    <x v="0"/>
    <m/>
    <m/>
    <s v="El Plan Nacional de Demencia se encuentra en constante implementación desde el año 2017. A partir de la implementación del GES 85 de Alzheimer y otras Demencias el año 2019, la cobertura es a nivel nacional, contando con distintos niveles de acción, desde APS hasta especialidad. Además, las SEREMI realizan labores de sensibilización en la temática. Por tanto, lo que se va a describir tiene que ver con lo realizado hasta el momento, lo que se mantiene para el año 2022 y siguientes._x000a__x000a_Durante el primer semestre de 2022 se entregarán las Orientaciones Técnicas para la implementación del GES. Estas permitirán entregar herramientas a los equipos de APS y espacialidad para la atención de personas con Demencia."/>
    <m/>
    <s v="1. Entrega del plan para la detección y manejo de la demencia en la atención primaria del país"/>
    <s v="En desarrollo"/>
    <s v="Durante el primer semestre de 2021 se entregarán las Orientaciones Técnicas para la implementación del GES. Estas permitirán entregar herramientas a los equipos de APS y espacialidad para la atención de personas con Demencia."/>
    <m/>
    <m/>
    <m/>
    <m/>
    <m/>
    <m/>
    <m/>
    <m/>
    <m/>
    <m/>
    <m/>
    <m/>
    <s v="32.000 M."/>
    <m/>
    <s v="Describa las dificultades, facilitadores u otros aspectos relevantes que han incidido, o se encuentran incidiendo, en el estado de implementación que presenta actualmente la acción, así como también eventuales cambios incorporados a ella._x000a__x000a_Los objetivos del Plan Nacional de Demencias son los siguientes: _x000a__x000a_1. Prevención y diagnóstico oportuno._x000a_2. Tratamiento farmacológico y no farmacológico de la persona y su entorno._x000a_3. Mejor coordinación de los programas de atención y cuidados. _x000a_4. Seguimiento y actualización del plan._x000a_5. Sensibilización y educación de la comunidad._x000a_6. Capacitación de los actores sanitarios y sociales._x000a_7. Promoción de la investigación e innovación._x000a_8. Actualización del contexto ético y jurídico._x000a__x000a_Lo anterior se traduce en la generación de cuatro ejes de acción en los distintos niveles de atención de salud, los cuales son:_x000a__x000a_1. Atención sociosanitaria para personas con demencia y su entorno en el nivel primario de salud._x000a_2. Atención sociosanitaria en el nivel de especialidad a través de las Unidades de Memoria en los hospitales de mediana y alta complejidad, en complemento con el Programa Centros de Apoyo Comunitario para personas con demencia._x000a_3. Sensibilización en la construcción social de las demencias._x000a_4. Intervenciones psicosociales con familiares/cuidadores._x000a__x000a_Actualmente, la red de especialidad cuenta con Centros de apoyo comunitario para personas con demencia, los cuales funcionan en los siguientes servicios de salud: Servicios de Salud de Coquimbo, Metropolitano Oriente, Metropolitano Sur, Aconcagua, O´Higgins, Maule, Talcahuano, Araucanía, Osorno y Magallanes._x000a__x000a_Para aquellos casos de mayor complejidad se han instalado Unidades de Memoria en tres Servicios de Salud, específicamente en los hospitales del Salvador, Osorno y Clínico de Magallanes. Se trata de dispositivos altamente especializados que realizan diagnósticos diferenciales e intervenciones de mayor especificidad y frecuencia._x000a__x000a_Como una manera de fortalecer las acciones del Plan y buscando llegar a toda la población del país, durante el mes de junio de 2019 el Ministerio de Salud confirma la incorporación de cinco nuevos problemas de salud al GES, incluyéndose para el decreto del año 2019 la inclusión del Alzheimer y Otras Demencias. Esto implica garantizar el acceso oportuno al diagnóstico y tratamiento de las personas con demencia. _x000a__x000a_A nivel estratégico esto implica: _x000a__x000a_• Definir las redes para el diagnóstico y tratamiento de la demencia en atención primaria y especialidad._x000a_• Fortalecer habilidades y competencias en los equipos de salud para la atención pertinente y adecuada de las personas con demencia y su entorno de apoyo._x000a_• Desarrollar acciones para la detección, diagnóstico y tratamiento de la demencia en la atención primaria, considerado también protocolos de referencia y contrarreferencia con el nivel de especialidad._x000a_• Asegurar la continuidad y oportunidad de atención en la red asistencial, realizando diagnósticos diferenciales y tratamientos del nivel de especialidad para las personas con demencia, mejorando las coordinaciones y seguimiento pertinente en caso de referencia y contrarreferencia con otros niveles de atención de salud y con la red intersectorial._x000a__x000a_Esta estrategia incluye la acción de ambas Subsecretarías, a través del trabajo de DIPRECE, DIVAP y DIGERA, expresado en dos componentes: _x000a__x000a_• Diagnóstico y tratamiento de personas con demencia en el nivel primario de atención de la red de salud._x000a_• Diagnóstico y tratamiento de personas con demencia en el nivel de atención de especialidad de la red de salud._x000a__x000a_El diagnóstico y tratamiento de mediana complejidad se realiza en los establecimientos de la Atención Primaria de Salud por un equipo multidisciplinario, quienes a través de acciones en el centro o en el domicilio de las personas desarrollan un abordaje integral de las personas con demencia desde el equipo de sector de cada establecimiento. Se considera este problema de salud dentro de las estrategias de atención de multimorbilidad._x000a__x000a_En aquellos casos de mayor complejidad o duda diagnóstica se realiza la derivación hacia el nivel de especialidad, para desarrollar diagnósticos diferenciales de Alzheimer y otras demencias. Estas acciones se pueden llevar a cabo por los equipos de especialidad de los Hospitales de referencia (Ej: Unidades de Memoria o Unidades de Neurología) o en Centros Ambulatorios de especialidad (Ej: Centros de Apoyo Comunitario para Personas con Demencia, CRS, CAE, COSAM). _x000a__x000a_Para el tratamiento de mayor complejidad, los equipos del nivel de especialidad deben estar idealmente conformados por un equipo multiprofesional compuesto por médicos especialistas (neurólogo, psiquiatra y/o geriatra), junto con psicólogos, terapeutas ocupacionales, asistentes sociales, fonoaudiólogos, kinesiólogos y enfermeras para brindar una atención integral a los usuarios, en coordinación con la atención primaria._x000a__x000a_Para el año 2022 se esperan fortalecer las acciones relacionadas tanto al Plan Nacional como al GES, las cuales se resumen en estos principales desafíos._x000a__x000a_• Publicación y difusión de las Orientaciones Técnicas para la Implementación del GES de Alzheimer y otras Demencias._x000a__x000a_• Fortalecer la articulación para el cuidado integral centrado en las personas, acorde a su riesgo, en contexto de cronicidad y multimorbilidad._x000a__x000a_• Incorporar estrategias en los dispositivos tendientes a mejorar la calidad de los tratamientos y la consecución de los objetivos propuestos._x000a__x000a_• Avanzar en la elaboración de un Plan de Cuidado Integral que contemple de manera efectiva la participación del equipo profesional y técnico de intervención, potenciando la transdisciplinariedad._x000a__x000a_• Incorporar estrategias efectivas de participación de las personas y usuarios, así como cuidadores, familia y comunidad. Esto, tanto en la intervención propiamente tal, como en la continuidad de los cuidados requerida._x000a__x000a_• Capacitación de profesionales y técnicos de todo el país, con el objetivo de entregar herramientas de intervención actualizadas y pertinentes para el diagnóstico y tratamiento._x000a__x000a_• Publicación y difusión de la Guía de Práctica Clínica para Alzheimer, enfocada principalmente en los dispositivos de atención primaria de salud. _x000a__x000a__x000a__x000a__x000a__x000a__x000a_La principal dificulta es la no asignación de recursos de expanción"/>
    <s v="Finalización de OOTT GES AOD."/>
    <s v="Difusión de las Orientaciones Técnicas en SEREMIS y Servicios de Salud."/>
    <s v="No"/>
    <m/>
    <m/>
    <m/>
    <m/>
    <m/>
    <m/>
    <m/>
    <s v="Sí"/>
    <s v="Sí"/>
    <s v="SENAMA -"/>
    <s v="Sí"/>
    <s v="SENAMA - Sociedad Chilena de Geriatría, Universidades"/>
    <s v="No"/>
    <m/>
    <s v="No"/>
    <m/>
    <s v="No"/>
    <m/>
    <m/>
    <m/>
    <m/>
    <m/>
    <s v="No"/>
    <m/>
    <m/>
    <m/>
    <m/>
    <m/>
    <s v="Sí"/>
    <s v="Sí"/>
    <s v="No"/>
    <s v="No"/>
    <s v="No"/>
    <s v="No"/>
    <m/>
    <s v="No"/>
  </r>
  <r>
    <n v="286"/>
    <s v="Ministerio del Trabajo y Previsión Social"/>
    <x v="4"/>
    <x v="14"/>
    <s v="Proyecto de ley para mejorar el sistema de pensiones (Boletín N° 12.212-13)"/>
    <s v="Apoyar la tramitación del proyecto de ley que mejora pensiones del sistema de pensiones solidarias y del sistema de pensiones de capitalización individual, crea nuevos beneficios de pensión para la clase media y las mujeres, crea un subsidio y seguro de dependencia, e introduce modificaciones en los cuerpos legales que indica"/>
    <x v="4"/>
    <x v="2"/>
    <s v="Sí"/>
    <x v="25"/>
    <s v="Ministerio del Trabajo y Previsión Social – Subsecretaría de Previsión Social"/>
    <s v="Superintendencia de Pensiones; Ministerio de Hacienda"/>
    <x v="0"/>
    <x v="0"/>
    <m/>
    <m/>
    <s v="1. Parte del contenido del Proyecto de Ley se tramitó mediante una Ley corta, dada la urgencia de mejorar el Pilar Solidario. Esta Ley fue aprobada el 11 de diciembre de 2019 mediante la Ley N° 21.190 que mejoró y estableció nuevos beneficios en el Sistema de Pensiones Solidarias._x000a_2.Por medio del Of. Ord. N° 027111 del 23 de enero de 2020, el Subsecretario de Previsión Social, don Pedro Pizarro Cañas, remitió el informe del Consejo Consultivo Previsional al Congreso Nacional."/>
    <s v="1. El 29 de enero terminó el trámite en la Cámara de Diputados y se dio inicio al segundo trámite Constitucional en el Senado, iniciando su discusión en particular. El 3 de marzo se retomó su discusión en el Senado de la República._x000a_A noviembre de 2020, el proyecto de ley aún se encuentra en segundo trámite Constitucional en el Senado. A partir del 3 de mayo 2021 pasa a la comisión de hacienda del Senado para su análisis._x000a_2. El miércoles 26 de enero de 2022 fue aprobada la Pensión Garantizada Universal por la Cámara de Diputados, por lo cual sólo falta ser promulgado por el Presidente de la República y publicado por el Diario Oficial."/>
    <s v="1. Envío de proyecto de Ley sobre Reforma al Sistema de Pensiones"/>
    <s v="Cumplido. Enviado el martes 06 de noviembre de 2018, a la Cámara de Diputados N° Boletín 12213-13. Actualmente se encuentra en segundo trámite Constitucional."/>
    <m/>
    <s v="2. Informe de seguimiento del estado de tramitación en salas y comisiones de trabajo y seguridad social de la Cámara de Diputados y el Senado"/>
    <s v="En proceso."/>
    <m/>
    <m/>
    <m/>
    <m/>
    <m/>
    <m/>
    <m/>
    <m/>
    <m/>
    <m/>
    <s v="NA"/>
    <s v="NA"/>
    <s v="- Dada la situación sanitaria que nuestro país está enfrentando, se generó una profusa agenda legislativa, iniciativas que han sido discutidas con urgencia en las comisiones y en la sala del Congreso Nacional, dado que son proyectos de ley que buscan proteger el empleo y los ingresos ante la compleja situación económica que genera la pandemia en nuestro país. _x000a_Sin perjuicio de lo anterior, el proyecto de ley se encuentra siendo discutido en las comisiones respectivas del Senado."/>
    <s v="Avanzar en las mesas técnicas integradas por representantes de los partidos políticos."/>
    <s v="Avanzar en la discusión legislativa en el Congreso Nacional, específicamente en el segundo trámite en el Senado."/>
    <s v="No"/>
    <m/>
    <m/>
    <m/>
    <m/>
    <m/>
    <m/>
    <m/>
    <s v="Sí"/>
    <s v="No"/>
    <m/>
    <s v="No"/>
    <m/>
    <s v="No"/>
    <m/>
    <s v="Sí"/>
    <s v="Redacción de proyecto de ley con la participación del Ministerio del Trabajo y Previsión Social, Ministerio de Hacienda, Ministerio de Economía, Fomento y Turismo y Superintendencia de Pensiones."/>
    <s v="Sí"/>
    <s v="No"/>
    <s v="No"/>
    <s v="No"/>
    <s v="Sí"/>
    <s v="Si, a través del formulario de atención ciudadana en la página web institucional."/>
    <s v="No"/>
    <m/>
    <m/>
    <m/>
    <m/>
    <m/>
    <s v="No"/>
    <m/>
    <m/>
    <m/>
    <m/>
    <m/>
    <m/>
    <s v="No"/>
  </r>
  <r>
    <n v="287"/>
    <s v="Subsecretaría de Servicios Sociales"/>
    <x v="4"/>
    <x v="15"/>
    <s v="Difusión de los alcances e implicancias de la Convención Interamericana sobre la protección de los derechos humanos de las personas mayores"/>
    <s v="Difundir en la comunidad la Convención Interamericana sobre la protección de los derechos humanos de las personas mayores y las implicancias de su ratificación a actores claves tales como adultos mayores y organismos que ejecutan acciones en su beneficio, a través de actividades de promoción y entrega de documentos informativos. Se destacará el impacto y la relevancia de la participación social en el proceso de definición de políticas, planes y programas, que consideren el enfoque de derechos como pilar fundamental y en directa sincronía con la Convención Interamericana."/>
    <x v="6"/>
    <x v="1"/>
    <s v="No"/>
    <x v="26"/>
    <s v="Ministerio de Desarrollo Social y Familia - Servicio Nacional del Adulto Mayor"/>
    <m/>
    <x v="3"/>
    <x v="1"/>
    <m/>
    <m/>
    <m/>
    <m/>
    <m/>
    <m/>
    <m/>
    <m/>
    <m/>
    <m/>
    <m/>
    <m/>
    <m/>
    <m/>
    <m/>
    <m/>
    <m/>
    <m/>
    <m/>
    <m/>
    <m/>
    <m/>
    <m/>
    <m/>
    <s v="No"/>
    <m/>
    <m/>
    <m/>
    <m/>
    <m/>
    <m/>
    <m/>
    <s v="No"/>
    <m/>
    <m/>
    <m/>
    <m/>
    <m/>
    <m/>
    <m/>
    <m/>
    <s v="No"/>
    <m/>
    <m/>
    <m/>
    <m/>
    <m/>
    <s v="No"/>
    <m/>
    <m/>
    <m/>
    <m/>
    <m/>
    <s v="No"/>
    <m/>
    <m/>
    <m/>
    <m/>
    <m/>
    <m/>
    <s v="No"/>
  </r>
  <r>
    <n v="288"/>
    <s v="Subsecretaría de Servicios Sociales"/>
    <x v="4"/>
    <x v="15"/>
    <s v="Apoyar, a través del Fondo Nacional de Adulto Mayor del Servicio Nacional del Adulto Mayor a las federaciones regionales de uniones comunales de adultos mayores en su gestión y acceso a ingresos regulares que permitan su funcionamiento estable en el tiempo"/>
    <s v="Apoyar a las federaciones regionales de uniones comunales del adulto mayor, elaborando un plan de trabajo que les permita contar con acciones propias e ingresos regulares que aseguren su funcionamiento en el tiempo, fortaleciendo su rol como organismo representativo."/>
    <x v="2"/>
    <x v="2"/>
    <s v="No"/>
    <x v="26"/>
    <s v="Ministerio de Desarrollo Social y Familia - Servicio Nacional del Adulto Mayor"/>
    <m/>
    <x v="0"/>
    <x v="0"/>
    <m/>
    <m/>
    <s v="El Fondo Nacional del Adulto Mayor en 2021, por primera vez, permite la presentación de proyectos por parte de Federaciones Regionales. La convocatoria a dicho concurso se cerró el viernes 28 de mayo de 2021."/>
    <m/>
    <s v="1. (N° de federaciones regionales de uniones comunales apoyadas por las coordinaciones regionales / N° federaciones regionales existentes al 31 de diciembre 2017 del país) * 100"/>
    <s v="es primera vez que se mide"/>
    <m/>
    <s v="2. (N° de programas ejecutados por SENAMA en el año t que cuentan con un análisis producto de la discución de las federaciones de uniones comunales de Adultos Mayores / Total de programa implementados por SENAMA en el año t) * 100"/>
    <s v="primera vez que se mide"/>
    <m/>
    <m/>
    <m/>
    <m/>
    <m/>
    <m/>
    <m/>
    <m/>
    <m/>
    <m/>
    <n v="41950000"/>
    <n v="41950000"/>
    <s v="En proceso"/>
    <m/>
    <m/>
    <s v="No"/>
    <s v="Sí"/>
    <s v="Sí"/>
    <s v="No"/>
    <s v="No"/>
    <s v="No"/>
    <s v="No"/>
    <m/>
    <s v="No"/>
    <m/>
    <m/>
    <m/>
    <m/>
    <m/>
    <m/>
    <m/>
    <m/>
    <s v="Sí"/>
    <s v="Sí"/>
    <s v="No"/>
    <s v="No"/>
    <s v="No"/>
    <m/>
    <s v="Sí"/>
    <s v="No"/>
    <s v="Sí"/>
    <s v="No"/>
    <s v="No"/>
    <m/>
    <s v="No"/>
    <m/>
    <m/>
    <m/>
    <m/>
    <m/>
    <m/>
    <s v="No"/>
  </r>
  <r>
    <n v="289"/>
    <s v="Ministerio de Salud"/>
    <x v="4"/>
    <x v="15"/>
    <s v="Implementación programa “Más Adulto Mayor Autovalente”"/>
    <s v="Aplicar programa comunitario mediante desarrollo de talleres de estimulación funcional (motoras, cognitivas, autocuidado)._x000a_Desarrollar programa de capacitación participativo con las organizaciones sociales y el intersector para líderes comunitarios para el fomento del autocuidado y la estimulación funcional en organizaciones sociales._x000a_Cada Programa de Capacitación de Líderes es ideado junto a la comunidad local mediante un proceso de diagnóstico participativo y trabajo en red con el intersector."/>
    <x v="5"/>
    <x v="0"/>
    <s v="Sí"/>
    <x v="4"/>
    <s v="Ministerio de Salud - Servicios de Atención Primaria de Salud"/>
    <s v="División de Prevención y Control de Enfermedades (DIPRECE)"/>
    <x v="0"/>
    <x v="0"/>
    <m/>
    <m/>
    <s v="Financiamiento de continuidad para 235 comunas del país."/>
    <s v="Adaptación de actividades del Programa para realización de estimulación funcional a distancia en períodos de confinamiento de personas mayores."/>
    <s v="1. N° de personas mayores de 60 años, clasificados en riesgo según test de EFAM que participan en el programa"/>
    <s v="Se reportan datos del programa pues el indicador presenta errores en la construcción informados anteriormente._x000a_48.112 personas ingresadas al programa según reporte disponible al mes de agosto._x000a_Han egresado 11.034 personas entre las cuales un 89% ha mantenido o mejorado su condición funcional."/>
    <s v="El examen mencionado está disponible desde los 65 años, no desde los 60 años. No está determinada fórmula de cálculo ni fuente para construir indicadores asociados a APS. Se reporta producción del programa."/>
    <m/>
    <m/>
    <m/>
    <m/>
    <m/>
    <m/>
    <m/>
    <m/>
    <m/>
    <m/>
    <m/>
    <m/>
    <n v="14361085890"/>
    <m/>
    <s v="Se hace mención a disminución de la cobertura del programa debido a la reconversión del recurso humano por emergencia sanitaria y a la suspensión de actividades grupales presenciales. Se han desarrollados algunos ajustes para mantener la continuidad del programa mediante acciones de contacto remoto o visitas domiciliarias, según posibilidades de cada territorio."/>
    <s v="Resolución que aprueba programa y resolución que distribuye recursos."/>
    <s v="Generación y difusión de Cuestionario para ingreso remoto al programa y homologación de actividades a distancia para registro estadístico mensual."/>
    <s v="Sí"/>
    <s v="Sí"/>
    <s v="No"/>
    <s v="No"/>
    <s v="No"/>
    <s v="No"/>
    <s v="Sí"/>
    <s v="Cada comuna desarrolla un diagnóstico participativo para definir la capacitación de líderes comunitarios. Además, se trabaja reunión técnica con referentes de servicios de salud sobre necesidades de ajustes del programa"/>
    <s v="Sí"/>
    <s v="Sí"/>
    <s v="SERVICIO NACIONAL DEL ADULTO MAYOR."/>
    <s v="Sí"/>
    <s v="SERVICIO NACIONAL DEL ADULTO MAYOR (para implementación de ICOPE)"/>
    <s v="No"/>
    <m/>
    <s v="No"/>
    <m/>
    <s v="Sí"/>
    <s v="Sí"/>
    <s v="No"/>
    <s v="No"/>
    <s v="No"/>
    <m/>
    <s v="No"/>
    <m/>
    <m/>
    <m/>
    <m/>
    <m/>
    <s v="Sí"/>
    <s v="Sí"/>
    <s v="No"/>
    <s v="No"/>
    <s v="No"/>
    <s v="Sí"/>
    <s v="Evaluación de Programas Sociales de DIPRES del Ministerio de Hacienda."/>
    <s v="No"/>
  </r>
  <r>
    <n v="290"/>
    <s v="Ministerio de Educación"/>
    <x v="5"/>
    <x v="16"/>
    <s v="Programa de soporte para apoyo y orientación a la ciudadanía en materias de reconocimiento oficial y autorización de funcionamiento"/>
    <s v="Difusión del marco normativo de reconocimiento oficial y autorización de funcionamiento (ROA) de los establecimientos de educación parvularia. Este modelo de certificación implica el cumplimiento de un conjunto de requisitos jurídicos, de infraestructura y pedagógicos sobre los que se construye calidad y equidad educativa preescolar."/>
    <x v="3"/>
    <x v="0"/>
    <s v="No"/>
    <x v="5"/>
    <s v="Ministerio de Educación - Subsecretaría de Educación Parvularia"/>
    <m/>
    <x v="0"/>
    <x v="0"/>
    <m/>
    <m/>
    <s v="La Subsecretaría de Educación Parvularia ha desarrollado diferentes acciones tendientes a entregar orientaciones y apoyo a la ciudadanía en materias de reconocimiento oficial y autorización de funcionamiento."/>
    <s v="Se han desarrollado con VTF reuniones con sostenedores a nivel nacional, jornadas de difusión para establecimientos particulares y envío de oficios a Universidades y FF. AA recopilando información sobre establecimientos institucionales, para elaborar catastro y coordinar reuniones para explicar e incentivar el proceso de autorización de funcionamiento."/>
    <s v="1. N° de jornadas de difusión realizadas por región, por año"/>
    <s v="La Subsecretaría ha desarrollado 14 jornadas para establecimientos particulares durante el año 2019, y 6 con establecimientos institucionales y la red de salud. _x000a_Se han efectuado capacitaciones regionales para VTF."/>
    <m/>
    <s v="2. N° de consultas resueltas, por año"/>
    <n v="25"/>
    <m/>
    <s v="3. N° de personas que participan en jornadas realizadas por región, por año"/>
    <s v="El promedio de personas que participan por región en las jornadas de difusión corresponde a 40 respecto del año 2019. _x000a_Para jornadas VTF es el promedio es de 50 personas y de establecimientos institucionales 42 participantes. _x000a_Respecto de la participación en establecimientos particulares, se puede entregar el siguiente detalle:_x000a_Valparaíso 85_x000a_Temuco 25_x000a_Valdivia 18_x000a_Rancagua 19_x000a_Talca 15_x000a_La Serena 22_x000a_Santiago 23_x000a_Coyhaique 12_x000a_Antofagasta 27"/>
    <m/>
    <m/>
    <m/>
    <m/>
    <m/>
    <m/>
    <m/>
    <s v="Recursos humanos institucionales"/>
    <s v="Recursos humanos institucionales"/>
    <m/>
    <s v="Respecto del reconocimiento oficial para VTF: Establecer reuniones con todas las entidades sostenedoras VTF a fin de evaluar el cumplimiento normativo para la obtención del Reconocimiento Oficial._x000a__x000a_A.F. Establecimientos Particulares: Una vez concluidas las jornadas, se comenzará a realizar el seguimiento a los establecimientos que asistieron a las jornadas._x000a__x000a_A.F. Establecimientos Institucionales: Se encuentra en proceso de planificación la realización de jornada con establecimientos institucionales."/>
    <m/>
    <s v="Sí"/>
    <s v="Sí"/>
    <s v="No"/>
    <s v="No"/>
    <s v="Sí"/>
    <s v="No"/>
    <s v="No"/>
    <m/>
    <s v="Sí"/>
    <s v="Sí"/>
    <s v="jornadas de trabajo, talleres y capacitaciones con sostenedores y encargados de infraestructura de Junji, integra, municipios, jardines privados, etc."/>
    <s v="No"/>
    <m/>
    <s v="No"/>
    <m/>
    <s v="No"/>
    <m/>
    <s v="No"/>
    <m/>
    <m/>
    <m/>
    <m/>
    <m/>
    <s v="No"/>
    <m/>
    <m/>
    <m/>
    <m/>
    <m/>
    <s v="Sí"/>
    <s v="No"/>
    <s v="Sí"/>
    <s v="No"/>
    <s v="No"/>
    <s v="No"/>
    <m/>
    <s v="No"/>
  </r>
  <r>
    <n v="291"/>
    <s v="Ministerio de Educación"/>
    <x v="5"/>
    <x v="16"/>
    <s v="Evaluación y difusión web de materiales para acompañamiento a niños y niñas afectados por situaciones de abuso sexual"/>
    <s v="1. Difundir de manera web los materiales de orientación para la inclusión y permanencia de los niños y niñas afectados por situaciones de abuso sexual y que participan de procesos judiciales._x000a_2. Evaluar el material de orientación para la inclusión y permanencia de los niños y niñas afectados por situaciones de abuso sexual y que participan de procesos judiciales."/>
    <x v="6"/>
    <x v="1"/>
    <s v="Sí"/>
    <x v="5"/>
    <s v="Ministerio de Educación"/>
    <m/>
    <x v="0"/>
    <x v="0"/>
    <m/>
    <m/>
    <s v="• 2018 Difusión de tríptico en página web www.convivenciaescolar.cl_x000a_• 2018 Impresión tríptico “Abuso sexual en niños, niñas y adolescentes PREVENIR, PROTEGER Y CONTENER”."/>
    <s v="2018 Actualización y distribución de Orientaciones para la elaboración de un protocolo de actuación Maltrato, acoso, abuso sexual, estupro en EE a 5.266 EE."/>
    <s v="1. Difusión mediante página web"/>
    <s v="Realizado"/>
    <s v="Material en formacionintegral.mineduc.cl"/>
    <s v="2. Informe de Evaluación"/>
    <s v="Realizada"/>
    <m/>
    <m/>
    <m/>
    <m/>
    <m/>
    <m/>
    <m/>
    <m/>
    <m/>
    <m/>
    <s v="Recursos sujetos a definición presupuestaria anual"/>
    <s v="Recursos sujetos a definición presupuestaria anual"/>
    <s v="https://educacionsexual.mineduc.cl/docentes/anexos/docs/MINEDUC%202018%20Oportunidades%20Curriculares%20Educacion%20sexualidad,%20afectividad%20y%20genero.pdf_x000a__x000a_https://educacionsexual.mineduc.cl/_x000a__x000a_https://bibliotecadigital.mineduc.cl/handle/20.500.12365/5081_x000a__x000a_https://bibliotecadigital.mineduc.cl/handle/20.500.12365/15040"/>
    <s v="o"/>
    <m/>
    <s v="Sí"/>
    <s v="Sí"/>
    <s v="No"/>
    <s v="No"/>
    <s v="No"/>
    <s v="No"/>
    <s v="No"/>
    <m/>
    <s v="Sí"/>
    <s v="No"/>
    <m/>
    <s v="No"/>
    <m/>
    <s v="No"/>
    <m/>
    <s v="No"/>
    <m/>
    <s v="Sí"/>
    <s v="No"/>
    <s v="No"/>
    <s v="No"/>
    <s v="No"/>
    <m/>
    <s v="No"/>
    <m/>
    <m/>
    <m/>
    <m/>
    <m/>
    <s v="No"/>
    <m/>
    <m/>
    <m/>
    <m/>
    <m/>
    <m/>
    <s v="Sí"/>
  </r>
  <r>
    <n v="292"/>
    <s v="Ministerio de Educación"/>
    <x v="5"/>
    <x v="16"/>
    <s v="Fomento de la participación de familias y comunidad educativa"/>
    <s v="Implementar la política de participación de las familias y la comunidad en todas las escuelas municipales y particulares subvencionadas del país. Esta política tiene como objetivo aportar al desarrollo integral del estudiantado y a mejorar la calidad educativa, a través de la generación de condiciones para la participación e involucramiento de las familias y la comunidad en las instituciones educativas."/>
    <x v="3"/>
    <x v="0"/>
    <s v="Sí"/>
    <x v="5"/>
    <s v="Ministerio de Educación"/>
    <m/>
    <x v="0"/>
    <x v="0"/>
    <m/>
    <m/>
    <s v="Material presente en la política de convivencia y en materiales didácticos sobre ciudadanía digital (https://formacionintegral.mineduc.cl/wp-content/uploads/2021/08/Compromiso-Familiar.pdf)"/>
    <m/>
    <s v="1. Documento de la política disponible en la página web del MINEDUC y en las escuelas del país"/>
    <n v="2"/>
    <m/>
    <s v="2. N° de videos que apoyan la implementación de la política"/>
    <n v="0"/>
    <m/>
    <s v="3. Plan de implementación de la política de participación de las familias y la comunidad en instituciones educativas elaborado y difundido"/>
    <s v="Si (actualmente trabajado con Valora UC)"/>
    <m/>
    <s v="4. Plan de seguimiento de la implementación de la política elaborado y difundido"/>
    <s v="No"/>
    <m/>
    <m/>
    <m/>
    <m/>
    <m/>
    <m/>
    <m/>
    <m/>
    <m/>
    <s v="No"/>
    <m/>
    <m/>
    <m/>
    <m/>
    <m/>
    <m/>
    <m/>
    <s v="No"/>
    <m/>
    <m/>
    <m/>
    <m/>
    <m/>
    <m/>
    <m/>
    <m/>
    <s v="No"/>
    <m/>
    <m/>
    <m/>
    <m/>
    <m/>
    <s v="No"/>
    <m/>
    <m/>
    <m/>
    <m/>
    <m/>
    <s v="No"/>
    <m/>
    <m/>
    <m/>
    <m/>
    <m/>
    <m/>
    <s v="No"/>
  </r>
  <r>
    <n v="293"/>
    <s v="Ministerio de Educación"/>
    <x v="5"/>
    <x v="16"/>
    <s v="Difusión de la participación dentro de las comunidades educativas"/>
    <s v="Difundir de manera web los materiales de orientación para interacción mutua entre escuela, familia y comunidad creando instancias de encuentro y retroalimentación con foco en la tarea de educar para la integración social y la formación ciudadana."/>
    <x v="6"/>
    <x v="1"/>
    <s v="Sí"/>
    <x v="5"/>
    <s v="Ministerio de Educación"/>
    <m/>
    <x v="0"/>
    <x v="0"/>
    <m/>
    <m/>
    <s v="Diseño de orientaciones"/>
    <m/>
    <s v="1. Difundir mediante página web Documento de Orientaciones para la implementación de Escuelas Abierta a la Comunidad"/>
    <s v="Realizado"/>
    <m/>
    <m/>
    <m/>
    <m/>
    <m/>
    <m/>
    <m/>
    <m/>
    <m/>
    <m/>
    <m/>
    <m/>
    <m/>
    <s v="Utilización de recursos humanos institucionales"/>
    <s v="Utilización de recursos humanos institucionales"/>
    <s v="Las orientaciones se pueen encontrar en https://basica.mineduc.cl/escuela-abierta-la-comunidad/"/>
    <m/>
    <m/>
    <s v="No"/>
    <m/>
    <m/>
    <m/>
    <m/>
    <m/>
    <m/>
    <m/>
    <s v="No"/>
    <m/>
    <m/>
    <m/>
    <m/>
    <m/>
    <m/>
    <m/>
    <m/>
    <s v="No"/>
    <m/>
    <m/>
    <m/>
    <m/>
    <m/>
    <s v="No"/>
    <m/>
    <m/>
    <m/>
    <m/>
    <m/>
    <s v="No"/>
    <m/>
    <m/>
    <m/>
    <m/>
    <m/>
    <m/>
    <s v="No"/>
  </r>
  <r>
    <n v="294"/>
    <s v="Ministerio de Educación"/>
    <x v="5"/>
    <x v="16"/>
    <s v="Desarrollo profesional de docentes de ciencias educación parvularia, básica y media"/>
    <s v="1. Contribuir al desarrollo profesional de docentes de educación parvularia, básica y media a través de la formación en indagación científica para la enseñanza de las ciencias naturales en escuelas y liceos._x000a_2. Establecer comunidades de aprendizajes entre docentes de ciencias a nivel regional, comunal y de escuela para el desarrollo de la autonomía docente en la gestión del currículo de ciencias naturales._x000a_3. Desarrollar recursos para apoyar la enseñanza y el aprendizaje de las ciencias en escuelas y liceos a través de la indagación científica en el aula."/>
    <x v="2"/>
    <x v="2"/>
    <s v="Sí"/>
    <x v="5"/>
    <s v="Ministerio de Educación"/>
    <m/>
    <x v="0"/>
    <x v="0"/>
    <m/>
    <m/>
    <s v="Entre octubre y diciembre de 2019 se firman nuevos convenios de colaboración, aumentando la cobertura de 11 a las 16 regiones. _x000a_Se incorpora un nuevo perfil profesional, a partir de noviembre de 2019, los perfiles profesionales son: educadores de párvulo, educadores diferenciales, docentes de educación básica y media."/>
    <m/>
    <s v="1. N° de egresados de cada uno de los cursos en indagación"/>
    <s v="515 docentes total en curso 2019-2020_x000a_200 docentes egresados al 30 de octubre_x000a_450 egresaran a diciembre 2020_x000a_65 egresaran en primer semestre 2021(por pandemia se atrasó ejecución)"/>
    <s v="Se presentan retrasos debido a la pandemia."/>
    <s v="2. 10 proyectos realizados por docentes basados en problemas sociocientíficos"/>
    <s v="Se están desarrollando 360 planes de innovación en diferentes temáticas de la educación en ciencias. 79 planes de innovación basados en problemas sociocientificos."/>
    <m/>
    <s v="3. 13 comunidades de aprendizaje docente funcionando en 11 regiones del pais"/>
    <s v="A principios de 2020 se logró formar 78 comunidades, de las cuales 54 comunidades están funcionando vía online."/>
    <m/>
    <s v="4. 13 muestras de aprendizaje realizadas con la comunidad educativa en 11 regiones del país"/>
    <s v="Sin cumplir, debido a la contingencia sanitaria."/>
    <s v="No se realizaron las muestras de aprendizaje durante el 2020 debido a que son presenciales. se pretende realizarlas el 2021 o bien diseñarlas de forma online (proceso en evaluación)."/>
    <m/>
    <m/>
    <m/>
    <s v="Recursos sujetos a definición presupuestaria anual"/>
    <s v="Recursos sujetos a definición presupuestaria anual"/>
    <s v="Se presentan dificultades para la realización de actividades presenciales producto de la pandemia."/>
    <m/>
    <m/>
    <s v="No"/>
    <s v="Sí"/>
    <s v="No"/>
    <s v="No"/>
    <s v="No"/>
    <s v="No"/>
    <s v="No"/>
    <m/>
    <s v="No"/>
    <m/>
    <m/>
    <m/>
    <m/>
    <m/>
    <m/>
    <m/>
    <m/>
    <s v="Sí"/>
    <s v="No"/>
    <s v="No"/>
    <s v="No"/>
    <s v="No"/>
    <m/>
    <s v="Sí"/>
    <s v="No"/>
    <s v="No"/>
    <s v="No"/>
    <s v="No"/>
    <m/>
    <s v="Sí"/>
    <s v="No"/>
    <s v="No"/>
    <s v="No"/>
    <s v="No"/>
    <s v="No"/>
    <m/>
    <s v="No"/>
  </r>
  <r>
    <n v="295"/>
    <s v="Ministerio de Educación"/>
    <x v="5"/>
    <x v="16"/>
    <s v="Aulas del Bienestar"/>
    <s v="Trabajo intersectorial de Ministerio de Educación a través del modelo de gestión Aulas del Bienestar, el que orienta la acción coordinada ante las necesidades biopsicosociales y las potencialidades de los estudiantes y sus comunidades educativas, bajo el marco orientador de la Política Nacional de Convivencia Escolar."/>
    <x v="5"/>
    <x v="0"/>
    <s v="Sí"/>
    <x v="5"/>
    <s v="Ministerio de Educación"/>
    <s v="Ministerio de Salud; Ministerio del Deporte; Instituto Nacional del Deporte; Ministerio de Desarrollo Social y Familia; Junta Nacional de Auxilio Escolar y Becas; Servicio Nacional para la Prevención y Rehabilitación del Consumo de Drogas y Alcohol (SENDA)"/>
    <x v="1"/>
    <x v="0"/>
    <m/>
    <m/>
    <s v="Continúan video conferencias con equipos regionales para bajar información programática y monitorear su implementación junto a otros ministerios. Además, reuniones bilaterales con Ministerios y servicios que participan en el Modelo para coordinar la llegada a la escuela de diversa oferta programática, considerando las demandas de los establecimientos educacionales. Convenios de Colaboración."/>
    <m/>
    <s v="1. N° y % de establecimientos educacionales de dependencia Municipal y Servicio Local de Educación que implementan el modelo"/>
    <s v="1585 establecimientos educacionales, que corresponde al 31% de los establecimientos educacionales de dependencia Municipal y de Servicio Local."/>
    <s v="No hay actividad presencial en los colegios, no pudiéndose realizar colaboración y seguimiento. Se han debido realizar adaptaciones, se han lanzando plataformas, seminarios y conversatorios temáticos."/>
    <m/>
    <m/>
    <m/>
    <m/>
    <m/>
    <m/>
    <m/>
    <m/>
    <m/>
    <m/>
    <m/>
    <m/>
    <s v="Recursos sujetos a definición presupuestaria anual"/>
    <s v="Recursos sujetos a definición presupuestaria anual"/>
    <s v="Por razones de buen servicio, el programa Aulas de Bienestar se cerró."/>
    <m/>
    <m/>
    <s v="Sí"/>
    <s v="Sí"/>
    <s v="No"/>
    <s v="No"/>
    <s v="No"/>
    <s v="No"/>
    <s v="No"/>
    <m/>
    <s v="Sí"/>
    <s v="Sí"/>
    <m/>
    <s v="No"/>
    <m/>
    <s v="Sí"/>
    <m/>
    <s v="No"/>
    <m/>
    <s v="No"/>
    <m/>
    <m/>
    <m/>
    <m/>
    <m/>
    <s v="Sí"/>
    <s v="No"/>
    <s v="No"/>
    <s v="No"/>
    <s v="Sí"/>
    <s v="Informe como programa a MDS e informe trimestral al congreso"/>
    <s v="Sí"/>
    <s v="No"/>
    <s v="Sí"/>
    <s v="No"/>
    <s v="No"/>
    <s v="No"/>
    <m/>
    <s v="No"/>
  </r>
  <r>
    <n v="296"/>
    <s v="Ministerio de Educación"/>
    <x v="5"/>
    <x v="16"/>
    <s v="Fortalecimiento de la participación de los actores de la comunidad educativa en los consejos escolares"/>
    <s v="Promover el involucramiento de los actores de la comunidad educativa en el quehacer de los establecimientos por intermedio de la participación de su consejo escolar."/>
    <x v="3"/>
    <x v="0"/>
    <s v="Sí"/>
    <x v="5"/>
    <s v="Ministerio de Educación"/>
    <m/>
    <x v="0"/>
    <x v="0"/>
    <m/>
    <m/>
    <s v="Orientaciones para el trabajo con consejos escolares_x000a_https://formacionintegral.mineduc.cl/wp-content/uploads/2021/09/1-CONS-ESCOLAR.pdf"/>
    <s v="Convenio Universidad de Chile"/>
    <s v="1. N° de establecimientos educacionales municipales en SEP, que cuentan consejos escolares conformados, por región, por año"/>
    <s v="100% de los establecimientos educacionales"/>
    <s v="De acuerdo con lo establecido en la Ley N°19.979 todos los establecimientos educacionales que reciben aportes del estado deben contar con un Consejo Escolar."/>
    <s v="2. N° de participantes por estamento de la comunidad educativa, por establecimiento, por región, por año"/>
    <m/>
    <s v="Si bien la Ley N°19.979 establece que todos los establecimientos educacionales que reciben aportes del estado deben contar con un Consejo Escolar, compuesto por 6 representantes, es posible que en algunos de estos establecimientos no estén presentes los 6 representantes y de igual forma el Consejo Escolar este conformado (situación común en establecimientos rurales, por ejemplo)."/>
    <s v="3. N° de iniciativas o acciones propuestas por las comunidades en ejecución en el establecimiento, por región, por año"/>
    <s v="No aplica"/>
    <m/>
    <m/>
    <m/>
    <m/>
    <m/>
    <m/>
    <m/>
    <s v="Recursos sujetos a definición presupuestaria anual"/>
    <s v="Recursos sujetos a definición presupuestaria anual"/>
    <m/>
    <s v="Distribución de insumos a través de las Secretarías Regionales Ministeriales de Educación."/>
    <m/>
    <s v="No"/>
    <s v="Sí"/>
    <s v="No"/>
    <s v="No"/>
    <s v="No"/>
    <s v="No"/>
    <s v="Sí"/>
    <s v="Realización de Talleres con consejos escolares con focalización en convivencia escolar, para generar transferencias técnico-pedagógicas a actores de la comunidad educativa para fortalecer el rol de los diferentes actores educativos, desarrollados en las regiones I, IV, VII, VIII, IX, X y XII."/>
    <s v="No"/>
    <m/>
    <m/>
    <m/>
    <m/>
    <m/>
    <m/>
    <m/>
    <m/>
    <s v="No"/>
    <m/>
    <m/>
    <m/>
    <m/>
    <m/>
    <s v="No"/>
    <m/>
    <m/>
    <m/>
    <m/>
    <m/>
    <s v="No"/>
    <m/>
    <m/>
    <m/>
    <m/>
    <m/>
    <m/>
    <s v="Sí"/>
  </r>
  <r>
    <n v="297"/>
    <s v="Ministerio de Educación"/>
    <x v="5"/>
    <x v="16"/>
    <s v="Capacitación a Equipos Salas Cuna para que Estudie Contigo (PEC)"/>
    <s v="Con el objetivo de que adolescentes madres y padres permanezcan en la escuela, se realizará capacitación a Equipos de Salas Cuna para que Estudie Contigo (PEC) de modo que visualicen y comprendan la relevancia de su rol, del tipo de establecimientos y generen un plan bianual de trabajo en la materia."/>
    <x v="3"/>
    <x v="0"/>
    <s v="No"/>
    <x v="5"/>
    <s v="Ministerio de Educación - Subsecretaría de Educación Parvularia"/>
    <s v="Junta Nacional de Jardines Infantiles"/>
    <x v="2"/>
    <x v="0"/>
    <m/>
    <m/>
    <s v="La Subsecretaría de Educación Parvularia se encuentra en proceso de coordinación con Junta Nacional de Jardines Infantiles (JUNJI) para la revisión del catastro de los establecimientos que forman parte del programa PEC, a fin de lograr el mayor impacto en los resultados de las capacitaciones."/>
    <m/>
    <s v="1. N° de funcionarios/as de salas cuna del programa para que estudie contigo (PEC) capacitados, por región, por año"/>
    <s v="Las capacitaciones se encuentran en proceso de coordinación en relación con el levantamiento que se efectúe en JUNJI."/>
    <m/>
    <m/>
    <m/>
    <m/>
    <m/>
    <m/>
    <m/>
    <m/>
    <m/>
    <m/>
    <m/>
    <m/>
    <m/>
    <s v="Recursos humanos institucionales"/>
    <s v="Recursos humanos institucionales"/>
    <s v="Contexto de octubre 2019 y pandemia no permitieron avanzar en esta acción."/>
    <s v="La Subsecretaría generará instancias de coordinación interna para establecer la metodología de capacitación y calendarización de éstas."/>
    <m/>
    <s v="No"/>
    <m/>
    <m/>
    <m/>
    <m/>
    <m/>
    <m/>
    <m/>
    <s v="Sí"/>
    <s v="No"/>
    <m/>
    <s v="No"/>
    <m/>
    <s v="No"/>
    <m/>
    <s v="No"/>
    <m/>
    <s v="No"/>
    <m/>
    <m/>
    <m/>
    <m/>
    <m/>
    <s v="No"/>
    <m/>
    <m/>
    <m/>
    <m/>
    <m/>
    <s v="No"/>
    <m/>
    <m/>
    <m/>
    <m/>
    <m/>
    <m/>
    <s v="No"/>
  </r>
  <r>
    <n v="298"/>
    <s v="Ministerio de Educación"/>
    <x v="5"/>
    <x v="16"/>
    <s v="Orientaciones para plan de resguardo de trayectoria educativa"/>
    <s v="Publicación de orientaciones para la elaboración de un plan de resguardo de la trayectoria educativa de todo el sistema familiar adolescente, con el objetivo de generar acciones para resguardar el ejercicio del derecho a la educación de adolescentes padres y madres, y de sus hijos e hijas."/>
    <x v="3"/>
    <x v="0"/>
    <s v="No"/>
    <x v="5"/>
    <s v="Ministerio de Educación - Subsecretaría de Educación Parvularia"/>
    <s v="Junta Nacional de Jardines Infantiles"/>
    <x v="1"/>
    <x v="0"/>
    <m/>
    <m/>
    <s v="La Subsecretaría de Educación Parvularia ha publicado diferentes orientaciones técnicas pedagógicas en su página web institucional, con el objetivo de profundizar en las distintas temáticas que se abordan en las Bases Curriculares de la Educación Parvularia, otorgando a las/os educadores/as y establecimientos herramientas relevantes de trabajo. _x000a_En esta línea se encuentran orientaciones sobre el Buen Trato, familia en contextos educativos, Planificación y Evaluación, formación ciudadana, elaboración de proyectos educativos, entre otros."/>
    <m/>
    <s v="1. Documento de orientaciones sobre trayectoria educativa en jardines infantiles publicadas y disponibles en sitios web institucionales"/>
    <s v="Elaborado, en proceso de distribución y publicación en página web."/>
    <m/>
    <s v="2. Estudio sobre causas de ausentismo en Educación parvularia realizado y disponible en sitios web institucionales"/>
    <s v="Elaborado y publicación en página web."/>
    <m/>
    <s v="3. Informe sobre ausentismo y sus conclusiones, junto a orientaciones específicas para su abordaje publicadas y disponibles en sitios web institucionales"/>
    <s v="Elaborado y publicación en página web."/>
    <m/>
    <s v="4. N° y % de establecimientos educacionales de educación parvularia en donde se entregó material impreso, por modalidad administrativa, por región, por año"/>
    <s v="Por situación sanitaria, material se deja a disposición de los establecimientos educacionales a través de página web."/>
    <m/>
    <m/>
    <m/>
    <m/>
    <s v="Recursos humanos institucionales"/>
    <s v="Recursos humanos institucionales"/>
    <s v="Acción finalizada. Por situación sanitaria a nivel país, la distribución del material se realizó de manera virtual. _x000a_Documentos asociados disponibles en página web: _x000a_https://www.mineduc.cl/desercion-en-kinder-aumento-en-un-130-en-los-ultimos-dos-anos/"/>
    <m/>
    <m/>
    <s v="No"/>
    <m/>
    <m/>
    <m/>
    <m/>
    <m/>
    <m/>
    <m/>
    <s v="Sí"/>
    <s v="Sí"/>
    <m/>
    <s v="No"/>
    <m/>
    <s v="No"/>
    <m/>
    <s v="No"/>
    <m/>
    <s v="No"/>
    <m/>
    <m/>
    <m/>
    <m/>
    <m/>
    <s v="No"/>
    <m/>
    <m/>
    <m/>
    <m/>
    <m/>
    <s v="No"/>
    <m/>
    <m/>
    <m/>
    <m/>
    <m/>
    <m/>
    <s v="Sí"/>
  </r>
  <r>
    <n v="299"/>
    <s v="Ministerio del Trabajo y Previsión Social"/>
    <x v="5"/>
    <x v="16"/>
    <s v="Coordinar la Comisión Nacional Asesora Ministerial para la erradicación del trabajo infantil y protección del adolescente trabajador y sus 16 Comités Regionales, ambas instancias destinadas a la implementación de “Crecer Felices”, Estrategia Nacional para la erradicación del trabajo infantil y protección del adolescente trabajador 2015-2025"/>
    <s v="Coordinación de la participación de instituciones públicas, privadas y de la sociedad civil que componen la Comisión Nacional Asesora y los Comités Regionales, con la finalidad de implementar la Estrategia Nacional a través de la planificación y ejecución de los Planes Operativos regionales 2017-2018."/>
    <x v="4"/>
    <x v="2"/>
    <s v="Sí"/>
    <x v="25"/>
    <s v="Ministerio del Trabajo y Previsión Social – Subsecretaría del Trabajo"/>
    <s v="Seremis del Trabajo y Previsión Social"/>
    <x v="0"/>
    <x v="0"/>
    <m/>
    <m/>
    <s v="Planificar y coordinar sesiones de la Comisión Nacional Asesora para la erradicación del trabajo infantil (Comisión Nacional Asesora)."/>
    <s v="Realizar seguimiento a las sesiones de los Comités Regionales para la erradicación del trabajo infantil (Comités Regionales) realizadas durante el año en curso, en cada una de las regiones del país."/>
    <s v="1. N° de regiones con Comités Regionales sesionados 2017-2018 / N° de regiones del país * 100"/>
    <s v="16 instancias con sesiones reportadas / 17 instancias total nacional *100= 94%"/>
    <s v="El cálculo se realizó en virtud de los reportes que las regiones han enviado de las sesiones de los comités regionales realizados durante el año 2020. Este cálculo contabiliza la realización de, al menos, una sesión en cada región y de la Comisión Nacional Asesora. Esta ultima es coordinada por el Departamento de Erradicación del Trabajo Infantil del Ministerio del Trabajo y Previsión Social. _x000a_Cabe mencionar que la suma de las instancia regionales y la de Comisión Nacional, son 17 instancias activas (16 regionales y 1 nivel central)._x000a_Se informa que a la fecha (31-12-2021) se han realizado un total de 28 sesiones de estas instancias a lo largo del territorio, de las cuales 27 corresponden a comités regionales realizadas en 15 regiones del país (Tarapacá, Antofagasta, Atacama, Coquimbo, Valparaíso, Metropolitana, O'Higgins, Maule, Ñuble, Biobío, La Araucanía, Los Ríos, Los Lagos, Aysén y Magallanes) y 1 sesión de la Comisión Nacional Asesora."/>
    <m/>
    <m/>
    <m/>
    <m/>
    <m/>
    <m/>
    <m/>
    <m/>
    <m/>
    <m/>
    <m/>
    <m/>
    <n v="0"/>
    <n v="0"/>
    <s v="Dificultades: Múltiples mesas de trabajo de instituciones públicas sobre temáticas similares que dificultan la asistencia de instituciones a las sesiones del Comité Regional. Contingencia sanitaria que ha dificultado la realización de sesiones de los Comités Regional por carga laboral, reasignación de funciones y recambios de profesionales de Seremis y servicios e instituciones participantes de los Comités._x000a__x000a_Facilitadores: Herramientas digitales que permiten poder realizar sesiones de forma remota. También el rol de los/las Seremis del Trabajo y Previsión Social que han logrado, a pesar de la contingencia sanitaria, gran convocatoria para la realización de las sesiones de los Comités Regionales._x000a__x000a_Aspectos Relevantes: la crisis sanitaria y sus efectos siguen dificultando la realización de sesiones de los comité regionales debido al recambio de profesionales, reasignación de funciones y recarga laboral. De todas formas, las regiones se han comprometido en ir avanzando en retomar la instancia regional con el fin de redefinir las estrategias regionales para la implementación de la política pública en este contexto de crisis sanitaria."/>
    <s v="Realizar reuniones bilaterales con equipos regionales de la Seremi del Trabajo y Previsión Social para redefinir la forma de convocatoria en contexto de crisis."/>
    <s v="Fortalecer contacto con regiones a través de mails, videollamadas y seminarios vía remota (webinars), para fortalecer la sensibilización de la temática en contexto de crisis."/>
    <s v="No"/>
    <m/>
    <m/>
    <m/>
    <m/>
    <m/>
    <m/>
    <m/>
    <s v="Sí"/>
    <s v="Sí"/>
    <s v="La Comisión Nacional Asesora es una instancia multisectorial de nivel central coordinada por el Departamento de Erradicación Trabajo Infantil. A nivel regional tiene réplicas a través de los Comités Regionales que son liderados por los/as Seremis del Trabajo y Previsión Social. Estas están integradas por representantes de distintas instituciones de Gobierno, del sector privado, empleadores y trabajadores, y organizaciones de la sociedad civil con representación nacional y regional. Además, en regiones se suman organizaciones territoriales que contribuyan a la ejecución de la política pública."/>
    <s v="Sí"/>
    <s v="Las sesiones de la Comisión Nacional Asesora y de los Comités Regionales tienen por objetivo ejecutar la política pública de erradicación de trabajo infantil a nivel central y regional respectivamente, por medio de la planificación y ejecución de actividades. Es por aquello que es tan relevante mantener la realización de sesiones o mesas de trabajo para cumplir con lo mencionado. Además, permite sensibilizar sobre la problemática y así avanzar en la transversalización de la temática en otras instituciones del estado y de la sociedad civil."/>
    <s v="Sí"/>
    <s v="Se han planificado continuar con la suscripción de cartas de compromiso con municipios, organizaciones de trabajadores y empleadores y otros servicios del estado con el objetivo de ir avanzando en la instalación de la temática en las diversas actividades, así como en la profundización de acciones para promover la prevención y la erradicación del trabajo infantil."/>
    <s v="No"/>
    <m/>
    <s v="No"/>
    <m/>
    <m/>
    <m/>
    <m/>
    <m/>
    <s v="No"/>
    <m/>
    <m/>
    <m/>
    <m/>
    <m/>
    <s v="Sí"/>
    <s v="No"/>
    <s v="No"/>
    <s v="Sí"/>
    <s v="No"/>
    <s v="No"/>
    <m/>
    <s v="No"/>
  </r>
  <r>
    <n v="300"/>
    <s v="Subsecretaría de las Culturas y de las Artes"/>
    <x v="5"/>
    <x v="16"/>
    <s v="Niños, niñas y Jóvenes pertenecientes a Centros del Servicio Nacional de Menores acceden a las iniciativas artísticas"/>
    <s v="Se entregará acceso a niñas, niños y jóvenes pertenecientes a centros del Servicio Nacional de Menores a actividades de expresión artística Liberando Talentos, Diálogos en Movimiento y Apreciación de la Música Nacional y Formación de Públicos Escolares. Lo anterior, en el marco de la implementación del convenio formalizado entre el Ministerio de Justicia y Derechos Humanos, el Consejo Nacional de la Cultura y las Artes, y el Servicio Nacional de Menores."/>
    <x v="5"/>
    <x v="0"/>
    <s v="Sí"/>
    <x v="7"/>
    <s v="Ministerio de las Culturas, las Artes y el Patrimonio - Subsecretaría de las Culturas y las Artes"/>
    <s v="Ministerio de Justicia y Derechos Humanos - Servicio Nacional de Menores"/>
    <x v="0"/>
    <x v="0"/>
    <m/>
    <m/>
    <s v="El Programa Liberando Talento tiene por objeto “garantizar, respetar, fortalecer, promover, fomentar y asegurar el derecho a la participación y el acceso a la cultura y las artes de las niñas, niños y adolescentes vulnerados en sus derechos y de adolescentes del sistema de Justicia Juvenil, pertenecientes a la red de atención del Servicio Nacional de Menores y de personas infractoras de ley, privadas de libertad, pertenecientes a la red de atención de Gendarmería de Chile, a través de procesos de formación artística multidisciplinaria, favoreciendo la detección, el desarrollo y el progreso de habilidades sociales, colectivas e individuales, mediante la generación de espacios de creación, expresión artística, cultural y educacional que apoyan los procesos reparatorios y que permiten la inclusión, integración y reinserción social”. Para ello, y durante diez años continuos (2011-2021) Liberando Talento ha desplegado un novedoso modelo de intervención Bio-psico-social-educativo y musical en diversos Centros de Reparación Especializada de Administración Directa (CREAD) dependientes del Servicio Nacional de Menores (SENAME) y en centros penitenciarios dependientes de Gendarmería de Chile."/>
    <s v="El Programa de Apreciación de la Música Nacional, además de desarrollarse en establecimientos educacionales, se implementó en:_x000a__x000a_1. Región de Atacama: Centro Sename CIP CRC de Paipote, Copiapó._x000a_2. Región Metropolitana: Centro Mejor Niñez de Recoleta, Santiago._x000a_3. Región de Magallanes y La Antártica Chilena: Residencia familiar de Sename en Punta Arenas."/>
    <s v="1. N° de Niños, Niñas y Jóvenes pertenecientes a los Centros del Servicio Nacional de Menores que acceden a iniciativas artísticas, por año"/>
    <s v="Liberando Talento: 125_x000a_PAMN: 15"/>
    <s v="Liberando Talento: Aplicación Método Creativo Educativo TaTap Liberando Talento _x000a__x000a_PAMN: Realización de ciclos de mediación en los centros mencionados, donde los NNA que asistieron tuvieron la posibilidad de conocer al autor de la obra mediada y acceso a concierto educativo de finalización."/>
    <m/>
    <m/>
    <m/>
    <m/>
    <m/>
    <m/>
    <m/>
    <m/>
    <m/>
    <m/>
    <m/>
    <m/>
    <n v="501166000"/>
    <n v="501166000"/>
    <s v="Liberando Talento:_x000a_1. Dificultades de ejecución en los procesos de reconversión de los CREAD administrados por el Departamento de Protección de Derechos de SENAME a las Residencias de Vida Familiar del Servicio Mejor Niñez de la Subsecretaría de la Niñez del Ministerio de Desarrollo Social y Familia._x000a_2. Durante los años 2020 y 2021, las acciones han sido implementadas y ejecutadas en el marco de los Protocolos de Acción Sanitaria contra la pandemia por COVID -19, indicadas por la Autoridad Sanitaria, y protocolos establecidos por SENAME, MEJOR NIÑEZ Y GENDARMERÍA DE CHILE. Esta situación ha afectado el natural desarrollo de las actividades y ha obligado a readecuar las instancias formativas._x000a_3. Contingencias rutinarias de cada uno de los Servicios en los cuales se realizan las acciones de formación artística de Liberando Talento._x000a__x000a_PAMN:_x000a_Una de las dificultades detectadas en la implementación de las actividades, es la falta de compromiso del centro y de los responsables de éste, no respetando los días y horarios establecidos."/>
    <s v="Programa Liberando Talento"/>
    <s v="Programa de Apreciación de la Música Nacional (PAMN)"/>
    <s v="Sí"/>
    <s v="No"/>
    <s v="Sí"/>
    <s v="No"/>
    <s v="No"/>
    <s v="No"/>
    <s v="No"/>
    <m/>
    <s v="Sí"/>
    <s v="Sí"/>
    <s v="1. Universidad Católica Cardenal Raúl Silva Henríquez_x000a_2. Departamento de Justicia Juvenil SENAME_x000a_3. Servicio Mejor Niñez_x000a_4. Gendarmería de Chile"/>
    <s v="Sí"/>
    <s v="Mesa técnica entre el Ministerio de las Culturas, las Artes y el Patrimonio, Ministerio de Justicia y Derechos Humanos y SENAME (Dicha mesa no sesiona desde octubre de 2019)."/>
    <s v="Sí"/>
    <s v="1. Convenio con Ministerio de Justicia y Derechos Humanos y Servicio Nacional de Menores._x000a_2. Convenio con Universidad Católica Cardenal Raúl Silva Henríquez."/>
    <s v="No"/>
    <m/>
    <s v="No"/>
    <m/>
    <m/>
    <m/>
    <m/>
    <m/>
    <s v="Sí"/>
    <s v="No"/>
    <s v="Sí"/>
    <s v="No"/>
    <s v="No"/>
    <m/>
    <s v="Sí"/>
    <s v="No"/>
    <s v="No"/>
    <s v="No"/>
    <s v="No"/>
    <s v="Sí"/>
    <s v="1. Sistematización de Experiencias Liberando Talento 2018 – 2021_x000a_2. Documento a publicar de manera digital por la Universidad Católica Cardenal Raúl Silva Henríquez año 2022.-"/>
    <s v="No"/>
  </r>
  <r>
    <n v="301"/>
    <s v="Subsecretaría de las Culturas y de las Artes"/>
    <x v="5"/>
    <x v="16"/>
    <s v="Fomento del uso de la música para la transmisión y uso de las lenguas originarias, para niños, niñas y adolescentes"/>
    <s v="Fomentar el uso transversal de la música como herramienta pedagógica y para la transmisión y uso de las lenguas originarias, con especial énfasis en la enseñanza preescolar. Esto a través de acciones de capacitación a docentes y educadores/as interculturales, y la generación de material didáctico a disposición de la comunidad educativa."/>
    <x v="5"/>
    <x v="0"/>
    <s v="Sí"/>
    <x v="7"/>
    <s v="Ministerio de las Culturas, las Artes y el Patrimonio - Subsecretaría de las Culturas y las Artes"/>
    <s v="Ministerio de Educación; Subsecretaría de Desarrollo Regional"/>
    <x v="0"/>
    <x v="0"/>
    <m/>
    <m/>
    <s v="Realización de trípticos informativos, mediaciones en terreno y cápsulas en formato virtual para su publicación y difusión a niños, niñas y adolescentes a lo largo de todo el territorio nacional. Dicho material contempla la mediación de obras nacionales para fomentar el acceso, valoración y formación de públicos escolares; y del cual un grupo importante (principalmente enfocado en regiones con altas tasas de presencia de pueblos originarios en los territorios) fomentaban el uso transversal de la música como herramienta pedagógica y para la transmisión y uso de las lenguas originarias."/>
    <s v="Puesta a disposición del material artístico-pedagógico (cápsulas) a disposición de niños, niñas y adolescentes mediante la Plataforma de Cecrea, para ampliar el acceso fuera de los establecimientos educacionales mediados."/>
    <s v="1. N° de docentes y educadores/as interculturales capacitados"/>
    <n v="100"/>
    <s v="De los 63 mediadores del Plan de Apreciación de la Música Nacional, dos (2) se identifican pertenecientes al pueblo mapuche y al pueblo diaguita, respectivamente. Asimismo, se suman seis (6) artistas cuyas obras fueron mediadas, los cuales se identifican como Mapuches (3), Aymaras (2) y Afrodescendiente (1)."/>
    <s v="2. N° de materiales didácticos elaborados y puestos a disposición de las comunidades educativas"/>
    <n v="0"/>
    <s v="2020: 97 cápsulas de artistas provenientes de 12 regiones, las cuales se encuentran disponibles en http://www.cecrea.cl/noticias/audiovisual-mediacion-de-artistas-chilenos-para-estudiantes/ _x000a_2021: Todavía se encuentran en elaboración las cápsulas de los ciclos de mediación realizados. Dichas cápsulas, cuando estén listas, serán subidas a la página Cecrea.cl."/>
    <m/>
    <m/>
    <m/>
    <m/>
    <m/>
    <m/>
    <m/>
    <m/>
    <m/>
    <n v="421166000"/>
    <n v="421166000"/>
    <s v="Dificultad: Las cápsulas se encuentran bajo el Plan de Apreciación de la Música Nacional, el cual tiene alcance en niños, niñas y adolescentes en etapa escolar, mas no preescolar, por lo que, si bien las cápsulas se encuentran en la Plataforma Cecrea al alcance de todos, no están pensadas para dicho público."/>
    <s v="Continuar con la ejecución del Plan de Apreciación Musical, el cual desde 2021 se aplica en todas las regiones del país. Se espera que, a partir de la consolidación del programa, pueda ampliarse, además, a espacios y públicos preescolares."/>
    <s v="Evaluar la posibilidad de generar vínculos con el programa Liberando Talentos para el fomento del uso de la música para la transmisión y uso de las lenguas originarias."/>
    <s v="No"/>
    <m/>
    <m/>
    <m/>
    <m/>
    <m/>
    <m/>
    <m/>
    <s v="No"/>
    <m/>
    <m/>
    <m/>
    <m/>
    <m/>
    <m/>
    <m/>
    <m/>
    <s v="Sí"/>
    <s v="Sí"/>
    <s v="No"/>
    <s v="No"/>
    <s v="No"/>
    <m/>
    <s v="Sí"/>
    <s v="No"/>
    <s v="No"/>
    <s v="No"/>
    <s v="Sí"/>
    <s v="Informe Anual presentado al Consejo de Fomento de la Música Nacional"/>
    <s v="No"/>
    <m/>
    <m/>
    <m/>
    <m/>
    <m/>
    <m/>
    <s v="No"/>
  </r>
  <r>
    <n v="302"/>
    <s v="Ministerio de Salud"/>
    <x v="5"/>
    <x v="16"/>
    <s v="Implementar grupo de trabajo para el seguimiento de las recomendaciones del Comité de Derechos del Niño en Salud"/>
    <s v="Grupo de trabajo con objetivo de sensibilizar y dar respuesta sobre las consideraciones de la Convención de Derechos del Niño (CRC) y la recomendaciones comprometidas por el sector como marco de las políticas del Ministerio de Salud."/>
    <x v="4"/>
    <x v="2"/>
    <s v="Sí"/>
    <x v="4"/>
    <s v="Ministerio de Salud"/>
    <s v="Subsecretaría de Derechos Humanos"/>
    <x v="2"/>
    <x v="0"/>
    <m/>
    <m/>
    <s v="Se mantiene en proceso de conformación de Mesa de infancia MINSAL con participación de referentes de las distintas divisiones vinculados a temas de infancia y departamentos relacionados con las políticas de salud de la niñez"/>
    <m/>
    <s v="1. Grupo de trabajo constituido"/>
    <n v="0"/>
    <m/>
    <s v="2. Reporte anual sobre seguimiento a recomendaciones de la Convención de Derechos del Niño"/>
    <n v="100"/>
    <m/>
    <m/>
    <m/>
    <m/>
    <m/>
    <m/>
    <m/>
    <m/>
    <m/>
    <m/>
    <m/>
    <m/>
    <s v="La conformación de una mesa de Infancia mantendrá el desarrollo de informes de reporte del cumplimiento de compromisos en materia de las consideraciones de la Convención de Derechos del Niño (CRC) y las Recomendaciones comprometidas en el marco de las políticas del Ministerio de Salud"/>
    <s v="Constitución del grupo de trabajo"/>
    <s v="Reporte anual sobre seguimiento a recomendaciones de la Convención de Derechos del Niño"/>
    <s v="No"/>
    <m/>
    <m/>
    <m/>
    <m/>
    <m/>
    <m/>
    <m/>
    <s v="No"/>
    <m/>
    <m/>
    <m/>
    <m/>
    <m/>
    <m/>
    <m/>
    <m/>
    <s v="No"/>
    <m/>
    <m/>
    <m/>
    <m/>
    <m/>
    <s v="No"/>
    <m/>
    <m/>
    <m/>
    <m/>
    <m/>
    <s v="No"/>
    <m/>
    <m/>
    <m/>
    <m/>
    <m/>
    <m/>
    <s v="No"/>
  </r>
  <r>
    <n v="303"/>
    <s v="Ministerio de Salud"/>
    <x v="5"/>
    <x v="16"/>
    <s v="Mejorar el acceso a la salud para niños, niñas y adolescentes con vulneración de derechos y sujetos a la ley de responsabilidad penal adolescente"/>
    <s v="Programa de salud integral para niños, niñas, adolescentes y jóvenes con vulneración de derechos y/o sujetos a la ley de responsabilidad penal adolescente. Programa piloto implementado en 7 regiones. _x000a_Mejora acceso a las atenciones preventivas y curativas en esta población, así como también instala acciones de promoción, prevención y atenciones del nivel primario de salud en centros de privación de libertad."/>
    <x v="5"/>
    <x v="0"/>
    <s v="Sí"/>
    <x v="4"/>
    <s v="Ministerio de Salud"/>
    <s v="Servicio Nacional de Menores; Ministerio de Desarrollo Social y Familia"/>
    <x v="0"/>
    <x v="0"/>
    <m/>
    <m/>
    <s v="• Asesoría y acompañamiento a la implementación en los 22 Servicios de Salud que implementan el Programa: Arica, Iquique, Antofagasta, Atacama, Coquimbo, Valparaíso-San Antonio, Viña del Mar-Quillota, O’Higgins, Maule, Concepción, Biobío, Araucanía Norte, Araucanía Sur, Valdivia, Reloncaví, Aysén, Magallanes, Metropolitano Sur, Metropolitano Oriente, Metropolitano Sur Oriente, Metropolitano Occidente y Metropolitano Central; a través de video conferencias, permanente contacto telefónico y por correo electrónico; con la finalidad de clarificar dudas en función de los ejes estratégicos._x000a_• Asesorías de orientación con respecto a la elaboración e implementación del plan de trabajo intersectorial con todos los territorios. Para ello, los integrantes de la Mesa Nacional de este Programa, integrada por MINSAL-Ministerio de Justicia y Derechos Humanos, SENDA y SENAME, se organizaron para entregar acompañamiento por macrozonas del país. A partir del mes de septiembre se incorpora el Nuevo Servicio de Protección Especializa Mejor Niñez._x000a_• También, se realizaron asesorías y video conferencias con respecto al funcionamiento y avances particulares con los territorios de sus planes de trabajo._x000a_• En el contexto de entrada en vigencia del nuevo Servicio de Protección Especializada Mejor Niñez (Ley N°21.302), durante el segundo semestre del año 2021, se realizaron videoconferencias cuyo foco ha sido analizar cómo ha sido la coordinación con las nuevas contrapartes, a fin de acompañar el proceso de instalación de este nuevo Servicio._x000a_• Evaluación del SISI realizado en febrero 2021 (ejecución 2020), reportando en la plataforma del Banco Integrado de Programas Sociales del Ministerio de Desarrollo Social y Familia._x000a_• Obtención de Recomendación Favorable del Ministerio de Desarrollo Social y Familiar para el Programa Ex Ante “Atención de salud integral con énfasis en salud mental (SISI) para NNAJ con vulneración de derechos y/o sujetos a la Ley N°20.084”_x000a_• Se revisa y actualiza el documento Directrices para la Promoción del Bienestar y manejo de Desajustes conductuales y/o emocionales en programas de cuidado alternativo residencial._x000a_• Primer corte evaluativo correspondiente al 30.04.2021 en el cual cada Servicio de Salud definió los establecimientos de APS donde se ejecutará el programa. _x000a_• Segundo corte evaluativo del Programa de Reforzamiento de Salud Integral para esta población en APS, correspondiente al 31.06.2021, cuyos resultados de ejecución fueron consolidados y compartidos a los Servicios de Salud en noviembre 2021._x000a__x000a_Entre las principales dificultades durante el período, se pueden mencionar:_x000a_• La pandemia por COVID-19, ha incorporado este grupo específico de la población, para asegurar la continuidad a la atención de los NNAJ en programas de la red Mejor Niñez y SENAME, en particular de aquellos en residencias, los equipos de Atención Primaria y salud mental de especialidad, se encuentran permanentemente reorganizando la oferta de servicios y las actividades habituales. No obstante, este ajuste se ha ido construyendo a medida que evoluciona la pandemia, las medidas indicadas por la autoridad sanitaria y el Plan Paso a Paso._x000a_• Falta de información con respecto al proceso del cese de funciones del SENAME en el área de protección, previo al 01.10.2021 y reorganización de este Servicio, ya que continuará funcionando sólo para aquellos adolescentes que han infringido la Ley._x000a_• Falta de antecedentes para la iinstalación y funcionamiento del nuevo Servicio de Protección Especializada Mejor Niñez, con respecto a contrapartes a nivel de macro, meso y Microgestión, continuidad de la línea programática, desconocimiento de la orgánica instalada por Ley."/>
    <s v="Acompañamiento técnico para la implementación del sistema y acceso a la red de salud de los NNAJ que pertenecen a los territorios de continuidad de la estrategia (22 servicios de salud). Estas acciones se traducen en el número de NNAJ atendidos en salud, cuya puerta de entrada es la Atención Primaria; considerando el contexto actual de emergencia sanitaria y el Plan Paso a Paso._x000a_La principal dificultad de este período es la falta de información respecto al funcionamiento y proceso de atención que recibirán los niños, niñas y adolescentes en el nuevo Servicio de Protección Mejor Niñez. Además, del stand by del traspaso de información establecida por convenio de colaboración técnica del traspaso de datos."/>
    <s v="1. Programa implementado"/>
    <s v="Si"/>
    <s v="Las siguientes corresponden a las acciones de este indicador:_x000a_a) Los territorios de los 22 Servicios de Salud cuentan con su plan de trabajo intersectorial 2021, elaborado por el Equipo Gestor Intersectorial SENAME-SALUD-SENDA. En el plan de trabajo del presente año, se planificaron las acciones en 7 líneas estratégicas: difusión y transferencia técnica; promoción, prevención y detección temprana de salud general y salud mental; promoción del bienestar y calidad de vida; acceso a tratamiento en APS y salud mental en el nivel de especialidad; continuidad de los cuidados; desarrollo de competencias y capacitación continua en los equipos intervinientes. Cada plan contiene acciones ajustadas al contexto de pandemia por COVID-19._x000a_b) Con respecto a las acciones de vinculación APS-SENAME, a diciembre de 2021, los equipos de APS, adoptaron las siguientes medidas y orientaciones para garantizar la continuidad del cuidado de los niños niñas, adolescentes y jóvenes que encuentran en residencias de administración directa (Residencias Familiares y CREAD), en residencias administradas por Organismos Colaboradores Acreditados y coadyuvantes de SENAME y también en Centros Privativos de Libertad (CIP-CRC):_x000a_a) Realizar controles de salud priorizados, según directrices entregadas por los programas de infantil (Ord. 953 del 06.04.2021) y adolescentes, según Plan Paso a Paso (Ord. 3991 del 30/12./2020)_x000a_b) Mantener coordinación permanente entre los referentes de salud del CESFAM y la residencia de protección o CIP-CRC, correspondientes a su territorio, realizando los ajustes necesarios al trabajo local de cada establecimiento de APS vinculado con la residencia del territorio (158 equipos de APS se vincularon con 220 residencias SENAME del país)._x000a_c) Considerar los protocolos de actuación local para las residencias y CIP-CRC._x000a_d) Educar sobre el significado del aislamiento domiciliario y coordinar acciones con la residencia o CIP-CRC, con el fin de reforzar las medidas de prevención para evitar el contagio._x000a_e) Suspender actividades de promoción y prevención de salud en APS, las que deberán ser retomadas de acuerdo al Paso a Paso de forma remota y/o presencial._x000a_f) Plan de aseguramiento de las prestaciones del Chile Crece Contigo, monitoreando un total de 1.571 niños y niñas de 0 a 9 años._x000a_g) Se priorizó la vacunación contra el COVID-19 y la influenza en residencias SENAME y CIP-CRC. ._x000a_h) El PRAPS 2021 se ejecutó en 22 Servicios de Salud, 157 comunas y 398 establecimientos de APS. _x000a_i) Se incorpora un referente de SEREMI de Salud para participar junto al Equipo Gestor Intersectorial en el SISI (Ord. 5480 del 22.12.2020) para dar una respuesta coordinada entre los distintos sectores a las necesidades de los NNAJ. _x000a_j) También se reforzó a los equipos de salud mental de especialidad, a través de recurso humano, lo cual permite aumentar horas disponibles de atención para ingresos nuevos, consultorías, tratamiento y otras acciones pertinentes; junto con el financiamiento para adquirir equipamiento y gasto operacional, además de compra de servicios (movilización para el equipo clínico, fármacos e insumos clínicos, arriendo de infraestructura o habilitación de espacios). Aquello ha permitido el desarrollo de nuevos nodos de atención en ciertos territorios, el fortalecimiento de dispositivos existentes y el desarrollo de estrategias móviles y asertivas de atención especializada en salud mental._x000a_k) Se implementa un sistema de monitoreo para LE No GES y GO Retrasadas SENAME para asegurar su priorización y atención oportuna (para lo cual también se generó un manual de situaciones específicas). Esta función se llevó a cabo por una mesa de trabajo intra DIGERA durante los años 2018-2019. Se realizaban VC con los 29 Servicios de Salud de frecuencia mensual, para seguimiento y análisis de reportería. El año 2020 se suspende esta instancia de monitoreo por VC debido a la emergencia sanitaria por COVID-19, sin embargo se continua con el traspaso de nóminas para priorización a los 29 Servicios de Salud del país, quienes ya cuentan con mecanismos instalados de priorización._x000a_l) Adicionalmente, cada servicio de salud elaboró el diseño de un Comité Articulador de Continuidad de Cuidados para población Infanto Adolescente, el cual realiza análisis de casos complejos e intervención intersectorial de manera conjunta entre toda la red de salud de un territorio particular y el intersector."/>
    <s v="2. N° de niños, niñas y adolescentes atendidos"/>
    <s v="36.283 NNAJ atendidos 2020"/>
    <s v="Se informa el N° de NNAJ atendidos en el corte de julio 2021 el cual se obtiene del Resumen Estadístico Mensual de la serie P13, Sección B, de población bajo control en el período (junio 2021)_x000a_La cobertura efectiva a junio 2021 es superior en un 10,65% a la meta (meta 2021: 32.788 NNAJ)"/>
    <m/>
    <m/>
    <m/>
    <m/>
    <m/>
    <m/>
    <m/>
    <m/>
    <m/>
    <s v="M$ 22.055.877 (año 2021) (M$6.031.496.- en Atención Primaria y M$16.024.381.- en el nivel de especialidad en salud mental)"/>
    <s v="M$ 22.055.877"/>
    <s v="Los principales facilitadores del período son:_x000a_• La implementación del SISI forma parte del Acuerdo Nacional por la Infancia._x000a_• Continuidad de las acciones de la mesa técnica nacional del Sistema Intersectorial de Salud Integral con énfasis en salud mental para población SENAME, lo cual ha permitido realizar los ajustes respectivos para el acompañamiento a los territorios, en contexto de pandemia._x000a_• Incorporación de Referentes el equipo de implementación nacional del nuevo Servicio Mejor Niñez a la Mesa Nacional del SISI, previo al 01.10.2021, y luego de esa fecha, se da continuidad a su participación._x000a_• A nivel nacional, se han establecido reuniones bilaterales entre MINSAL y Mejor Niñez a fin de comprender el funcionamiento y oferta de ambas instituciones, coordinar acciones conjuntas de acuerdo al Sistema Intersectorial de Salud Integral con énfasis en salud mental, actualizar lineamientos y orientación a los territorios._x000a_• Compromiso de los gestores intersectoriales y equipos intervinientes por avanzar en esta estrategia, adaptándose al contexto de pandemia por COVID-19, lo cual ha permitido detectar nudos críticos, buscar solución conjunta y dar continuidad al acompañamiento técnico a los equipos intervinientes. Esto a su vez, ha permitido asegurar estrategias para la vinculación de esta población a la red de salud. Se ha aumentado a un 90,2% la inscripción en APS de los NNAJ en programas de cuidado alternativo residencial por protección de derechos._x000a__x000a_Con respecto a dificultades para la implementación del Sistema Intersectorial de Salud Integral se pueden mencionar:_x000a_• No contar con un sistema de registro y monitoreo intersectorial._x000a_• Contratación pendiente de Gestores Intersectoriales en dos servicios de salud._x000a_• Falta de recursos de expansión presupuestaria para la implementación del Sistema Intersectorial en los últimos 7 Servicios de Salud pendientes para contar con cobertura nacional (Arauco, Chiloé, Ñuble, Aconcagua, Talcahuano, Osorno, Metropolitano Norte)._x000a_• Falta de Gestores Intersectoriales de SENDA en 20 territorios que actualmente cuentan con el Sistema Intersectorial de Salud Integral._x000a_• Con la entrada en vigencia de Mejor Niñez, no se da continuidad al cargo de Gestor Intersectorial de SENAME, tanto en Mejor Niñez como en SENAME, lo cual genera discontinuidad del trabajo intersectorial con las instituciones del Estado que tienen a cargo la protección de NNAJ vulnerados en sus derechos._x000a_• Incertidumbre con respecto a la manera en que se dará continuidad al SISI luego del inicio del “Servicio Nacional de Reinserción Social Juvenil dependiente del Ministerio de Justicia y Derechos Humanos”"/>
    <s v="El plan inicial de acciones para la implementación, se han tenido que ajustar a las condiciones actuales producto del COVID-19, en términos de dar respuesta a los requerimientos propios de la pandemia y también para dar continuidad al proceso de implementación. Desde el nivel central se realizarán las siguientes acciones, con todos los territorios que implementan el sistema intersectorial:_x000a_• Cobertura 2021 es de 32.788 NNAJ atendidos._x000a_• Asesoría de retroalimentación de los planes de trabajo anual por macrozona._x000a_• Jornada Nacional de Implementación del Sistema Intersectorial de Salud Integral, será acotada a una instancia para la entrega de orientaciones del Plan de Trabajo Intersectorial 2022. La jornada se planificará cuando estén finalizados los lineamientos de implementación del SISI (actualmente en borrador y en revisión de las instituciones)._x000a_• Evaluación del Sistema Intersectorial de Salud Integral. En Atención Primaria se evaluará el cumplimiento del tercer corte correspondiente al 31.12.2021, en el mes de febrero 2022 (es un proceso instalado y se continuará con ello)._x000a_• Solicitud de expansión presupuestaria 2022 para implementar el 2023 el SISI en los 7 Servicios de Salud que aún se encuentran pendientes de implementación (Aconcagua, Ñuble, Arauco, Talcahuano, Osorno, Chiloé, Metropolitano Norte)"/>
    <s v="Revisión y ajuste de los establecimientos de APS que implementan el programa de reforzamiento de la atención de salud integral (PRAPS), a fin de asegurar el cumplimiento de la meta para el acceso y continuidad de la atención de los NNAJ de acuerdo al territorio donde viven."/>
    <s v="No"/>
    <m/>
    <m/>
    <m/>
    <m/>
    <m/>
    <m/>
    <m/>
    <s v="Sí"/>
    <s v="Sí"/>
    <s v="Reuniones sistemáticas entre SENAME-MINSAL-SENDA y Ministerio de Justicia y Derechos Humanos, en el contexto del Sistema Intersectorial de Salud Integral para actualizar los lineamientos técnicos de implementación y funcionamiento del Sistema; apoyar a las contrapartes regionales en la detección de necesidades; levantamiento de nudos críticos; ajuste de planes u otras estrategias locales, evaluar implementación y monitoreo; todas en contexto de pandemia por COVID-19 (prevención de suicidio, continuidad de cuidados, articulación en contexto de pandemia, entre otras)._x000a_Reuniones bilaterales, prim"/>
    <s v="Sí"/>
    <s v="Mesa de trabajo MINSAL-SENAME-SENDA y Ministerio de Justicia y Derechos Humanos, la cual funciona semanalmente, ya sea en reuniones ampliadas o reuniones por comisión."/>
    <s v="Sí"/>
    <s v="Existen 3 convenios:_x000a_• Convenio colaboración técnica entre SENDA-MINSAL-SENAME-GENCHI, destinado a implementar el programa de tratamiento integral de adolescentes y jóvenes ingresados al sistema penal por Ley N°20.084 con consumo problemático de alcohol, drogas y otros trastornos de salud mental._x000a_• Convenio de colaboración técnica SENDA-MINSAL-SENAME, cuyo objetivo es fortalecer y articular la oferta programática para el abordaje de consumo de alcohol u otras drogas por parte de NNAJ de la línea técnica de protección de SENAME, a través de un trabajo interinstitucional coordinado y eficiente."/>
    <s v="No"/>
    <m/>
    <s v="No"/>
    <m/>
    <m/>
    <m/>
    <m/>
    <m/>
    <s v="Sí"/>
    <s v="No"/>
    <s v="No"/>
    <s v="No"/>
    <s v="Sí"/>
    <s v="Si bien desde los lineamientos técnicos operativos del sistema intersectorial, no se ha intencionado la rendición de cuentas a la ciudadanía, en la práctica las instituciones participantes MINSAL-SENAME y SENDA y sus diferentes dispositivos de atención, han incorporado la rendición de cuentas a la ciudadanía, en sus cuentas públicas."/>
    <s v="Sí"/>
    <s v="Sí"/>
    <s v="Sí"/>
    <s v="Sí"/>
    <s v="No"/>
    <s v="Sí"/>
    <s v="El sistema intersectorial de salud integral se implementa en forma progresiva desde el año 2017, en territorios de 6 nuevos Servicios de Salud por año (excepto el año 2021 que no hubo expansión), por ello, se realizan evaluaciones anuales de la implementación, la cual se informa en la plataforma del Banco Integrado de Programas Sociales de MIDESO, y a nivel territorial, considerando el contexto de emergencia sanitaria, se realizará sólo la evaluación final del programa, a fin de evaluar la implementación del programa en los territorios y analizar las brechas de atención de NNAJ en la red de sa"/>
    <s v="No"/>
  </r>
  <r>
    <n v="304"/>
    <s v="Servicio Nacional de Menores"/>
    <x v="5"/>
    <x v="16"/>
    <s v="Capacitación de actores intervinientes en la implementación del sistema intersectorial de salud integral"/>
    <s v="Con el objetivo de resguardar el derecho a la salud de niños, niñas y adolescentes (NNA) a través de una política interinstitucional, se desarrolla el sistema intersectorial de salud integral cuyo objetivo es fortalecer y mejorar la salud integral de los NNA con vulneración de derechos y/o sujetos a la Ley de Responsabilidad Penal Adolescentes que participan de programas del Servicio Nacional de Menores (SENAME), a través de acciones colaborativas y coordinadas entre los diferentes sectores intervinientes, como son Ministerio de Salud y Servicio Nacional para la Prevención y Rehabilitación del Consumo de Drogas y Alcohol (SENDA). El proyecto se encuentra en fase piloto en las siguientes regiones: Coquimbo, Valparaíso, Los Ríos, Magallanes y Metropolitana (Provincia cordillera: La Florida, Puente alto, Pirque, San José de Maipo, La Pintana y la Granja)."/>
    <x v="7"/>
    <x v="3"/>
    <s v="Sí"/>
    <x v="27"/>
    <s v="Ministerio de Justicia y Derechos Humanos - Servicio Nacional de Menores"/>
    <s v="Ministerio de Salud; Servicio Nacional para la Prevención y Rehabilitación del Consumo de Drogas y Alcohol (SENDA)"/>
    <x v="0"/>
    <x v="0"/>
    <m/>
    <m/>
    <s v="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comprendido entre el 01 del mes de mayo al 24 de septiembre, del presente año. _x000a__x000a_El trabajo de los equipos gestores, donde el sistema intersectorial se encuentra implementado, relevo sus acciones a fin de poder gestionar y dar prioridad a la contingencia sanitaria presentada, lo que a su vez produjo una alta demanda en atenciones de salud mental, y requerimientos sanitarios por parte de los centros residenciales a nivel país._x000a__x000a__x000a_Realizada esta contextualización las actividades ejecutadas en el período, son las siguientes:_x000a__x000a_• Arica: _x000a__x000a_28 de abril, Capacitación Coordinación de Equipo de salud en el sistema intersectorial de salud, asisten 60 personas, de programas residencia AADD, OCAS y Programas ambulatorios_x000a__x000a_• Tarapacá:_x000a__x000a_20 de abril, Capacitación Prevención de suicidio y primeros auxilios psicológicos y autocuidado de equipos, 23 personas Centro de justicia juvenil CIP- CRC, SEREMI de salud Tarapacá._x000a_05 de mayo, Capacitación Síndrome inflamatorio multisistémico, 20 personas de Red Sename ambulatoria Servicio de Salud Tarapacá._x000a_06 de mayo, Capacitación Prevención de suicidio y primeros auxilios psicológicos y autocuidado de equipos, Red SENAME ambulatoria, 103 personas de Red Sename ambulatorio protección y justicia juvenil, SEREMI de salud Tarapacá._x000a_20 de mayo, Revisión de 9 Protocolo Covid-19, para 13 personas de residencias SENAME de organismos colaboradores, Sename Región de Tarapacá._x000a_28 de mayo, Capacitación Uso correcto del condón femenino, para 25 personas Red Sename ambulatorio protección y justicia juvenil, Servicio de Salud Tarapacá._x000a__x000a_• Antofagasta:_x000a__x000a_27 de mayo, Capacitación por CAVAS (Centro de asistencia a victimas de atentados sexuales) – PDI- MIDESO y F, para 71 profesionales PRM-PEE y funcionarios UPRODE y Dirección Regional SENAME._x000a__x000a_• Coquimbo:_x000a__x000a_17 de junio, Jornada de actualización informativa Vacuna Sars- Cov2 en nna 12 a 17 años, para 41 funcionarios, Red Sename ambulatorio protección y justicia juvenil, SEREMI Coquimbo Salud inmunizaciones._x000a__x000a_• Región Metropolitana:_x000a__x000a_mayo a junio 2021, Ciclo de Talleres para educadores de Trato Directo de SEREMI de salud RM._x000a_26 mayo Enfoque de Género_x000a_02 junio Salud Mental y Prevención del suicidio_x000a_16 junio Elementos básicos de anticoncepción_x000a_23 junio Programa Infancia Hoy, Espacios amigables salud adolescente"/>
    <m/>
    <s v="1. Informe de Evaluación de implementación de Programas"/>
    <s v="9/9=100% El Informe de evaluación de la implementación de programas da cuenta de la realización del 100% de las capacitaciones programadas para el año 2021."/>
    <m/>
    <m/>
    <m/>
    <m/>
    <m/>
    <m/>
    <m/>
    <m/>
    <m/>
    <m/>
    <m/>
    <m/>
    <m/>
    <m/>
    <m/>
    <s v="Para el año 2021, segundo semestre: _x000a_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comprendido entre el 01 del mes de mayo al 24 de septiembre, del presente año. _x000a__x000a_El trabajo de los equipos gestores, donde el sistema intersectorial se encuentra implementado, relevo sus acciones a fin de poder gestionar y dar prioridad a la contingencia sanitaria presentada, lo que a su vez produjo una alta demanda en atenciones de salud mental, y requerimientos sanitarios por parte de los centros residenciales a nivel país._x000a__x000a_Realizada esta contextualización las actividades ejecutadas en el período, son las siguientes:_x000a__x000a_• Arica: _x000a__x000a_28 de abril, Capacitación Coordinación de Equipo de salud en el sistema intersectorial de salud, asisten 60 personas, de programas residencia AADD, OCAS y Programas ambulatorios_x000a__x000a_• Tarapacá:_x000a__x000a_20 de abril, Capacitación Prevención de suicidio y primeros auxilios psicológicos y autocuidado de equipos, 23 personas Centro de justicia juvenil CIP- CRC, SEREMI de salud Tarapacá._x000a_05 de mayo, Capacitación Síndrome inflamatorio multisistémico, 20 personas de Red Sename ambulatoria Servicio de Salud Tarapacá._x000a_06 de mayo, Capacitación Prevención de suicidio y primeros auxilios psicológicos y autocuidado de equipos, Red SENAME ambulatoria, 103 personas de Red Sename ambulatorio protección y justicia juvenil, SEREMI de salud Tarapacá._x000a_20 de mayo, Revisión de 9 Protocolo Covid-19, para 13 personas de residencias SENAME de organismos colaboradores, Sename Región de Tarapacá._x000a_28 de mayo, Capacitación Uso correcto del condón femenino, para 25 personas Red Sename ambulatorio protección y justicia juvenil, Servicio de Salud Tarapacá._x000a__x000a_• Antofagasta:_x000a__x000a_27 de mayo, Capacitación por CAVAS (Centro de asistencia a victimas de atentados sexuales) – PDI- MIDESO y F, para 71 profesionales PRM-PEE y funcionarios UPRODE y Dirección Regional SENAME._x000a__x000a_• Coquimbo:_x000a__x000a_17 de junio, Jornada de actualización informativa Vacuna Sars- Cov2 en nna 12 a 17 años, para 41 funcionarios, Red Sename ambulatorio protección y justicia juvenil, SEREMI Coquimbo Salud inmunizaciones._x000a__x000a_• Región Metropolitana:_x000a__x000a_mayo a junio 2021, Ciclo de Talleres para educadores de Trato Directo de SEREMI de salud RM._x000a_26 mayo Enfoque de Género_x000a_02 junio Salud Mental y Prevención del suicidio_x000a_16 junio Elementos básicos de anticoncepción_x000a_23 junio Programa Infancia Hoy, Espacios amigables salud adolescente_x000a__x000a_Para el año 2021, se realizo: _x000a__x000a_En el marco del Informe del Plan Nacional de Derechos Humanos, y con el objetivo de dar respuesta al Compromiso Nro. 3, “Capacitar actores intervinientes en la implementación del sistema intersectorial de salud integral, con énfasis en salud mental, para niños, niñas, adolescentes y jóvenes con vulneración de derechos y/o sujetos a la ley de responsabilidad penal adolescente de la red de programas del Servicio Nacional de Menores”, para el periodo acumulado y comprendido entre el 01 del mes de Enero al 27 del mes de abril, ambos meses del presente año, se informa lo siguiente: _x000a__x000a_El Sistema Intersectorial de Salud Integral, es una iniciativa desarrollada por una Mesa de trabajo intersectorial, que se inició el año 2014, en la que participan asesores técnicos del Ministerio de Salud (Subsecretaría de Salud Pública y Subsecretaría de Redes Asistenciales), Ministerio de Justicia y Derechos Humanos, Servicio Nacional para la Prevención y Rehabilitación del Consumo de Drogas y Alcohol (Área de Prevención y Área de Tratamiento) y del Servicio Nacional de Menores (Departamentos de Protección de Derechos y Justicia Juvenil)._x000a__x000a_Durante el año 2020, los compromisos en torno a las acciones destinadas a capacitaciones, se vieron afectadas por el contexto sanitario producto de la pandemia por COVID-19 a nivel nacional, sumado también a lo referido en materia de recursos estatales en la circular N°15 con fecha 09 de abril del 2020, del Ministerio de Hacienda, referente a “Instructivo sobre austeridad y eficiencia en el uso de los recursos públicos durante la emergencia sanitaria producto del virus Covid-19”, lo que llevo a una redistribución de los mismos. Por lo anterior no fue posible dar cumplimiento a los compromisos establecidos para la contratación de nuevos cargos de gestor intersectorial comprometidos para el 2020, para los territorios de Araucanía y Atacama._x000a__x000a_Es así como el trabajo de los equipos gestores, donde el sistema intersectorial se encuentra implementado, relevo sus acciones a poder gestionar y dar prioridad a la contingencia sanitaria presentada, lo que a su vez produjo una alta demanda en atenciones de salud mental, y requerimientos sanitarios por parte de los centros residenciales a nivel país._x000a__x000a_En este contexto es que todas las acciones que se han realizado desde Nivel Central y nivel regional se encuentran enmarcadas en poder dar respuestas a las necesidades y demandas levantadas por contingencia sanitaria, es así que desde los niveles regionales Gestores/as Intersectoriales, durante el período en informe se han planificado las siguientes acciones: _x000a__x000a__x000a_Región Fecha del Taller_x000a__x000a_DR SENAME -Servicio. Salud Arica y Parinacota_x000a_4 Talleres_x000a_Red Asistencial convenio 2021-28.4.21_x000a_Detección Abordaje drogas- 01.05.2021_x000a_Farmacología nivel usuario - 01.07.2021_x000a_Comunicación efectiva y trabajo-01.10.2021_x000a_DR SENAME-Servicio. Salud Iquique_x000a_3 Talleres_x000a_Jornada de Traspaso Conocimiento - abril-2021_x000a_Uso correcto de Preservativo femenino-mayo. 2021_x000a_Capacitación SENAME a Salud- junio 2021_x000a_DR SENAME-Servicio. Salud Antofagasta_x000a_7 Talleres_x000a__x000a_Prevención Senda –enero -febrero-2021_x000a_Abordaje desajustes – Marzo a dic. 2021_x000a_Prevención suicidio- abril 2021_x000a_Intervención Familiar- mayo a dic. 2021_x000a_Diversidad Sexual -junio 2021_x000a_Salud sanitaria - abril 2021_x000a_Sistema Intersectorial- marzo 2021_x000a_DR SENAME -Servicio. Salud Coquimbo _x000a_6 Talleres Ambiente terapéutico - abril-2021_x000a_Sexualidad Niñez y adolescencia – Junio. 2021_x000a_Chile Crece Contigo- mayo 2021_x000a_Jornada Covid- agosto a diciembre 2021_x000a_Actualización Sistema Intersectorial- Julio 2021_x000a_Capacitación SENDA - octubre 2021_x000a_DR SENAME -Servicio de Salud Valparaíso – San Antonio_x000a_4 Talleres Jornada Actualización Sisi- enero, Feb, marzo 2021_x000a_Entrevista motivacional-abril, mayo, junio 2021_x000a_Género y transición género-Julio, agosto, Sep. 2021_x000a_Normas técnicas Promoción Bienestar-Octubre, noviembre y diciembre. 2021._x000a_DR SENAME -Servicio de Salud Viña del Mar – Quillota_x000a_8Talleres Medidas preventivas Covid- 01 de Febrero 2021_x000a_Procesos vacunación -29 enero 2021_x000a_Marco abuso sexual-Fecha por definir2021_x000a_Manejo situaciones críticas - Fecha por definir 2021_x000a_Tamizaje uso de sustancias - Fecha por definir 2021_x000a_Difusión SISI - Fecha por definir 2021_x000a_Acciones previene comuna- Fecha por definir 2021_x000a_Consumo de sustancias- Fecha por definir 2021_x000a__x000a_DR SENAME -Región Metropolitana SSMC_x000a_3Talleres Intervención en Crisis- Julio, agosto, Sept.2021_x000a_Evaluación Riesgo Suicidio -Julio, agosto, Sept.2021_x000a_Norma técnica prevención y abordaje desajustes conductuales- 21.04.2021_x000a_DR SENAME -Región Metropolitana SSSO_x000a_4 Talleres Manejo de Covid -19 - 21.03.2021_x000a_Modelo de atención Integral de salud-21.03.2021_x000a_Norma técnica prevención y abordaje desajustes conductuales- 21.04.2021_x000a__x000a_DR SENAME -SS Concepción - SS Biobío _x000a_12Talleres Jornada de Interculturalidad Mapuche -Enero 2021_x000a_Charlas vacunas CORONAVAC. Febrero 2021_x000a_Jornadas de Transferencia Técnica entre SENAME-Salud-SENDA- abril a mayo 2021_x000a_Prevención del Suicidio -junio- Julio 2021_x000a_Trauma Complejo- septiembre_x000a_Consumo de alcohol y drogas en mujeres en periodo de lactancia y embarazo - agosto_x000a_Mujer, Sexualidad y Maternidad – Marzo- abril_x000a_Terapia Ocupacional v/s rutinas residenciales- octubre_x000a_Norma Técnica de Promoción del Bienestar- según requerimiento_x000a_Capacitación SENDA Prevención &quot;Habilidades parentales&quot;-noviembre_x000a__x000a_DR SENAME - SS Servicio de Salud Valdivia_x000a_5Talleres Capacitación SENDA Prevención 2021 – Mayo junio_x000a_Guía intervención salud mental MH / GAP- abril- julio 2021_x000a_Prevención suicidio –agosto 2021_x000a_Modelo Gestión de Salud Mental Sept.- octubre 2021_x000a_Difusión SISI_x000a_DR SENAME -Región de Magallanes y de la Antártica Chilena_x000a_5Talleres Vacunación COVID -19 _x000a_Salud mental –abril a julio 2021_x000a_Prevención del suicidio- abril a julio 2021_x000a_Modelo de gestión en salud mental –Sept. A octubre. 2021_x000a_Actualización Sistema Intersectorial- mayo 2021_x000a__x000a_En relación con las acciones ya realizadas por los respectivos Servicios de Salud_x000a_en conjunto con las Direcciones Regionales, se encuentra:_x000a__x000a_• Magallanes: 4 febrero 2021: Actividad Vacunación COVID- 19._x000a__x000a_• Antofagasta: 14 enero 2021 Senda Grupo 1_x000a_25 febrero 2021 Senda Grupo 2_x000a_21 enero 2021 Senda Grupo 3._x000a__x000a_• Viña del Mar: 01 de febrero 2021.Envia archivo mp4 con Charla de vacunación_x000a_29 de Enero Vacunación centros residenciales San Felipe y Los Andes _x000a__x000a_• Reg. Metropolitana: Se entrega información de proceso de vacunación, para unidad de comunicaciones (no está en planificación de los servicios de salud de la Región metropolitana)._x000a__x000a_• Arica: Se posterga capacitación Red asistencial del 29 de marzo al 28 de abril_x000a__x000a_• Bío - Bío: 25 de Enero Capacitación Interculturalidad mapuche Hospital Curanilahue._x000a_2 de febrero capacitación Covid - 19 directores y funcionarios Talcahuano_x000a_3 de febrero capacitación Covid - 19 directores y funcionarios Concepción_x000a__x000a_Los verificadores asociados, fueron enviados en forma digital, con los respectivos emails de los gestores intersectoriales de salud de cada Dirección regional_x000a__x000a_Se cuentan con todos los verificadores, pero corresponden a vídeos mp4 de respaldo de las reuniones y citaciones por medio de correo electrónico."/>
    <m/>
    <m/>
    <s v="No"/>
    <m/>
    <m/>
    <m/>
    <m/>
    <m/>
    <m/>
    <m/>
    <s v="Sí"/>
    <s v="No"/>
    <m/>
    <s v="Sí"/>
    <s v="Planificaciones de las capacitaciones son revisadas por la Mesa Central del Sistema Intersectorial, la coordinación se realiza con la Dirección Regional y los Servicios de Salud respectivos."/>
    <s v="No"/>
    <m/>
    <s v="No"/>
    <m/>
    <s v="No"/>
    <m/>
    <m/>
    <m/>
    <m/>
    <m/>
    <s v="No"/>
    <m/>
    <m/>
    <m/>
    <m/>
    <m/>
    <s v="No"/>
    <m/>
    <m/>
    <m/>
    <m/>
    <m/>
    <m/>
    <s v="Sí"/>
  </r>
  <r>
    <n v="305"/>
    <s v="Servicio Nacional de Menores"/>
    <x v="5"/>
    <x v="16"/>
    <s v="Elaboración de una política pública para la atención de niños, niñas y adolescentes de la diversidad sexual"/>
    <s v="La política para la diversidad sexual en niños, niñas y adolescentes (NNA) atendidos por SENAME, tiene como objeto cautelar el derecho a la igualdad y no discriminación de NNA, y es el resultado de la experiencia de los equipos de intervención directa del Servicio así como de Instituciones colaboradoras, quienes en su trabajo diario han presentado distintos desafíos, entre los que se incluyen la atención de NNA diversas en su género y orientación sexual. Así también contempla el interés de un grupo de funcionarios y funcionarias por abrir espacios de discusión teórico-prácticas respecto de las temáticas de género y la visibilización de la diversidad presente en la infancia."/>
    <x v="7"/>
    <x v="3"/>
    <s v="Sí"/>
    <x v="27"/>
    <s v="Ministerio de Justicia y Derechos Humanos - Servicio Nacional de Menores"/>
    <s v="Ministerio de Justicia y Derechos Humanos - Subsecretaría de Derechos Humanos"/>
    <x v="0"/>
    <x v="0"/>
    <m/>
    <m/>
    <s v="Elaborar una política pública para la atención de NNA de la diversidad sexual."/>
    <s v="No hay"/>
    <s v="1. Documento institucional: “Politica para la diversidad sexual en niños, niñas y adolescentes atendidos por SENAME&quot; elaborado"/>
    <s v="1/1= 100% Política para la Diversidad Sexual se encuentra promulgada y enviada en el Oficio N°1511, del día 24 de marzo de 2021 (adjunto)"/>
    <m/>
    <m/>
    <m/>
    <m/>
    <m/>
    <m/>
    <m/>
    <m/>
    <m/>
    <m/>
    <m/>
    <m/>
    <m/>
    <m/>
    <m/>
    <s v="Para el año 2021, segundo semestre:_x000a_En este período se informa que el compromiso fue alcanzado para lo cual se adjunta resolución Exenta N° 1246, del 28 de mayo 2021 que aprueba política para el abordaje de la diversidad sexual y de género en niños, niñas y adolescentes atendidos por SENAME._x000a_La cual ya había sido difundida a través del e memorándum N°0275 del 19 de abril 2021, de jefe Deprode a directores regionales del SENAME, instruyendo a la difusión de la Política para atención de niños, niñas y adolescentes de la diversidad y entregando orientaciones para la supervisión de dicha orientación_x000a__x000a_Para el año 2021: _x000a__x000a_En este período se informa que se envió el Documento final desde el Servicio, con la última revisión realizada por Movimiento de Liberación Homosexual (MOVILH)._x000a_Se recibe la respuesta del Ministerio de Justicia y Derechos Humanos, a través de oficio N° 1511 de fecha 24 marzo de 2021, donde MINJUDH aprueba la Política de Diversidad Sexual elaborada por el Servicio._x000a_Se remite memorándum N°0275 del 19 de abril 2021, de jefe Deprode a Directores regionales del SENAME, instruyendo a la difusión de la Política para atención de niños, niñas y adolescentes de la diversidad y entregando orientaciones para la supervisión de dicha orientación._x000a_Año 2020_x000a__x000a_En el Oficio N°649, del día 04 de abril de 2019, enviado al Ministerio de Justicia y Derechos Humanos, el Servicio informó su política para la Diversidad Sexual en niños, niñas y adolescentes atendidos por el Servicio Nacional de Menores. Posteriormente, con fecha 17 de junio de 2019, vía correo electrónico, la Subsecretaría de Derechos Humanos hace llegar algunas observaciones menores al documento, y que fueron aceptadas y recogidas por SENAME, e incorporadas en una nueva versión, actualizada, de la Política, la cual fue enviada al Ministerio de Justicia el primer semestre del año 2020, a través de Oficios N° 370 y N° 371 a la Subsecretaría de Derechos Humanos y al Subsecretario del Ministerio de Justicia. Según se informado por el Subdepartamento de Diseño el documento final con las observaciones incorporadas fue enviada por la actual autoridad del Servicio al Movimiento de Liberación Homosexual (MOVILH), no se cuenta con verificador. Una vez se reciban comentarios de aprobación y observaciones, el documento será despachado como documento final a MINJUDH para aprobación definitiva. _x000a__x000a_Año 2019_x000a__x000a_En el Oficio N°649, del día 04 de abril de 2019, enviado al Ministerio de Justicia, el Servicio informó su política para la Diversidad Sexual en niños, niñas y adolescentes atendidos por el Servicio Nacional de Menores. Posteriormente, con fecha 17 de junio de 2019, vía correo electrónico, la Subsecretaría de Derechos Humanos hace llegar algunas observaciones menores al documento, y que fueron aceptadas y recogidas por SENAME, e incorporadas en una nueva versión, actualizada, de la Política. En el primer semestre del año 2020, se enviará documento elaborado por el Servicio a fin que sea aprobado por la Subsecretaría de Derechos Humanos del Ministerio de Justicia y Derechos Humanos. Con dicha aprobación se dará paso a un plan de difusión entre los Centros y Programas de SENAME."/>
    <m/>
    <m/>
    <s v="No"/>
    <m/>
    <m/>
    <m/>
    <m/>
    <m/>
    <m/>
    <m/>
    <s v="No"/>
    <m/>
    <m/>
    <m/>
    <m/>
    <m/>
    <m/>
    <m/>
    <m/>
    <s v="No"/>
    <m/>
    <m/>
    <m/>
    <m/>
    <m/>
    <s v="No"/>
    <m/>
    <m/>
    <m/>
    <m/>
    <m/>
    <s v="No"/>
    <m/>
    <m/>
    <m/>
    <m/>
    <m/>
    <m/>
    <s v="Sí"/>
  </r>
  <r>
    <n v="306"/>
    <s v="Subsecretaría de la Niñez"/>
    <x v="5"/>
    <x v="16"/>
    <s v="Desarrollar e impulsar agenda legislativa en materia de niñez y adolescencia"/>
    <s v="Impulsar agenda legislativa que considera un conjunto de proyectos de ley orientados al desarrollo de una institucionalidad para la niñez y adolescencia en el país: Proyecto de Ley de Garantías de Derechos de la Niñez; y nueva institucionalidad en protección especializada."/>
    <x v="5"/>
    <x v="0"/>
    <s v="Sí"/>
    <x v="29"/>
    <s v="Ministerio de Desarrollo Social y Familia - Subsecretaría de la Niñez"/>
    <s v="Ministerio de Justicia y Derechos Humanos"/>
    <x v="0"/>
    <x v="0"/>
    <m/>
    <m/>
    <s v="A partir del 1° de octubre entró en funcionamiento el Servicio, que cuenta con Direcciones Regionales en todo el país._x000a_Los principales ejes del Servicio son el derecho a vivir en familia, el interés superior del niño y la participación efectiva. Actualmente existen 8 reglamentos que han sido tomados de razón por parte de Contraloría (Comisiones Coordinadoras de Protección, Consejo de Expertos, Asignación de cupo, Acreditación, Estándares, Administración Provisional y de Cierre, Estructura Interna y Participación) mientras que hay otros que se encuentran en tramitación."/>
    <s v="El proyecto de ley de garantías se encuentra en estado de discusión de las observaciones presidenciales, luego de que el Tribunal Constitucional declarara admisible el requerimiento de inconstitucionalidad en contra de la declaración de inadmisibilidad aprobada por la H. Cámara de Diputados, y posteriormente por el H. Senado."/>
    <s v="1. Elaboración y presentación de proyectos de ley y su respectiva tramitación"/>
    <s v="1. Elaboración, presentación de indicaciones y tramitación del proyectos de ley que crea Sistema de Protección Integral de la niñez._x000a_Reporte del indicador: 100%_x000a_2. Elaboración, presentación y tramitación de proyecto de ley que crea Servicio de Protección a la Niñez. _x000a_Reporte del indicador: 100%"/>
    <m/>
    <m/>
    <m/>
    <m/>
    <m/>
    <m/>
    <m/>
    <m/>
    <m/>
    <m/>
    <m/>
    <m/>
    <m/>
    <s v="69.134.997.000 (Servicio Nacional de Protección Especializada)"/>
    <n v="59033405000"/>
    <s v="Respecto al proyecto de ley de Garantías, el informe emitido por la Comisión Mixta fue aprobado por ambas Cámaras, siendo posteriormente oficiado el proyecto de ley al Ejecutivo. Sin embargo, en razón de que el texto resultante contiene normas que podrían poner en riesgo el interés superior del niño; podrían debilitar el derecho y deber preferente de los padres de educar a sus hijos; o bien atentarían contra la coherencia legislativa o la implementación del modelo de protección integral que propone esta ley, el Presidente de la República presentó observaciones al proyecto de ley. Ambas Cámaras votaron por la inadmisibilidad del Veto presentado, motivo por el cual el Poder Ejecutivo presentó en el Tribunal Constitucional un requerimiento de inconstitucionalidad respecto de las declaraciones de inadmisibilidad aprobadas por la H. Cámara de Diputados y por el H. Senado, requerimiento que fue acogido por el Tribunal. Al 31 de diciembre de 2021 el proyecto de ley se encuentra a la espera de ser reincorporado en la Tabla de la H. Cámara para su revisión. Se mantiene como principal dificultad el retraso de la tramitación por la falta de acuerdos en temas controvertidos, existiendo de igual forma, a pesar de las distintas posturas, la disposición para alcanzar acuerdos."/>
    <s v="Resolver controversias pendientes del proyecto de ley para que pueda ser prontamente aprobado, promulgado y publicado."/>
    <s v="En 2022 se espera la implementación gradual del rediseño de la oferta programática del Servicio."/>
    <s v="Sí"/>
    <s v="No"/>
    <s v="No"/>
    <s v="No"/>
    <s v="No"/>
    <s v="No"/>
    <s v="Sí"/>
    <s v="Otras: Respecto del PDL de Garantías: 1. Exposición frente a Comisión de Hacienda del Senado._x000a_2. Exposición frente a la Comisión de Familia de la Cámara de Diputados. _x000a_3. Exposición frente a la Comisión Mixta para Boletín 10.315--18._x000a_4. Cuenta Pública Participativa Ministerio de Desarrollo Social y Familia 2020-2021. _x000a_5. Presentación al Consejo de la Sociedad Civil de la Niñez del Ministerio de Desarrollo Social y Familia. _x000a_6. Elaboración de encuesta para recoger la opinión de los NNA en el marco del nuevo Servicio Mejor Niñez."/>
    <s v="Sí"/>
    <s v="No"/>
    <m/>
    <s v="Sí"/>
    <s v="Proyecto de Ley de Garantías: Mesas de trabajo con Parlamentarios, Coordinación interna (Ministerio Secretaría General de Gobierno, Presidencia, Ministerio de Hacienda), Defensoría de los Derechos de la Niñez, Asociación Nacional de Magistrados._x000a_Asimismo, se han realizado mesas de trabajo con UNICEF, Asociación de Magistrados, Defensoría de la Niñez y asesores de parlamentarios para solución de controversias en comisión mixta de la Ley de Garantías."/>
    <s v="No"/>
    <m/>
    <s v="No"/>
    <m/>
    <s v="No"/>
    <m/>
    <m/>
    <m/>
    <m/>
    <m/>
    <s v="Sí"/>
    <s v="No"/>
    <s v="No"/>
    <s v="No"/>
    <s v="Sí"/>
    <s v="Cuenta Pública Participativa y digital, Ministerio de Desarrollo Social y Familia 2020-2021."/>
    <s v="No"/>
    <m/>
    <m/>
    <m/>
    <m/>
    <m/>
    <m/>
    <s v="Sí"/>
  </r>
  <r>
    <n v="307"/>
    <s v="Subsecretaría de la Niñez"/>
    <x v="5"/>
    <x v="16"/>
    <s v="Diseñar e implementar el Piloto de modelo de protección administrativa de la niñez a nivel local"/>
    <s v="Piloto Oficina Local de Niñez en 12 comunas representativas del territorio, con el objetivo de promover los derechos de los niños, niñas y adolescentes, la prevención de vulneraciones y su protección general. Tras su implementación gradual, se evaluará y se incorporarán aprendizajes para posterior expansión a todas las comunas."/>
    <x v="5"/>
    <x v="0"/>
    <s v="Sí"/>
    <x v="29"/>
    <s v="Ministerio de Desarrollo Social y Familia - Subsecretaría de la Niñez"/>
    <s v="Ministerio de Justicia y Derechos Humanos; Servicio Nacional de Menores; otras instituciones públicas vinculadas."/>
    <x v="0"/>
    <x v="0"/>
    <m/>
    <m/>
    <s v="Cierre del proceso de intervención de familias ingresadas en 2020 e inicio del proceso de intervención en familias ingresadas en 2021, en las 14 comunas que forman parte del piloto durante 2021."/>
    <s v="Entrega de informe preliminar de la evaluación de impacto cualitativa del piloto de la Oficina Local de la Niñez y aprobación del presupuesto solicitado para la ampliación de la Oficina Local de la Niñez en al menos 62 nuevas comunas durante el año 2022."/>
    <s v="1. % de oficinas instaladas respecto a las comprometidas (N° de oficinas intaladas en el año t / N° oficinas comprometidas para su instalación en el año t)*100"/>
    <n v="1"/>
    <m/>
    <s v="2. % de NNA y sus familias con plan de atención elaborado. (N° de NNA ingresados al programa en el año t que disponen de plan de atención elaborado según los plazos señalados en normas técnicas del Piloto/ N° de NNA ingresados al programa en el año t)*100"/>
    <s v="57.4%"/>
    <s v="El valor corresponde al siguiente indicador: Porcentaje de familias con Plan de Atención Familiar (PAF) acordado en los plazos comprometidos_x000a_Numerador: Familias ingresadas a OLN con PAF acordado en los plazos acordados en año t. _x000a_Denominador: Familias ingresadas a OLN en año t_x000a_Se considera convenio 2020 a mayo 2021."/>
    <s v="3. (N° de NNA ingresados al Programa en el año t con servicio especializado para la prevención de vulneraciones que cumplen el 100% de las sesiones establecidas en el Plan de Atención, según protocolos / N° de NNA ingresados al Programa en el año t con Acompañamiento Familiar) * 100"/>
    <n v="0.52800000000000002"/>
    <s v="El valor corresponde al siguiente indicador: Porcentaje de familias que han terminado plan de terapia familiar. _x000a_Numerador: Familias ingresadas a terapia familiar en el año t y que finalizaron las sesiones del Plan de Terapia Familiar en el año t_x000a_Denominador: Familias ingresadas a terapia familiar en el año t_x000a_Se considera convenio 2020 a mayo 2021."/>
    <m/>
    <m/>
    <m/>
    <m/>
    <m/>
    <m/>
    <s v="M1.975.230"/>
    <s v="M1.975.230"/>
    <s v="Los aspectos que han facilitado la implementación de las Oficinas Locales de la Niñez (OLN) han sido la asistencia técnica permanente entregada por la Subsecretaría de la Niñez a los equipos locales de implementación, así como también la valoración de los aspectos de diseño del piloto, por parte de los equipos locales, destacando la función de prevención de vulneraciones, mediante el trabajo con las familias de los NNA que presentan factores de riesgo, potenciando sus factores protectores. Por otro lado, los aspectos que han dificultado la implementación de las Oficinas, son la emergencia sanitaria por Covid-19 que implicó suspender todo trabajo presencial con las familias participantes del programa. Lo anterior afectó la cantidad de familias en intervención, en relación a las familias que se planificó atender. Ello por la dificultad de ubicar a las familias, ya que al no tener datos de contacto actualizados no es posible acudir al terreno para contactar a las familias. Asimismo, para dar respuesta a las necesidades de las familias, se adaptó la estrategia de intervención de tipo presencial a remota, flexibilización que ha sido recibida favorablemente por las familias, ya que cuentan con un vínculo con el equipo ejecutor y valoran la intervención."/>
    <s v="Cierre del proceso de intervención en las familias que ingresaron durante el año 2021."/>
    <s v="Instalación del piloto de la Oficina Local de la Niñez en al menos 62 nuevas comunas y continuidad del piloto en las 14 comunas donde ya funciona."/>
    <s v="Sí"/>
    <s v="No"/>
    <s v="No"/>
    <s v="No"/>
    <s v="No"/>
    <s v="No"/>
    <s v="Sí"/>
    <s v="Jornadas participativas (con participación de NNNA, en el marco de la implementación del componente de gestión comunitaria)"/>
    <s v="Sí"/>
    <s v="Sí"/>
    <s v="Servicio Nacional de Protección Especializada, Mejor Niñez"/>
    <s v="No"/>
    <m/>
    <s v="No"/>
    <m/>
    <s v="Sí"/>
    <s v="- Reuniones con instituciones de la Red Local de la Niñez: educación y salud, principalmente. _x000a_- PNUD."/>
    <s v="Sí"/>
    <s v="No"/>
    <s v="No"/>
    <s v="No"/>
    <s v="Sí"/>
    <s v="Otros: página web que difunde en qué consiste el piloto, se dispone de un teléfono de recepción de comentarios, aportes, reclamos."/>
    <s v="Sí"/>
    <s v="No"/>
    <s v="No"/>
    <s v="No"/>
    <s v="Sí"/>
    <s v="Cuenta Pública Participativa y digital, Ministerio de Desarrollo Social y Familia 2020-2021. _x000a_Otras: Reporte de estado de avance del Plan de Acción Nacional de Niñez y Adolescencia 2018-2025; 2. Informe Anual de Niñez y Adolescencia 2020, publicado en mayo 2021, donde se da cuenta de los avances en la implementación del piloto."/>
    <s v="Sí"/>
    <s v="Sí"/>
    <s v="Sí"/>
    <s v="No"/>
    <s v="Sí"/>
    <s v="No"/>
    <m/>
    <s v="Sí"/>
  </r>
  <r>
    <n v="308"/>
    <s v="Subsecretaría de la Niñez"/>
    <x v="5"/>
    <x v="16"/>
    <s v="Elaborar, implementar y monitorear el Plan de Acción Nacional de Niñez y Adolescencia"/>
    <s v="El Plan Nacional de Acción para la Niñez y Adolescencia constituye el instrumento a través del cual se organizan las acciones necesarias para dar cumplimiento a la Política Nacional, asimismo constituye uno de los componentes del Sistema de Garantías, en lo referido al componente programático. El plan propone un conjunto de resultados estratégicos organizados según ejes de derechos: Supervivencia, Desarrollo, Protección y Participación."/>
    <x v="5"/>
    <x v="0"/>
    <s v="Sí"/>
    <x v="29"/>
    <s v="Ministerio de Desarrollo Social y Familia - Subsecretaría de la Niñez"/>
    <s v="Ministerios y Servicios vinculados con acciones descritas en el Plan"/>
    <x v="0"/>
    <x v="0"/>
    <m/>
    <m/>
    <s v="Reunión con instituciones que participan del Plan para informar el inicio del 2° proceso de reporte sobre estado de avance y capacitar en el uso de la plataforma de reporte."/>
    <s v="Realización del 2° Reporte de estado de avance del Plan de Acción Nacional de Niñez y Adolescencia 2018-2025 y revisión de calidad de la información reportada por las instituciones que participan del Plan. Mediante oficio se informó a instituciones responsables los resultados de la revisión realizada."/>
    <s v="1. Plan Nacional elaborado"/>
    <n v="1"/>
    <s v="El plan de acción se encuentra elaborado y actualizado, incorporando los énfasis del acuerdo transversal político-técnico del Acuerdo Nacional por la Infancia."/>
    <s v="2. % de metas y compromisos del Plan Nacional implementadas"/>
    <s v="De un total de 336 acciones validadas y reportadas según estado de implementación al 31 de diciembre de 2020 (acciones comprometidas para el período 2018-2021, respecto de 2020 se incorporaron 9 acciones nuevas), 47,9% está en implementación, 30,7% ya se encuentra finalizada, 17,3% de ellas no ha sido iniciada, y 4,2% ha sido suspendida producto de la pandemia."/>
    <s v="El indicador expresa estado de avance de acciones, no de compromisos ni metas. Cabe señalar que las acciones contribuyen el logro de los compromisos y éstos a las metas."/>
    <s v="3. Sistema de monitoreo del Plan Nacional en ejecución"/>
    <s v="El indicador considera 3 etapas: 1. Diseño de plataforma, 2. Marcha blanca de plataforma y 3. Ejecución regular de plataforma. A la fecha se han cumplido 2 de 3 etapas, por lo que el estado de avance es de 66%."/>
    <s v="La ejecución regular de la plataforma corresponde al uso de esta herramienta para registrar estado de avance del Plan por parte de las instituciones públicas que forman parte de la Mesa de Trabajo."/>
    <m/>
    <m/>
    <m/>
    <m/>
    <m/>
    <m/>
    <s v="En proceso de revisión."/>
    <s v="En proceso de revisión."/>
    <s v="Como facilitadores se identifica la asistencia técnica de UNICEF y CEPAL para el desarrollo de una propuesta de Piso de Protección Social para hogares con NNA, la que corresponde a una de las acciones comprometidas en el eje de Protección del Plan y también provee un insumo para la implementación de la Ley de Garantías y Protección Integral de Derechos de los NNA. Como dificultades, se identifica la suspensión de algunas acciones del Plan, a propósito de la emergencia sanitaria por COVID-19, para abordar urgencias relacionadas a la emergencia sanitaria."/>
    <s v="Publicación del sitio web del Plan de Acción, para el monitoreo de sus avances."/>
    <s v="Desarrollo del proceso participativo con NNA para incorporar sus opiniones al proceso de monitoreo del Plan. Asimismo, inicio de proceso participativo de representantes regionales de las instituciones públicas que participan del Plan, de manera de reflejar los aportes territoriales al logro de los objetivos del Plan."/>
    <s v="No"/>
    <m/>
    <m/>
    <m/>
    <m/>
    <m/>
    <m/>
    <m/>
    <s v="Sí"/>
    <s v="No"/>
    <m/>
    <s v="Sí"/>
    <s v="Reunión con integrantes de la Mesa de Trabajo Interinstitucional para informar inicio del 2° proceso de reporte de estado de avance del Plan."/>
    <s v="No"/>
    <m/>
    <s v="No"/>
    <m/>
    <s v="No"/>
    <m/>
    <m/>
    <m/>
    <m/>
    <m/>
    <s v="Sí"/>
    <s v="No"/>
    <s v="No"/>
    <s v="No"/>
    <s v="Sí"/>
    <s v="Cuenta Pública Participativa y digital, Ministerio de Desarrollo Social y Familia 2020-2021. _x000a_Publicación del informe Anual de Niñez y Adolescencia 2020, publicado en mayo 2021, donde se da cuenta de los avances en la implementación del Plan."/>
    <s v="Sí"/>
    <s v="No"/>
    <s v="No"/>
    <s v="No"/>
    <s v="No"/>
    <s v="Sí"/>
    <s v="Sí; revisión de calidad de la información reportada, a cargo de la Subsecretaría de la Niñez, y de la cual se informan sus resultados a las instituciones que participan del Plan, para que realicen correcciones previa publicación."/>
    <s v="Sí"/>
  </r>
  <r>
    <n v="309"/>
    <s v="Subsecretaría de Evaluación Social"/>
    <x v="5"/>
    <x v="16"/>
    <s v="Aplicación y análisis de información Encuesta Longitudinal de Primera Infancia"/>
    <s v="Realización de la Tercera ronda de la Encuesta Longitudinal de Primera Infancia (ELPI), cuyo objetivo es caracterizar y analizar el desarrollo de los niños y niñas en Chile a lo largo de su infancia y adolescencia, considerando las características del hogar y su entorno cercano."/>
    <x v="2"/>
    <x v="2"/>
    <s v="Sí"/>
    <x v="28"/>
    <s v="Ministerio de Desarrollo Social y Familia - Subsecretaría de Evaluación Social"/>
    <m/>
    <x v="0"/>
    <x v="0"/>
    <m/>
    <m/>
    <s v="Disponibilización de la base de datos (innominada)."/>
    <s v="Presentación de resultados: corresponde análisis transversal, es decir, la situación de infancia de 0 a 12 años al año 2017-2018. Los resultados de la tercera ronda de la Encuesta Longitudinal de Primera Infancia por la Subsecretaria de Evaluación Social, Alejandra Candia, acompañada por la Subsecretaria de la Niñez, Carol Bown. En esta se presentaron los resultados de características de los niños/as y sus hogares; maternidad, lactancia y primeros años; y cuidado y disciplina."/>
    <s v="1. Informe de Metodología ELPI (abril 2018)"/>
    <s v="El informe es parte del informe 8 de consultoría. Ya se recibió y ya está validado."/>
    <s v="http://observatorio.ministeriodesarrollosocial.gob.cl/elpi-tercera-ronda"/>
    <s v="2. Informe de Resultados ELPI (Primer semestre 2019)"/>
    <s v="Realizado y publicado durante el mes de marzo 2019."/>
    <s v="http://observatorio.ministeriodesarrollosocial.gob.cl/elpi-tercera-ronda"/>
    <m/>
    <m/>
    <m/>
    <m/>
    <m/>
    <m/>
    <m/>
    <m/>
    <m/>
    <n v="310000"/>
    <n v="310000"/>
    <m/>
    <s v="Presentación de resultados longitudinales, es decir, la evolución de los mismos niños que hemos medido en la primera y segunda ronda al año 2017-2018 (tercera ronda)."/>
    <s v="Publicación de otros documentos y reportes metodológicos."/>
    <s v="No"/>
    <m/>
    <m/>
    <m/>
    <m/>
    <m/>
    <m/>
    <m/>
    <s v="Sí"/>
    <s v="Sí"/>
    <m/>
    <s v="Sí"/>
    <s v="Plan de trabajo conjunto, el cual es coordinado por la Subsecretaría de Niñez y el Área de Política Social de UNICEF, para el apoyo y colaboración en el análisis de la información y difusión. Para alguna de estas instancias también se incluye a la Universidad Católica"/>
    <s v="Sí"/>
    <m/>
    <s v="Sí"/>
    <m/>
    <s v="No"/>
    <m/>
    <m/>
    <m/>
    <m/>
    <m/>
    <s v="Sí"/>
    <s v="Sí"/>
    <s v="Sí"/>
    <s v="Sí"/>
    <s v="Sí"/>
    <m/>
    <s v="No"/>
    <m/>
    <m/>
    <m/>
    <m/>
    <m/>
    <m/>
    <s v="No"/>
  </r>
  <r>
    <n v="310"/>
    <s v="Subsecretaría de Evaluación Social"/>
    <x v="5"/>
    <x v="16"/>
    <s v="Aplicación y levantamiento de la información Encuesta de Actividades de Niños, Niñas y Adolescentes"/>
    <s v="Realización de la Tercera versión de la Encuesta de Actividades de Niños, Niñas y Adolescentes (EANNA), con el objetivo de indagar en las actividades de la vida diaria de los niños, niñas y adolescentes entre los 5 y 17 años y estimar la prevalencia del trabajo infantil."/>
    <x v="3"/>
    <x v="0"/>
    <s v="No"/>
    <x v="28"/>
    <s v="Ministerio de Desarrollo Social y Familia - Subsecretaría de Evaluación Social"/>
    <s v="Ministerio del Trabajo y Previsión Social"/>
    <x v="2"/>
    <x v="0"/>
    <m/>
    <m/>
    <m/>
    <m/>
    <s v="1. Informe de Metodología (primer semestre 2019)"/>
    <m/>
    <m/>
    <s v="2. Informe de Resultados EANNA (primer semestre 2021)"/>
    <m/>
    <m/>
    <m/>
    <m/>
    <m/>
    <m/>
    <m/>
    <m/>
    <m/>
    <m/>
    <m/>
    <m/>
    <m/>
    <m/>
    <m/>
    <m/>
    <s v="No"/>
    <m/>
    <m/>
    <m/>
    <m/>
    <m/>
    <m/>
    <m/>
    <s v="No"/>
    <m/>
    <m/>
    <m/>
    <m/>
    <m/>
    <m/>
    <m/>
    <m/>
    <s v="No"/>
    <m/>
    <m/>
    <m/>
    <m/>
    <m/>
    <s v="No"/>
    <m/>
    <m/>
    <m/>
    <m/>
    <m/>
    <s v="No"/>
    <m/>
    <m/>
    <m/>
    <m/>
    <m/>
    <m/>
    <s v="No"/>
  </r>
  <r>
    <n v="311"/>
    <s v="Ministerio de Educación"/>
    <x v="5"/>
    <x v="17"/>
    <s v="Promoción de buen trato y respeto por medio de prácticas basadas en el juego"/>
    <s v="Orientar al sistema escolar para implementar prácticas basadas en el juego, de modo que se resguarde el respeto por los procesos de maduración, de desarrollo y los aprendizajes de niñas y niños en la primera infancia, favoreciendo el desarrollo integral y pleno. _x000a_Promover actitudes y conductas en los y las docentes que practiquen y promuevan en los espacios educativo el buen trato, el respeto y el bienestar para todos los niños y niñas. _x000a_Promover oportunidades y espacios de autonomía en escuelas, para que niños y niñas en el desarrollo de sus capacidades para lograr la apropiación de sí mismos."/>
    <x v="8"/>
    <x v="1"/>
    <s v="Sí"/>
    <x v="5"/>
    <s v="Ministerio de Educación"/>
    <m/>
    <x v="0"/>
    <x v="0"/>
    <m/>
    <m/>
    <s v="Entregar una serie de materiales (en formato virtual) para que los adultos puedan desarrollar con los niños y niñas sin tener que salir de su hogar, preparados por el Departamento de Calidad Educativa de la JUNJI. _x000a_Los contenidos deben pertinentes y elaborados para distintos rangos de edad (0- 2 y 3-6 años)"/>
    <s v="Difusión de los 5 principios básicos de buena crianza,5 prácticas cotidianas, pero muy potentes y que todos en sus hogares pueden aplicar:_x000a_1. Dale todo el amor y controla el estrés_x000a_2. Háblale, cántale y señálale las cosas_x000a_3. Cuenta, agrupa y compárale las cosas_x000a_4. Exploren mediante el movimiento y el juego_x000a_5. Lean y comenten cuentos."/>
    <s v="1. N° y % de envío de material, por región, por año, de meta de 20.000 documentos de Orientaciones para el juego y 20.000 documentos con orientaciones de juego y curriculum, para las escuelas básicas de todo el país"/>
    <s v="De forma abierta y universal la Junta Nacional de Jardines Infantiles (Junji) , en su web implementó la sección “Del jardín a la casa”. Este es un espacio que junto con educar a través del juego, entrega una serie de materiales para que los adultos puedan desarrollar con los niños y niñas sin tener que salir de su hogar. El sitio contiene fichas con actividades educativas todos los días, preparadas por el Departamento de Calidad Educativa de la JUNJI y capítulos completos de “La Aventura del Crecer”, programa elaborado por la JUNJI y que se exhibió durante el 2019 en TVN, entre otros recursos. Los contenidos son pertinentes y elaborados para distintos rangos de edad (0- 2 y 3-6 años)"/>
    <m/>
    <s v="2. Realización de 6 jornadas regionales de sensibilización de juego a nivel nacional"/>
    <s v="Por contexto pandamia se hizo todo en formato online. Webinars, aplicación de chat, creación de sitio web 5principios.cl entre otras iniciativas con alcance a todo público."/>
    <m/>
    <m/>
    <m/>
    <m/>
    <m/>
    <m/>
    <m/>
    <m/>
    <m/>
    <m/>
    <m/>
    <m/>
    <s v="La situación sanitaria obligó que todos los insumos quedaran disponible en formato virtual. _x000a__x000a_&quot;Del Jardín a la Casa&quot; disponible en: https://junji.gob.cl/del-jardin-a-la-casa/_x000a_&quot;5 Principios básicos de buena crianza&quot; disponible en: _x000a_www.5principios.cl_x000a_https://parvularia.mineduc.cl/iniciativa/5-principios-basicos/_x000a_https://parvularia.mineduc.cl/recurso/conectemonos-con-los-5-principios-interacciones-de-calidad-desde-el-hogar/_x000a_https://edniwhhzg8m.typeform.com/to/uvbpw7sB?typeform-source=parvularia.mineduc.cl"/>
    <m/>
    <m/>
    <s v="No"/>
    <m/>
    <m/>
    <m/>
    <m/>
    <m/>
    <m/>
    <m/>
    <s v="Sí"/>
    <s v="Sí"/>
    <m/>
    <s v="No"/>
    <m/>
    <s v="No"/>
    <m/>
    <s v="No"/>
    <m/>
    <s v="No"/>
    <m/>
    <m/>
    <m/>
    <m/>
    <m/>
    <s v="No"/>
    <m/>
    <m/>
    <m/>
    <m/>
    <m/>
    <s v="No"/>
    <m/>
    <m/>
    <m/>
    <m/>
    <m/>
    <m/>
    <s v="Sí"/>
  </r>
  <r>
    <n v="312"/>
    <s v="Ministerio de Educación"/>
    <x v="5"/>
    <x v="17"/>
    <s v="Promoción de buen trato y respeto a través de espacios físicos de inclusión educativa"/>
    <s v="Implementar, en los establecimientos educativos, espacios físicos efectivos de inclusión educativa para niños y niñas, donde se acoja y respete sus diversas particularidades y ritmos madurativos de desarrollo, a partir de prácticas educativas de juego y motricidad libre. _x000a_Promover actitudes y conductas en los y las docentes que practiquen y promuevan en los espacios educativo el buen trato, el respeto y el bienestar para todos los niños y niñas."/>
    <x v="8"/>
    <x v="1"/>
    <s v="Sí"/>
    <x v="5"/>
    <s v="Ministerio de Educación"/>
    <m/>
    <x v="1"/>
    <x v="0"/>
    <m/>
    <m/>
    <s v="Curso de asistencia técnica convenio con UMCE se debió postergar para el próximo año. Se desarrolló solamente la formación a distancia. El seguimiento y acompañamiento quedaron pendientes, debido a que se requería que fuese presencial en el aula._x000a_Curso de formación docente en Psicomotricidad Educativa desarrollado por U. de Chile vía CPEIP se postergará para el próximo año."/>
    <m/>
    <s v="1. Orientaciones para el manejo de sala de psicomotricidad y material disponible en sitios web institucionales"/>
    <s v="Cumplimiento total, el material de orientaciones en psicomotricidad se puso a disposición de JUNAEB para distribución en set."/>
    <m/>
    <s v="2. Realización de 6 jornadas regionales de sensibilización de juego a nivel nacional"/>
    <m/>
    <m/>
    <m/>
    <m/>
    <m/>
    <m/>
    <m/>
    <m/>
    <m/>
    <m/>
    <m/>
    <s v="$"/>
    <m/>
    <m/>
    <m/>
    <m/>
    <s v="Sí"/>
    <s v="Sí"/>
    <s v="No"/>
    <s v="No"/>
    <s v="No"/>
    <s v="No"/>
    <s v="No"/>
    <m/>
    <s v="Sí"/>
    <s v="Sí"/>
    <m/>
    <s v="No"/>
    <m/>
    <s v="Sí"/>
    <m/>
    <s v="No"/>
    <m/>
    <s v="No"/>
    <m/>
    <m/>
    <m/>
    <m/>
    <m/>
    <s v="No"/>
    <m/>
    <m/>
    <m/>
    <m/>
    <m/>
    <s v="Sí"/>
    <s v="Sí"/>
    <s v="Sí"/>
    <s v="No"/>
    <s v="No"/>
    <s v="No"/>
    <m/>
    <s v="Sí"/>
  </r>
  <r>
    <n v="313"/>
    <s v="Ministerio de Educación"/>
    <x v="5"/>
    <x v="17"/>
    <s v="Promoción de la lectura en niños, niñas y adolescentes"/>
    <s v="Mediante el programa Ya Leo: Capacitar a docentes en estrategias de lectura. Favorecer el proceso de iniciación a la lectura, involucrando a los niños y niñas en prácticas lectoras lúdicas y participativas. _x000a_Habituar a los niños y niñas a la experiencia diaria y placentera de lectura de textos literarios e informativos dentro del aula. _x000a_Desarrollar la sensibilidad estética de niños y niñas a través de materiales de lectura atractivos, variados y actualizados. _x000a_Desarrollar distintas habilidades lingüísticas e interpretativas involucradas en el proceso de lectura."/>
    <x v="3"/>
    <x v="0"/>
    <s v="Sí"/>
    <x v="5"/>
    <s v="Ministerio de Educación"/>
    <m/>
    <x v="0"/>
    <x v="0"/>
    <m/>
    <m/>
    <s v="Capacitación docente"/>
    <s v="En 2020, “Leo Primero” se extenderá a segundo básico, así alcanzando la cobertura de 300 mil niños a lo largo del país."/>
    <s v="1. N° de bibliotecas entregadas / N° de establecimientos beneficiados"/>
    <s v="7.000 títulos_x000a_5.000 comunidades educativas beneficiadas"/>
    <s v="Período 2019_x000a_Biblioteca Digital cuenta hoy con más de siete , donde más de cinco mil comunidades educativas han recibido material de lectura"/>
    <s v="2. N° de docentes capacitados en estrategias de lectura"/>
    <s v="3.500 docentes"/>
    <s v="Período 2019/ Se desarrollaron seis clases públicas con la participación de más de 3 mil 500 docentes"/>
    <s v="3. N°de capacitaciones a docentes realizadas en estrategias de lectura"/>
    <s v="6 clases públicas"/>
    <s v="Período 2019"/>
    <m/>
    <m/>
    <m/>
    <m/>
    <m/>
    <m/>
    <m/>
    <m/>
    <s v="Dado la pandemia extendida 2020 y 2021 las clases publicas para docentes se debieron suspender, y, &quot; Leo Primero&quot; se digitalizó e hizo accesible a todo publico a través de la Biblioteca digital MINEDUC https://bibliotecadigital.mineduc.cl/handle/20.500.12365/4683, lo que incluye orientaciones a los docentes para su mejor implementación."/>
    <m/>
    <m/>
    <s v="No"/>
    <m/>
    <m/>
    <m/>
    <m/>
    <m/>
    <m/>
    <m/>
    <s v="No"/>
    <m/>
    <m/>
    <m/>
    <m/>
    <m/>
    <m/>
    <m/>
    <m/>
    <s v="No"/>
    <m/>
    <m/>
    <m/>
    <m/>
    <m/>
    <s v="No"/>
    <m/>
    <m/>
    <m/>
    <m/>
    <m/>
    <s v="No"/>
    <m/>
    <m/>
    <m/>
    <m/>
    <m/>
    <m/>
    <s v="No"/>
  </r>
  <r>
    <n v="314"/>
    <s v="Ministerio de Educación"/>
    <x v="5"/>
    <x v="17"/>
    <s v="Política Nacional de Convivencia"/>
    <s v="El objetivo central de la Política de Convivencia Escolar (PEC) es orientar la definición e implementación de acciones, iniciativas, programas y proyectos que promuevan y fomenten la comprensión y el desarrollo de una Convivencia Escolar participativa, inclusiva y democrática, con enfoque formativo, participativo, de derechos, equidad de género y de gestión institucional y territorial."/>
    <x v="2"/>
    <x v="2"/>
    <s v="Sí"/>
    <x v="5"/>
    <s v="Ministerio de Educación"/>
    <m/>
    <x v="0"/>
    <x v="0"/>
    <m/>
    <m/>
    <s v="Se realizaron 53 jornadas en todas las regiones del país, alcanzando a 7.000 profesionales de la educación y 4.000 establecimientos educacionales. _x000a_El grupo objetivo estuvo compuesto por profesionales de administración municipal, administración delegada, particular subvencionado y Servicios Locales de Educación."/>
    <s v="Publicación de la Política Nacional de la Convivencia Escolar (2019-2021)"/>
    <s v="1. Publicación de la Política Nacional de la Convivencia Escolar (2019-2021)"/>
    <s v="Finalizada, con cumplimiento total"/>
    <m/>
    <m/>
    <m/>
    <m/>
    <m/>
    <m/>
    <m/>
    <m/>
    <m/>
    <m/>
    <m/>
    <m/>
    <m/>
    <m/>
    <m/>
    <m/>
    <m/>
    <m/>
    <s v="Sí"/>
    <s v="Sí"/>
    <s v="Sí"/>
    <s v="No"/>
    <s v="No"/>
    <s v="No"/>
    <s v="No"/>
    <m/>
    <s v="Sí"/>
    <s v="Sí"/>
    <m/>
    <s v="No"/>
    <m/>
    <s v="Sí"/>
    <s v="OEI"/>
    <s v="No"/>
    <m/>
    <s v="No"/>
    <m/>
    <m/>
    <m/>
    <m/>
    <m/>
    <s v="No"/>
    <m/>
    <m/>
    <m/>
    <m/>
    <m/>
    <s v="Sí"/>
    <s v="No"/>
    <s v="Sí"/>
    <s v="No"/>
    <s v="No"/>
    <s v="No"/>
    <m/>
    <s v="No"/>
  </r>
  <r>
    <n v="315"/>
    <s v="Ministerio de Educación"/>
    <x v="5"/>
    <x v="17"/>
    <s v="Plan en Educación, Sexualidad, Afectividad y Género"/>
    <s v="Apoyo a los establecimientos educacionales para la elaboración e implementación de los Programas de Educación Sexual en la enseñanza media, asegurando a los estudiantes una educación oportuna, que les proporcione información científica y sin sesgo, que les permita desarrollarse integralmente, favoreciendo la aceptación de sí mismo y de los demás, y garantizando, a la vez, la autonomía de los establecimientos educacionales y la coherencia con su Proyecto Educativo Institucional (PEI) y con el Plan de Mejoramiento Educativo (PME)."/>
    <x v="7"/>
    <x v="3"/>
    <s v="Sí"/>
    <x v="5"/>
    <s v="Ministerio de Educación"/>
    <s v="Ministerio de Salud; Ministerio de la Mujer y la Equidad de Género"/>
    <x v="0"/>
    <x v="0"/>
    <m/>
    <m/>
    <s v="• Elaboración, diseño y distribución de materiales de ESAyG._x000a_- “Educación en Sexualidad, Afectividad y Género”._x000a_- “Oportunidades Curriculares para la Educación en sexualidad, Afectividad y Género”._x000a_- Maltrato, Acoso, Abuso sexual, Estupro en Establecimientos Educacionales”._x000a_- Polípticos “+Inclusión –Discriminación”._x000a_- Polípticos &quot;-Violencia + Protección”._x000a_- Polípticos “+Inclusión +Protección”._x000a_- “Enfoque de Género”. Incorporación en los Instrumentos de Gestión Escolar._x000a_- “+ Inclusión + Protección en la Comunidad Educativa_x000a_- – Discriminación– Violencia”._x000a_- Orientaciones para promover espacios de participación y sana Convivencia Escolar._x000a_- “Orientaciones para la Inclusión de las Personas Lesbianas, Gays, Bisexuales, Trans e Intersex en el Sistema Educativo Chileno”."/>
    <m/>
    <s v="1. N° de establecimientos educacionales que participan de la ESAG, por región, por año"/>
    <s v="Distribuido al 100% de los EE el 2018. Por región:_x000a__x000a_Región EE %_x000a_I 71 1%_x000a_II 123 2%_x000a_III 115 2%_x000a_IV 400 8%_x000a_V 460 9%_x000a_VI 401 8%_x000a_VII 545 10%_x000a_VIII 873 17%_x000a_IX 488 9%_x000a_X 595 11%_x000a_XI 54 1%_x000a_XII 54 1%_x000a_RM 739 14%_x000a_XIV 225 4%_x000a_XV 64 1%_x000a_5207 100%"/>
    <m/>
    <m/>
    <m/>
    <m/>
    <m/>
    <m/>
    <m/>
    <m/>
    <m/>
    <m/>
    <m/>
    <m/>
    <m/>
    <m/>
    <m/>
    <s v="El material se encuentra disponible en la página web www.convivenciaescolar.cl"/>
    <m/>
    <s v="."/>
    <s v="Sí"/>
    <s v="Sí"/>
    <s v="No"/>
    <s v="No"/>
    <s v="No"/>
    <s v="No"/>
    <s v="No"/>
    <m/>
    <s v="Sí"/>
    <s v="Sí"/>
    <m/>
    <s v="Sí"/>
    <m/>
    <s v="Sí"/>
    <m/>
    <s v="No"/>
    <m/>
    <s v="No"/>
    <m/>
    <m/>
    <m/>
    <m/>
    <m/>
    <s v="No"/>
    <m/>
    <m/>
    <m/>
    <m/>
    <m/>
    <s v="No"/>
    <m/>
    <m/>
    <m/>
    <m/>
    <m/>
    <m/>
    <s v="No"/>
  </r>
  <r>
    <n v="316"/>
    <s v="Ministerio de Salud"/>
    <x v="5"/>
    <x v="17"/>
    <s v="Fortalecimiento de la participación de niños, niñas y adolescentes en la salud pública"/>
    <s v="Fortalecer el trabajo regional de los Consejos Consultivos de Adolescentes y Jóvenes, a través del apoyo al funcionamiento de Consejos Consultivos Regionales, y la generación en ellos de planes de trabajo anual. _x000a_Los Consejos Consultivos son un espacio de participación, reflexión y acción juvenil para generar iniciativas de desarrollo y calidad de vida para los y las adolescentes, con especial énfasis en materias de salud sexual y reproductiva, prevención del embarazo adolescente y participación juvenil, entre otras."/>
    <x v="5"/>
    <x v="0"/>
    <s v="Sí"/>
    <x v="4"/>
    <s v="Ministerio de Salud"/>
    <s v="Ministerio de Educación; Instituto Nacional de la Juventud"/>
    <x v="1"/>
    <x v="0"/>
    <m/>
    <m/>
    <s v="Producto de la pandemia, se tuvo que readecuar muchas actividades originalmente previstas, teniendo que innovar respecto a las plataformas o tipos de actividades realizadas, desarrollando la mayor parte de ellas en modo virtual."/>
    <m/>
    <s v="1. % de regiones con Consejo Regional Consultivo"/>
    <s v="Finalizado"/>
    <s v="Reuniones periódicas vía zoom, con consejeros y consejeras regionales y nacionales, para elaborar la propuesta de acción en base a sus necesidades._x000a_Con más de 120 asistentes, representación de adolescentes líderes, representantes del Consejo Consultivo y otras organizaciones, se realizó un conversartorio con participación del Programa de VIH e ITS, el Programa Nacional de Adolescentes y jóvenes, entre los adolescentes y equipos técnico del Programa Mujer, Maternidad y Género, de SERNAMEG."/>
    <s v="2. % de regiones con Plan de trabajo anual para Consejo Regional Consultivo"/>
    <s v="Finalizado"/>
    <s v="Orientación Técnica fortalecimiento de la participación de adolescentes y jóvenes en salud (Res. Exenta 1116, 2021)._x000a_Conversatorio organizado en conjunto entre Departamento de Salud y Pueblos Indígenas e Interculturalidad (DIPOL), Programa Nacional de Salud Integral de Adolescentes y Jóvenes (DIPRECE), Equipos técnicos SEREMI y Servicios de Salud Región de la Macrozona norte. Con el propósito de generar un espacio de conversación sobre salud sexual y bienestar en tiempos de pandemia con y entre adolescentes de pueblos originarios zona norte para, posteriormente, levantar información desde la experiencia y conocimiento de los adolescentes jóvenes indígenas, que posibilite la elaboración de materiales que aborden de manera pertinente el bienestar de su sexualidad._x000a_Con un total de 80 adolescentes y jóvenes de diversas regiones del país, se realizó en el contexto de la “Semana de la Seguridad Vial de las Naciones Unidas”, dos jornadas participativas organizadas entre el Programa Nacional de Salud Integral de Adolescentes y Jóvenes, CONASET, INJUV, OPS y el Consejo Consultivo Nacional de Adolescentes y Jóvenes (CCAJ)._x000a_Videoconferencia con el objetico de hacer una bajada técnica sobre la estrategia de participación con adolescentes y jóvenes, con presencia de las SEREMIs, SS y consejos consultivos de la macrozona."/>
    <m/>
    <m/>
    <m/>
    <m/>
    <m/>
    <m/>
    <m/>
    <m/>
    <m/>
    <m/>
    <m/>
    <s v="Actividades realizadas en modalidad remota, y en coordinación con otros Departamentos del Ministerio de Salud y otras instituciones colaboradoras. _x000a__x000a_Producto de la pandemia, se tuvo que readecuar muchas actividades originalmente previstas, teniendo que innovar respecto a las plataformas o tipos de actividades realizadas, siendo la mayor parte de ellas en modo virtual, no pudiéndose cumplir por temas sanitarios y presupuestarios la realización de la 11° Reunión Nacional del Consejo Consultivo de adolescentes y jóvenes del Ministerio de Salud, prevista para el mes de noviembre. No obstante, durante el periodo del primer plan de DDHH, se han realizado dos de estas reuniones en los años 2018 y 2019._x000a__x000a_Se logró publicar la “Orientación Técnica fortalecimiento de la participación de adolescentes y jóvenes en salud”, con el objetivo de orientar a directivos, gestores de red y equipos de salud que se vinculen en la atención de adolescentes y jóvenes, en la implementación y desarrollo de estrategias de participación de este grupo el marco de los Servicios de Salud Integrales Amigables para Adolescentes, a través de los Consejos Consultivos de Adolescentes y Jóvenes y otras instancias, en un enfoque de derechos, género, pertinencia cultural y enfoque territorial."/>
    <m/>
    <m/>
    <s v="Sí"/>
    <s v="No"/>
    <s v="Sí"/>
    <s v="No"/>
    <s v="Sí"/>
    <s v="Sí"/>
    <s v="No"/>
    <m/>
    <s v="Sí"/>
    <s v="Sí"/>
    <s v="UNICEF, INJUV, CONASET"/>
    <s v="Sí"/>
    <s v="UNICEF,INJUV, CONASET"/>
    <s v="No"/>
    <m/>
    <s v="No"/>
    <m/>
    <s v="No"/>
    <m/>
    <m/>
    <m/>
    <m/>
    <m/>
    <s v="Sí"/>
    <s v="Sí"/>
    <s v="Sí"/>
    <s v="No"/>
    <s v="Sí"/>
    <s v="Publicación de documento de sistematización"/>
    <s v="Sí"/>
    <s v="No"/>
    <s v="No"/>
    <s v="No"/>
    <s v="Sí"/>
    <s v="Sí"/>
    <s v="Se realiza sistematización de la reunión nacional anual."/>
    <s v="No"/>
  </r>
  <r>
    <n v="317"/>
    <s v="Ministerio de Vivienda y Urbanismo"/>
    <x v="5"/>
    <x v="17"/>
    <s v="Incorporar en el proceso de atención de campamentos, actividades y productos específicos para niños, niñas y adolescentes"/>
    <s v="Incorporar en las Orientaciones Técnicas del Programa Campamentos, actividades y productos específicos para niños, niñas y adolescentes, a través de los diagnósticos, planes de intervención y planes de cierre de campamentos, que son los instrumentos rectores de la intervención."/>
    <x v="7"/>
    <x v="3"/>
    <s v="Sí"/>
    <x v="6"/>
    <s v="Ministerio de Vivienda y Urbanismo - Subsecretaría de Vivienda y Urbanismo"/>
    <m/>
    <x v="0"/>
    <x v="0"/>
    <m/>
    <m/>
    <s v="Finalización de Manual Operativo que incorpora orientaciones para el proceso de atención de campamentos, actividades y productos específicos para niños, niñas y adolescentes"/>
    <m/>
    <s v="1. Orientaciones técnicas con enfoque de niños, niñas y adolescentes incorporado"/>
    <s v="Manual de procedimiento terminado (Orientaciones Técnicas) el cual incorpora el enfoque de infancia; niños/as y adolescentes._x000a_Adicionalmente se concluyó la asistencia técnica con la Subsecretaria de DDHH, que permitirá definir orientaciones para implementar el enfoque Niño/niñas y adolescentes en el trabajo comunitario con las familias de campamentos."/>
    <m/>
    <m/>
    <m/>
    <m/>
    <m/>
    <m/>
    <m/>
    <m/>
    <m/>
    <m/>
    <m/>
    <m/>
    <m/>
    <n v="0"/>
    <n v="0"/>
    <m/>
    <m/>
    <m/>
    <s v="No"/>
    <m/>
    <m/>
    <m/>
    <m/>
    <m/>
    <m/>
    <m/>
    <s v="Sí"/>
    <s v="Sí"/>
    <s v="Subsecretaría de Educación Parvularia, Subsecretaría de la Niñez y con la Fundación Choshuenco"/>
    <s v="Sí"/>
    <s v="Mesa con la Subsecretaría de Educación Parvularia y Fundación TECHO"/>
    <s v="No"/>
    <m/>
    <s v="Sí"/>
    <s v="Equipos regionales"/>
    <s v="No"/>
    <m/>
    <m/>
    <m/>
    <m/>
    <m/>
    <s v="No"/>
    <m/>
    <m/>
    <m/>
    <m/>
    <m/>
    <s v="Sí"/>
    <s v="No"/>
    <s v="No"/>
    <s v="Sí"/>
    <s v="No"/>
    <s v="No"/>
    <m/>
    <s v="Sí"/>
  </r>
  <r>
    <n v="318"/>
    <s v="Ministerio de Vivienda y Urbanismo"/>
    <x v="5"/>
    <x v="17"/>
    <s v="Análisis de la incorporación de aspectos de diseño y construcción de viviendas en los instrumentos técnicos y normativos"/>
    <s v="Análisis de la incorporación de aspectos de diseño y construcción de viviendas en los instrumentos técnicos y normativos, que respondan a la realidad y composición del núcleo familiar y/o ciclo de vida de las familias."/>
    <x v="7"/>
    <x v="3"/>
    <s v="No"/>
    <x v="6"/>
    <s v="Ministerio de Vivienda y Urbanismo - Subsecretaría de Vivienda y Urbanismo"/>
    <m/>
    <x v="0"/>
    <x v="0"/>
    <m/>
    <m/>
    <s v="Se elaboró la Guía de Recomendaciones: Soluciones Constructivas para la Niñez y Adolescencia, dirigida a Entidades Patrocinantes y ciudadanía en general, considerando el enfoque de niñez y adolescencia, en los ámbitos de Vivienda, Espacios Públicos y Equipamiento Comunitario."/>
    <s v="La Guía de Recomendaciones: Soluciones Constructivas para la Niñez y Adolescencia fue publicada en el mes de agosto de 2019._x000a_Se imprimieron 1.000 ejemplares, los que fueron repartidos a Entidades Patrocinantes, Fundaciones, Universidades, Serviu del país, entre otros. (670 ejemplares)"/>
    <s v="1. Guía de Recomendaciones Técnicas para la Infancia, elaborada"/>
    <s v="Guía de Recomendaciones elaborada. _x000a_El nombre de la Guía es: Soluciones Constructivas para la Niñez y Adolescencia"/>
    <s v="El libro está dirigido a la ciudadanía en general y contempla diversas soluciones constructivas para la aplicación en conjuntos habitacionales entregados por el Estado, existentes o en ejecución, entregando valor agregado a los ámbitos Vivienda, Espacios Públicos y Equipamiento Comunitario."/>
    <m/>
    <m/>
    <m/>
    <m/>
    <m/>
    <m/>
    <m/>
    <m/>
    <m/>
    <m/>
    <m/>
    <m/>
    <n v="10000000"/>
    <n v="10000000"/>
    <s v="Las dificultades están asociadas fundamentalmente al proceso de revisión interno de las 15 iniciativas que se desarrollan en la Guía de Recomendaciones._x000a_Como facilitador se destaca la participación del equipo de profesionales de la División Técnica de Estudio y Fomento Habitacional del Ministerio de Vivienda y Urbanismo."/>
    <s v="La publicación de la Guía, se realizó en agosto de 2019."/>
    <s v="Se desarrolló la difusión de la Guía, entregando 670 ejemplares a diferentes servicios públicos y entidades patrocinantes."/>
    <s v="No"/>
    <m/>
    <m/>
    <m/>
    <m/>
    <m/>
    <m/>
    <m/>
    <s v="No"/>
    <m/>
    <m/>
    <m/>
    <m/>
    <m/>
    <m/>
    <m/>
    <m/>
    <s v="No"/>
    <m/>
    <m/>
    <m/>
    <m/>
    <m/>
    <s v="No"/>
    <m/>
    <m/>
    <m/>
    <m/>
    <m/>
    <s v="No"/>
    <m/>
    <m/>
    <m/>
    <m/>
    <m/>
    <m/>
    <s v="No"/>
  </r>
  <r>
    <n v="319"/>
    <s v="Ministerio de Vivienda y Urbanismo"/>
    <x v="5"/>
    <x v="17"/>
    <s v="Perfeccionar los instrumentos técnicos y normativos"/>
    <s v="Perfeccionar los instrumentos técnicos normativos, incorporando necesidades de habitabilidad de niños, niñas y adolescentes, incluyendo: Protección frente a riesgos de habitar las viviendas (Condominios Sociales), barandas especiales, escaleras, elementos de seguridad en zonas de juegos y de esparcimiento mínimos; Definición de espacios de esparcimiento, equipamientos especiales."/>
    <x v="9"/>
    <x v="0"/>
    <s v="No"/>
    <x v="6"/>
    <s v="Ministerio de Vivienda y Urbanismo - Subsecretaría de Vivienda y Urbanismo"/>
    <m/>
    <x v="1"/>
    <x v="0"/>
    <m/>
    <m/>
    <s v="Revisión de normativa en base a la publicación 'Soluciones Constructivas para la Niñez y Adolescencia: Guía de Recomendaciones'."/>
    <m/>
    <s v="1. Instrumentos técnicos normativos, perfeccionados"/>
    <s v="Se avanzó en la revisión de normativa. Sin embargo no es posible reportar instrumentos técnicos normativos perfeccionados en esta materia."/>
    <m/>
    <m/>
    <m/>
    <m/>
    <m/>
    <m/>
    <m/>
    <m/>
    <m/>
    <m/>
    <m/>
    <m/>
    <m/>
    <m/>
    <m/>
    <s v="Dada la Emergencia Sanitaria y las distintas prioridades Ministeriales, no fue posible cumplir el compromiso de acuerdo a lo programado."/>
    <s v="Evaluar implementación durante el año 2022"/>
    <m/>
    <s v="No"/>
    <m/>
    <m/>
    <m/>
    <m/>
    <m/>
    <m/>
    <m/>
    <s v="No"/>
    <m/>
    <m/>
    <m/>
    <m/>
    <m/>
    <m/>
    <m/>
    <m/>
    <s v="No"/>
    <m/>
    <m/>
    <m/>
    <m/>
    <m/>
    <s v="No"/>
    <m/>
    <m/>
    <m/>
    <m/>
    <m/>
    <s v="No"/>
    <m/>
    <m/>
    <m/>
    <m/>
    <m/>
    <m/>
    <s v="No"/>
  </r>
  <r>
    <n v="320"/>
    <s v="Ministerio de Vivienda y Urbanismo"/>
    <x v="5"/>
    <x v="17"/>
    <s v="Generar orientaciones para el diseño participativo"/>
    <s v="Generar orientaciones para el diseño participativo con perspectiva de derechos de la niñez e implementar procesos participativos de niños, niñas y adolescentes en 3 regiones del país."/>
    <x v="5"/>
    <x v="0"/>
    <s v="No"/>
    <x v="6"/>
    <s v="Ministerio de Vivienda y Urbanismo - Subsecretaría de Vivienda y Urbanismo"/>
    <m/>
    <x v="0"/>
    <x v="0"/>
    <m/>
    <m/>
    <s v="Se elaboró el documento: Incorporando a Niñas, Niños y Adolescentes en el Proceso de Recuperación de Barrios."/>
    <s v="Implementación de talleres participativos."/>
    <s v="1. Orientaciones para el diseño participativo, elaboradas"/>
    <s v="Realizado"/>
    <s v="Documento &quot; Incorporando a Niñas, Niños y Adolescentes en el Proceso de Recuperación de Barrios&quot;"/>
    <s v="2. Tres regiones con procesos participativos, implementados"/>
    <s v="3 regiones con procesos participativos implementados"/>
    <m/>
    <m/>
    <m/>
    <m/>
    <m/>
    <m/>
    <m/>
    <m/>
    <m/>
    <m/>
    <n v="0"/>
    <n v="0"/>
    <s v="El documento &quot;Incorporando a Niñas, Niños y Adolescentes en el proceso de Recuperación de Barrios&quot;, da cuenta de manera sencilla y gráfica los aprendizajes, experiencias prácticas y metodologías en materia de infancia desarrolladas por el Programa y convertirse en un insumo para el trabajo de los equipos. Estas experiencias fueron recogidas del trabajo realizado en las regiones de Valparaíso y Región Metropolitana._x000a__x000a_Los consultores contratados para desarrollar el diagnóstico y el Estudio Básico en los barrios iniciaron el proceso en terreno con retraso y, por tanto, los procesos participativos debieron postergarse para el año 2020."/>
    <s v="Continuar incorporando a NNA en procesos de recuperación de barrios"/>
    <m/>
    <s v="No"/>
    <m/>
    <m/>
    <m/>
    <m/>
    <m/>
    <m/>
    <m/>
    <s v="Sí"/>
    <s v="No"/>
    <m/>
    <s v="No"/>
    <m/>
    <s v="No"/>
    <m/>
    <s v="Sí"/>
    <s v="Equipos regionales"/>
    <s v="No"/>
    <m/>
    <m/>
    <m/>
    <m/>
    <m/>
    <s v="No"/>
    <m/>
    <m/>
    <m/>
    <m/>
    <m/>
    <s v="Sí"/>
    <s v="Sí"/>
    <s v="No"/>
    <s v="Sí"/>
    <s v="No"/>
    <s v="No"/>
    <m/>
    <s v="No"/>
  </r>
  <r>
    <n v="321"/>
    <s v="Ministerio de Vivienda y Urbanismo"/>
    <x v="5"/>
    <x v="17"/>
    <s v="Incorporar participación de niños, niñas y adolescentes en diseño de espacios públicos"/>
    <s v="Incorporar en Términos de Referencia de todas las regiones del país, la incorporación de niños, niñas y adolescentes en los procesos participativos de diseño de espacios públicos."/>
    <x v="9"/>
    <x v="0"/>
    <s v="No"/>
    <x v="6"/>
    <s v="Ministerio de Vivienda y Urbanismo - Subsecretaría de Vivienda y Urbanismo"/>
    <m/>
    <x v="0"/>
    <x v="0"/>
    <m/>
    <m/>
    <s v="Realiza seguimiento alas regiones y promover la incorporación de procesos participativos en los TDR"/>
    <m/>
    <s v="1. N° de regiones que incorporan procesos participativos en los términos de referencia"/>
    <n v="16"/>
    <s v="El año 2021 se solicitó a todas las regiones incorporar en los términos de referencia de diseños de Espacios Públicos, procesos participativos para niños, niñas y adolescentes."/>
    <m/>
    <m/>
    <m/>
    <m/>
    <m/>
    <m/>
    <m/>
    <m/>
    <m/>
    <m/>
    <m/>
    <m/>
    <m/>
    <m/>
    <s v="Pese a las dificultades para la realización de talleres presenciales en el contexto de pandemia, fue posible cumplir con la acción comprometida. _x000a_Se dejan algunos medios de verificación de su cumplimiento."/>
    <s v="Se espera dar continuidad a esta iniciativa"/>
    <m/>
    <s v="No"/>
    <m/>
    <m/>
    <m/>
    <m/>
    <m/>
    <m/>
    <m/>
    <s v="Sí"/>
    <s v="No"/>
    <m/>
    <s v="Sí"/>
    <s v="Reuniones para establecer la participación de niños, niñas y adolescentes."/>
    <s v="No"/>
    <m/>
    <s v="No"/>
    <m/>
    <s v="No"/>
    <m/>
    <m/>
    <m/>
    <m/>
    <m/>
    <s v="No"/>
    <m/>
    <m/>
    <m/>
    <m/>
    <m/>
    <s v="No"/>
    <m/>
    <m/>
    <m/>
    <m/>
    <m/>
    <m/>
    <s v="Sí"/>
  </r>
  <r>
    <n v="322"/>
    <s v="Ministerio de Vivienda y Urbanismo"/>
    <x v="5"/>
    <x v="17"/>
    <s v="Incorporar a niños, niñas y adolescentes en procesos participativos"/>
    <s v="Incorporar en las Resoluciones de Asistencia Técnica y Planes de Acompañamiento Social, talleres dirigidos especialmente a niños, niñas y adolescentes (NNA) para conocer su opinión."/>
    <x v="5"/>
    <x v="0"/>
    <s v="No"/>
    <x v="6"/>
    <s v="Ministerio de Vivienda y Urbanismo"/>
    <m/>
    <x v="0"/>
    <x v="0"/>
    <m/>
    <m/>
    <s v="Compromiso Finalizado."/>
    <m/>
    <s v="1. N° talleres dirigidos a NNA, realizados"/>
    <n v="1"/>
    <s v="Corresponde a experiencia piloto finalizada el año 2019._x000a_Las Resoluciones de Asistencia Técnica mencionan la necesidad de considerar a los grupos etarios en el diagnóstico participativo (ver página 22 de la Res. Ex. 1875."/>
    <m/>
    <m/>
    <m/>
    <m/>
    <m/>
    <m/>
    <m/>
    <m/>
    <m/>
    <m/>
    <m/>
    <m/>
    <n v="0"/>
    <n v="0"/>
    <s v="En el contexto de pandemia por COVID- 19, no es posible realizar talleres presenciales con niños, niñas y adolescentes."/>
    <m/>
    <m/>
    <s v="Sí"/>
    <s v="Sí"/>
    <s v="No"/>
    <s v="No"/>
    <s v="No"/>
    <s v="No"/>
    <s v="No"/>
    <m/>
    <s v="Sí"/>
    <s v="Sí"/>
    <s v="Se coordinó reunión con la Corporación Nacional Forestal (Conaf), con la finalidad de dotar de arborización a nuevos espacios públicos y plazoletas de los Conjuntos Habitacionales que se inauguren."/>
    <s v="No"/>
    <m/>
    <s v="No"/>
    <m/>
    <s v="No"/>
    <m/>
    <s v="No"/>
    <m/>
    <m/>
    <m/>
    <m/>
    <m/>
    <s v="No"/>
    <m/>
    <m/>
    <m/>
    <m/>
    <m/>
    <s v="No"/>
    <m/>
    <m/>
    <m/>
    <m/>
    <m/>
    <m/>
    <s v="Sí"/>
  </r>
  <r>
    <n v="323"/>
    <s v="Ministerio de Vivienda y Urbanismo"/>
    <x v="5"/>
    <x v="17"/>
    <s v="Analizar la incorporación de factores de puntaje, por presencia de niños, niñas y adolescentes, para la disminución del hacinamiento en el decreto del Programa de Mejoramiento de Vivienda y Barrios"/>
    <s v="Analizar la incorporación de factores de puntaje, por presencia de niños, niñas y adolescentes, para la disminución del hacinamiento en el decreto del Programa de Mejoramiento de Vivienda y Barrios (o sus modificaciones)."/>
    <x v="9"/>
    <x v="0"/>
    <s v="Sí"/>
    <x v="6"/>
    <s v="Ministerio de Vivienda y Urbanismo - Subsecretaría de Vivienda y Urbanismo"/>
    <m/>
    <x v="0"/>
    <x v="0"/>
    <m/>
    <m/>
    <s v="Avanzar en el análisis y revisión de incorporación de factores de puntaje en DS 255 y DS 27."/>
    <m/>
    <s v="1. Informe de Análisis de incorporación de factores de puntaje, por presencia de niños, niñas y adolescentes, realizado"/>
    <s v="Informe elaborado"/>
    <s v="Se realizó análisis estadístico de incorporación de factores de puntaje, por presencia de niños, niñas y adolescentes, en base a datos de cierre año 2020."/>
    <m/>
    <m/>
    <m/>
    <m/>
    <m/>
    <m/>
    <m/>
    <m/>
    <m/>
    <m/>
    <m/>
    <m/>
    <m/>
    <m/>
    <s v="Se elaboró informe de análisis de incorporación de factores de puntaje, por presencia de niños, niñas y adolescentes."/>
    <m/>
    <m/>
    <s v="No"/>
    <m/>
    <m/>
    <m/>
    <m/>
    <m/>
    <m/>
    <m/>
    <s v="No"/>
    <m/>
    <m/>
    <m/>
    <m/>
    <m/>
    <m/>
    <m/>
    <m/>
    <s v="No"/>
    <m/>
    <m/>
    <m/>
    <m/>
    <m/>
    <s v="No"/>
    <m/>
    <m/>
    <m/>
    <m/>
    <m/>
    <s v="No"/>
    <m/>
    <m/>
    <m/>
    <m/>
    <m/>
    <m/>
    <s v="No"/>
  </r>
  <r>
    <n v="324"/>
    <s v="Ministerio de Salud"/>
    <x v="5"/>
    <x v="18"/>
    <s v="Fortalecer las capacidades de equipos de salud para la atención de niños, niñas y adolescentes víctimas de violencia"/>
    <s v="1. Fortalecer capacitación para los equipos de salud en diagnóstico precoz y primera respuesta, para atención a niños, niñas y adolescentes víctimas de violencia._x000a_2. Constituir equipos de atención a víctimas de violencia en todos los hospitales infantiles, acorde a nuevas orientaciones técnicas."/>
    <x v="5"/>
    <x v="0"/>
    <s v="Sí"/>
    <x v="4"/>
    <s v="Ministerio de Salud"/>
    <m/>
    <x v="1"/>
    <x v="0"/>
    <m/>
    <m/>
    <s v="Fortalecer capacitación para los equipos de salud en diagnóstico precoz y primera respuesta, para atención a niños, niñas y adolescentes (NNA) víctimas de violencia. Debido a pandemia, no se han concretado cursos. Sin embargo se ha realizado curso con Servicio Médico Legal de introducción al rótulo formulario único de cadena de custodia. En diciembre se realizará nuevo curso."/>
    <s v="Constituir equipos de atención a víctimas de violencia en todos los hospitales infantiles, acorde a nuevas orientaciones técnicas (OT). No hubo avance en las OT por otras priorizaciones de DIPRECE y DIGERA por la pandemia, sin embargo se han entregado pautas para que avancen de acuerdo a las necesidades y capacidades locales. Además de la conformación de mesa de trabajo en elaboración de Red Protege."/>
    <s v="1. N° funcionarios/as capacitados"/>
    <s v="Curso Introducción al rótulo formulario único de cadena de custodia: 282 funcionarios de 25 Servicios de salud."/>
    <s v="A través de plataforma institucional"/>
    <s v="2. % de hospitales infantiles con equipos de atención constituidos según nueva norma"/>
    <s v="No hay OT MINSAL al respecto."/>
    <s v="El equipo de niños, niñas y adolescente de redes complejas de DIGERA, está conformando una mesa de trabajo para la elaboración de documento."/>
    <m/>
    <m/>
    <m/>
    <m/>
    <m/>
    <m/>
    <m/>
    <m/>
    <m/>
    <s v="Las cápsulas educativas y cursos sobre violencia se financian con recursos de DIGEDEP. La constitución de Comité Protege, no cuenta con financiamiento específico, para asegurar equipo mínimo responsable."/>
    <m/>
    <s v="Desde 2018 se ha relevado la necesidad de implementar un sistema que permita pesquisar, intervenir y hacer seguimiento asistido de NNA que viven violencia, a propósito de la implementación de la Norma General Técnica para la Atención de Víctimas de Violencia Sexual y dado que el 70% de estas víctimas son NNA. _x000a_Por ello se deben incorporar estrategias que permitan la instalación de un modelo de protección hacia NNA a nivel territorial en todos los Servicios de Salud. Implementar una red de protección (Red Protege) para NNA que hayan vivido alguna forma de violencia y que permita identificarles en forma precoz para la intervención oportuna y pertinente. _x000a_Se debe socializar hacia salud y la comunidad, de que un NNA que vive violencia, es afectado en su neurodesarrollo y en su autoestima y limita el bienestar y desarrollo infantil."/>
    <s v="El curso Auto gestionado “Impacto de vivir violencia en NNA y estrategias de intervención”, financiado por DIGEDEP; aún no se ha ejecutado el año 2021"/>
    <s v="Generar las OT para la pesquisa, intervención y seguimiento de NNA que han experimentado situaciones de violencia, que será el insumo que potencie y regule la instalación de los Comité Protege a nivel hospitalario."/>
    <s v="No"/>
    <m/>
    <m/>
    <m/>
    <m/>
    <m/>
    <m/>
    <m/>
    <s v="Sí"/>
    <s v="Sí"/>
    <s v="Sí, este año se ha iniciado vinculación con Chile Crece y se está evaluando si las duplas psicosociales presentes en los hospitales, podrían apoyar la constitución de los Comité Protege en dichos establecimientos. Además, se ha iniciado vinculación con Servicio médico legal, para cursos."/>
    <s v="Sí"/>
    <s v="Servicio médico legal, DIPRECE, DIGERA y Ministerio Público"/>
    <s v="No"/>
    <m/>
    <s v="No"/>
    <m/>
    <s v="No"/>
    <m/>
    <m/>
    <m/>
    <m/>
    <m/>
    <s v="No"/>
    <m/>
    <m/>
    <m/>
    <m/>
    <m/>
    <s v="No"/>
    <m/>
    <m/>
    <m/>
    <m/>
    <m/>
    <m/>
    <s v="No"/>
  </r>
  <r>
    <n v="325"/>
    <s v="Ministerio de Salud"/>
    <x v="5"/>
    <x v="18"/>
    <s v="Implementación de norma técnica de atención a víctimas de violencia sexual y de Unidades Clínicas Forenses Hospitalarias"/>
    <s v="Implementación de la norma técnica intersectorial de atención a víctimas de violencia sexual. Esta norma permite estandarizar la atención, peritaje y manejo de las evidencias en las personas que han sufrido violencia sexual con énfasis en niños, niñas y adolescentes, evitando la víctimización secundaria y realizando pericias de calidad._x000a_La acción considera la implementación de 16 Unidades Clínico Forenses Hospitalarias y la formación de médicos peritos especializados."/>
    <x v="5"/>
    <x v="0"/>
    <s v="Sí"/>
    <x v="4"/>
    <s v="Ministerio de Salud"/>
    <s v="Ministerio de Justicia y Derechos Humanos; Fiscalia Nacional; Servicio Médico Legal"/>
    <x v="1"/>
    <x v="0"/>
    <m/>
    <m/>
    <s v="Existen 27 servicios de salud con referentes de violencia sexual que han ajustado y coordinado la atención de violencia sexual a lo que define la Norma, en sus respectivos territorios_x000a_Por pandemia no se dejó de entregar las prestaciones asociadas a la Norma general técnica de atención a víctimas de violencia sexual; el año 2020, se tuvo que modificar espacios, durante este año se han ido recuperado."/>
    <s v="Se está prestando atención en unidades de emergencia hospitalaria a víctimas de violencia sexual en 15 de las 16 regiones. En la Región Metropolitana, la UCF del H. Sotero del Río, está habilitada y dada la contingencia de COVID 19 no ha podido ser inaugurada."/>
    <s v="1. N° de atenciones con estándar e informe pericial / N° de atenciones totales"/>
    <s v="241/1566= 0,15_x000a__x000a_Es decir, un 15% de las atenciones realizadas por violencia sexual en el país desde enero hasta el 30 de septiembre, fue realizada por médicos peritos"/>
    <s v="Según datos extraídos desde el DEIS, desde enero al 30 de septiembre."/>
    <s v="2. N° de UCFH en funcionamiento / 16 UCFH comprometidas"/>
    <n v="0.75"/>
    <s v="A la fecha siguen funcionando en las ciudades: Arica, Antofagasta, Atacama, Viña, Rancagua, Linares, Los Ángeles, Temuco, Valdivia, Puerto Montt Chiloé y Coyhaique. No ha habido avances. Sin embargo es relevante destacar, que en todas las urgencias hospitalarias se atienden a víctimas de violencia sexual para pericias, según mandato del fiscal de turno."/>
    <m/>
    <m/>
    <m/>
    <m/>
    <m/>
    <m/>
    <m/>
    <m/>
    <m/>
    <s v="Presupuesto de continuidad por PPI para las 16 salas iniciales. El resto no tiene presupuesto de continuidad asignado."/>
    <m/>
    <s v="Dado al cambio de entrega presupuestaria y las dificultades propias de contingencia actual de COVID, los espacios fueron necesario utilizarlos para enfrentar la pandemia."/>
    <s v="Generación de la “Adecuación del Estándar de Atención para los niños, niñas y adolescentes víctimas de violencia sexual, acorde a la entrada en vigencia de Ley 21.057 el 3 Octubre 2019. Resolución Exenta en trámite para la difusión a las redes."/>
    <s v="Gestionar con Ministerio Público y Servicio de Salud Sur Oriente la próxima puesta en marcha de la UCF, del Hospital Sotero del Río"/>
    <s v="No"/>
    <m/>
    <m/>
    <m/>
    <m/>
    <m/>
    <m/>
    <m/>
    <s v="Sí"/>
    <s v="Sí"/>
    <s v="Servicio Médico Legal (SML) y Ministerio Público"/>
    <s v="No"/>
    <m/>
    <s v="No"/>
    <m/>
    <s v="No"/>
    <m/>
    <s v="No"/>
    <m/>
    <m/>
    <m/>
    <m/>
    <m/>
    <s v="No"/>
    <m/>
    <m/>
    <m/>
    <m/>
    <m/>
    <s v="No"/>
    <m/>
    <m/>
    <m/>
    <m/>
    <m/>
    <m/>
    <s v="No"/>
  </r>
  <r>
    <n v="326"/>
    <s v="Gendarmería de Chile"/>
    <x v="5"/>
    <x v="18"/>
    <s v="Modificar procedimientos para el trato de niños, niñas y adolescentes que visitan establecimientos penitenciarios"/>
    <s v="Desarrollo de procedimientos adecuados que garanticen el respeto a los derechos de los de niños, niñas y adolescentes, respecto a su ingreso a Establecimientos Penitenciarios durante la visita de familiares, que regulen materias relacionadas con el registro corporal, allanamientos, protección al interior de la unidad penal y la vulneración de parte de los adultos responsables por la utilización de los menores de edad para el ingreso de artículos prohibidos al Establecimiento Penitenciario."/>
    <x v="5"/>
    <x v="0"/>
    <s v="No"/>
    <x v="9"/>
    <s v="Ministerio de Justicia - Gendarmería de Chile"/>
    <s v="Ministerio de Justicia y Derechos Humanos - Subsecretaría de Derechos Humanos"/>
    <x v="1"/>
    <x v="0"/>
    <m/>
    <m/>
    <s v="La Unidad de Procedimientos Penitenciarios de Gendarmería de Chile, está trabajando en conjunto con el Departamento de DDHH, en la recopilación y priorización de todos los procedimientos vigentes; con el objeto de actualizarlos y realizar los ajustes que sean necesarios, para incorporarle un enfoque de Derechos Humanos."/>
    <m/>
    <s v="1. Oficio de implementación de nuevos procedimientos"/>
    <m/>
    <m/>
    <s v="2. Manual de Procedimientos para el trato de niños, niñas y adolescentes que visitan Establecimientos Penitenciarios"/>
    <m/>
    <m/>
    <m/>
    <m/>
    <m/>
    <m/>
    <m/>
    <m/>
    <m/>
    <m/>
    <m/>
    <m/>
    <m/>
    <s v="La emergencia sanitaria obligó a la Institución a reorganizar sus compromisos para atender prioritariamente aquellos relativos a la protección de las personas puestas bajo la custodia de Gendarmería. Lo anterior, impidió abordar la acción en su totalidad. Sin embargo, existe el compromiso por parte de la Institución, de revisar y actualizar sus procedimientos penitenciarios, a partir del año 2022."/>
    <m/>
    <m/>
    <s v="No"/>
    <m/>
    <m/>
    <m/>
    <m/>
    <m/>
    <m/>
    <m/>
    <s v="No"/>
    <m/>
    <m/>
    <m/>
    <m/>
    <m/>
    <m/>
    <m/>
    <m/>
    <s v="No"/>
    <m/>
    <m/>
    <m/>
    <m/>
    <m/>
    <s v="No"/>
    <m/>
    <m/>
    <m/>
    <m/>
    <m/>
    <s v="No"/>
    <m/>
    <m/>
    <m/>
    <m/>
    <m/>
    <m/>
    <s v="Sí"/>
  </r>
  <r>
    <n v="327"/>
    <s v="Gendarmería de Chile"/>
    <x v="5"/>
    <x v="18"/>
    <s v="Capacitación para el trato de niños, niñas y adolescentes que visitan establecimientos penitenciarios"/>
    <s v="Capacitación de procedimientos (16 capacitaciones) vinculados a proteger los derechos consagrados en la Convención Internacional de los Derechos del Niño y que considere diversos aspectos al momento en que los menores entran a un Establecimiento Penitenciario. Además, fortalecer los vínculos entre niños, niñas y adolescentes, con sus familiares privados de libertad."/>
    <x v="0"/>
    <x v="0"/>
    <s v="No"/>
    <x v="9"/>
    <s v="Ministerio de Justicia - Gendarmería de Chile"/>
    <s v="Ministerio de Justicia y Derechos Humanos - Subsecretaría de Derechos Humanos"/>
    <x v="0"/>
    <x v="0"/>
    <m/>
    <m/>
    <s v="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Niños, Niñas y Adolescentes, dicha capacitación debe enfocarse en &quot;Derechos de los NNA privados de Libertad&quot; y abordar los temas de &quot;Estándares de trato humano a población de NNA privada de libertad y/o Derechos de NNA privados de libertad y Derechos de NNA que visitan establecimientos penales&quot;"/>
    <m/>
    <s v="1. N° de funcionarios/as capacitados"/>
    <n v="256"/>
    <s v="Durante el año 2021"/>
    <s v="2. N° de jornadas de capacitación"/>
    <n v="14"/>
    <s v="Durante el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o mayor al 60%. Cabe señalar que el porcentaje se obtuvo del universo total de las encuestas respondidas, el cual no necesariamente corresponde al total de funcionarios capacitados."/>
    <m/>
    <m/>
    <m/>
    <m/>
    <m/>
    <m/>
    <m/>
    <m/>
    <m/>
    <m/>
    <m/>
    <s v="No"/>
    <m/>
    <m/>
    <m/>
    <m/>
    <m/>
    <m/>
    <m/>
    <s v="Sí"/>
    <s v="No"/>
    <m/>
    <s v="No"/>
    <m/>
    <s v="No"/>
    <m/>
    <s v="Sí"/>
    <s v="Se contó con Relatores de la Defensoría Penal Pública, especialistas en estas materias."/>
    <s v="No"/>
    <m/>
    <m/>
    <m/>
    <m/>
    <m/>
    <s v="No"/>
    <m/>
    <m/>
    <m/>
    <m/>
    <m/>
    <s v="No"/>
    <m/>
    <m/>
    <m/>
    <m/>
    <m/>
    <m/>
    <s v="No"/>
  </r>
  <r>
    <n v="328"/>
    <s v="Servicio Nacional de Menores"/>
    <x v="5"/>
    <x v="18"/>
    <s v="Proceso de reformulación de procedimientos a realizar ante eventuales hechos de maltrato contra niños, niñas y adolescentes"/>
    <s v="Se revisan interdepartamentalmente, circulares 2309 y 2308 para redefinición de procesos administrativos y técnicos asociados a la detección de eventuales hechos constitutivos de delito o maltrato físico o psicológico a niños, niñas y adolescentes, considerando la incorporación de modificaciones en la ley de maltrato."/>
    <x v="2"/>
    <x v="2"/>
    <s v="Sí"/>
    <x v="27"/>
    <s v="Ministerio de Justicia y Derechos Humanos - Servicio Nacional de Menores"/>
    <m/>
    <x v="0"/>
    <x v="0"/>
    <m/>
    <m/>
    <s v="Actualizar los actuales procedimientos para intervenciones en eventos de crisis"/>
    <s v="Modificación de las circular 2309"/>
    <s v="1. Ordinario de informe a directores regionales respecto a nuevas modificaciones en circular"/>
    <s v="3/3=100% Las dos circulares N°5 y N°6 de agosto de 2019, así como la difusión de los nuevos procedimientos actualizados (adjuntos) entre los Directores(as) Regionales da por finalizada la acción con cumplimiento total."/>
    <s v="No existen nuevas acciones para años posteriores. La acción se encuentra finalizada con cumplimiento total."/>
    <m/>
    <m/>
    <m/>
    <m/>
    <m/>
    <m/>
    <m/>
    <m/>
    <m/>
    <m/>
    <m/>
    <m/>
    <m/>
    <m/>
    <s v="Para el año 2021:_x000a_Compromiso ya fue alcanzado indicado en el año 2020._x000a__x000a_Año 2020_x000a__x000a_Compromiso ya fue alcanzado mediante las circulares N°5 y N°6, del 06 de agosto de 2019, imparte las nuevas instrucciones para organismos colaboradores acreditados y centros de Administración Directa, respecto de los nuevos procedimientos actualizados que se deben utilizar frente a hechos eventualmente constitutivo de delito en contra de niños, niñas y adolescentes, que se encuentran bajo el cuidado o ingresados para el cumplimiento de una sanción o medida privativa de libertad. Estos documentos van acompañados de un instructivo para el correcto registro en el módulo especial de SENAINFO, así como de la ficha única para el seguimiento del caso._x000a_Año 2019_x000a__x000a_Las circulares N°5 y N°6, adjuntas, del 06 de agosto de 2019, imparte las nuevas instrucciones para organismos colaboradores acreditados y centros de Administración Directa, respecto de los nuevos procedimientos actualizados que se deben utilizar frente a hechos eventualmente constitutivo de delito en contra de niños, niñas y adolescentes, que se encuentran bajo el cuidado o ingresados para el cumplimiento de una sanción o medida privativa de libertad. Estos documentos van acompañados de un instructivo para el correcto registro en el módulo especial de SENAINFO, así como de la ficha única para el seguimiento del caso._x000a__x000a_Para el año 2021:_x000a_Compromiso ya fue alcanzado indicado en el párrafo anterior."/>
    <m/>
    <m/>
    <s v="No"/>
    <m/>
    <m/>
    <m/>
    <m/>
    <m/>
    <m/>
    <m/>
    <s v="No"/>
    <m/>
    <m/>
    <m/>
    <m/>
    <m/>
    <m/>
    <m/>
    <m/>
    <s v="No"/>
    <m/>
    <m/>
    <m/>
    <m/>
    <m/>
    <s v="No"/>
    <m/>
    <m/>
    <m/>
    <m/>
    <m/>
    <s v="No"/>
    <m/>
    <m/>
    <m/>
    <m/>
    <m/>
    <m/>
    <s v="Sí"/>
  </r>
  <r>
    <n v="329"/>
    <s v="Servicio Médico Legal"/>
    <x v="5"/>
    <x v="18"/>
    <s v="Implementación de la Norma General Técnica para la Atención de Víctimas de Violencia Sexual, 2016"/>
    <s v="1. Capacitación de peritos y peritas del departamento técnico de clínica para la adecuada aplicación Norma General Técnica para la Atención de Víctimas de Violencia Sexual._x000a_2. Difusión y sensibilización para actores relevantes del sistema de administración de justicia y funcionarios y funcionarias del Servicio Médico Legal respecto del protocolo._x000a_3. Actividades de coordinación intersectorial para la adecuada implementación de los protocolos._x000a_4. Registro Nacional de peritos y peritas capacitadas."/>
    <x v="5"/>
    <x v="0"/>
    <s v="Sí"/>
    <x v="2"/>
    <s v="Ministerio de Justicia y Derechos Humanos - Servicio Médico Legal"/>
    <s v="Ministerio de Salud"/>
    <x v="1"/>
    <x v="0"/>
    <m/>
    <m/>
    <s v="Capacitación de peritos y peritas en Norma General Técnica para Atención de Víctimas de Violencia Sexual"/>
    <s v="Actividades de difusión y gestión interinstitucional para la implementación de la Norma General Técnica para Atención de Víctimas de Violencia Sexual"/>
    <s v="1. N° de peritos/as capacitados"/>
    <s v="Peritos/as en capacitación: período 2019: 33 Peritos de Servicio Médico Legal y red de salud_x000a_30 funcionarios red salud Antofagasta se informan sobre pericias medico legales con perspectiva de género._x000a_reporte final indicador."/>
    <s v="Pasantías consideradas desde_x000a_Agosto hasta octubre a funcionarios_x000a_red salud y SML. _x000a_las pasantias se encuentran suspendidas por la situación de pandemia_x000a_2.- funcionarias y funcionarios de red salud Antofagasta capacitados en pericias medico legales con perspectiva de género"/>
    <s v="2. Registro de reuniones de coordinación intersectorial"/>
    <s v="1.- Mesa Intersectorial para la_x000a_implementación de Unidades Clínico_x000a_Forenses para víctimas de violencia_x000a_sexual en el ciclo de vida 2.- RED_x000a_NACIONAL DE ATENCIÓN A_x000a_VÍCTIMAS (RAV)"/>
    <s v="a través de la participación en las mesas RAV nacional y regionales se participa en la elaboración del plan de trabajo 2021, con énfasis en el acceso a la justicia de los grupos vulnerables en los contextos de manifestaciones sociales y pandemia y en la_x000a_ley de identidad de genero y obligaciones del Estado,_x000a_2.- Se coordina con la Red de Atención a victimas (RAV) la elaboración de una jornada de trabajo con funcionarias y funcionarios de la red salud de Antofagasta con el objeto de abordar la importancia para el proceso judicial del diagnostico medico de una lesión y la perspectiva de genero en la pericia médico legal"/>
    <s v="3. Registro de actividades de difusión y sensibilización"/>
    <s v="A través de la red de atención a victimas, RAV se desarrollaron charlas online relacionadas con el uso de la entrevista grabada"/>
    <s v="video llamada para conocer sobre las entrevistas grabadas en video e implementación de la ley N° 21.057"/>
    <s v="4. Registro Nacional de peritos y peritas capacitadas implementado"/>
    <s v="Total Nacional de peritos capacitados: 33 de la red de salud y SML._x000a_Total de participantes taller: 30 funcionarios red salud Antofagasta._x000a_reporte final PNDH"/>
    <s v="Modalidad online y presencial, ambas capacitaciones han quedado suspendida desde el estadillo social de octubre 2019 y luego por la crisis de pandemia que sufre el país._x000a_En Modalidad online se desarrolla capacitación en abordaje de pericias medico legales con perspectiva de género"/>
    <m/>
    <m/>
    <m/>
    <m/>
    <m/>
    <s v="Dificultades para continuidad y seguimiento de acciones debido a cambios producto de nueva institucionalidad (cese de funciones del Consejo Nacional de la Infancia y puesta en marcha de la Subsecretaría de la Infancia, entre otros); necesidad de actualización de algunos productos por promulgación de ley sobre entrevista investigativa video grabada para NNA;_x000a__x000a_La Capacitación de peritos y peritas que se desarrolla en modalidad online y presencial. Desde el estadillo social de octubre de 2019 las pasantías quedan suspendidas y serían retomadas el año 2020. Sin embargo por la situación de pandemia que atraviesa el país no ha podido concretarse."/>
    <s v="coordinación con mesa de atención a víctimas para la coordinación para el abordaje de pericias médico legales con perspectiva de género"/>
    <m/>
    <s v="No"/>
    <m/>
    <m/>
    <m/>
    <m/>
    <m/>
    <m/>
    <m/>
    <s v="Sí"/>
    <s v="Sí"/>
    <s v="Reuniones de coordinación con equipo de DIPRECE, Subsecretaría de Salud Pública; _x000a_Reuniones de coordinación con equipo de DIGERA, Subsecretaría de Redes Asistenciales;"/>
    <s v="Sí"/>
    <s v="Mesa Nacional Red de Atención a Víctimas (RAV)"/>
    <s v="Sí"/>
    <s v="Red de Atención a Víctimas (RAV)_x000a_Convenio de colaboración en materias de formación y capacitación con Ministerio de Salud"/>
    <s v="No"/>
    <m/>
    <s v="No"/>
    <m/>
    <m/>
    <m/>
    <m/>
    <m/>
    <s v="No"/>
    <m/>
    <m/>
    <m/>
    <m/>
    <m/>
    <s v="No"/>
    <m/>
    <m/>
    <m/>
    <m/>
    <m/>
    <m/>
    <s v="Sí"/>
  </r>
  <r>
    <n v="330"/>
    <s v="Subsecretaría de la Niñez"/>
    <x v="5"/>
    <x v="18"/>
    <s v="Diseñar e implementar dos campañas comunicacionales destinadas a reducir toda forma de violencia contra los niños, niñas y adolescentes"/>
    <s v="Realización de dos campañas comunicacionales para fomentar crianza respetuosa y prevención de abuso sexual."/>
    <x v="5"/>
    <x v="0"/>
    <s v="No"/>
    <x v="29"/>
    <s v="Ministerio de Desarrollo Social y Familia - Subsecretaría de la Niñez"/>
    <m/>
    <x v="0"/>
    <x v="0"/>
    <m/>
    <m/>
    <s v="Desarrollo y publicación de Términos de Referencia de campaña “Valoración y respeto a la diversidad desde la primera infancia” ChCC, que corresponde a la segunda campaña comprometida."/>
    <m/>
    <s v="1. % de hogares con NNA que visitan sitio web donde se publique la campaña (Total de hogares con NNA que visitan sitio web/total de hogares con NNA)*100"/>
    <n v="1"/>
    <s v="La campaña se lanzó el segundo semestre de 2020._x000a_El indicador mide total de visitas al sitio web de ChCC y que ingresan a la campaña, respecto al total de visitas al sitio web."/>
    <m/>
    <m/>
    <m/>
    <m/>
    <m/>
    <m/>
    <m/>
    <m/>
    <m/>
    <m/>
    <m/>
    <m/>
    <s v="M$ 299.000"/>
    <s v="M$ 299.000"/>
    <s v="Como facilitador se identifica el alto interés público que genera la temática de la violencia contra NNA, especialmente respecto del abuso sexual infantil y el respeto de la diversidad. En este sentido, han surgido solicitudes con urgencia de definir y concretar soluciones para detener este delito y reparar el daño que provoca en los NNA. En tanto, como dificultad se observa la complejidad de desarrollar contenidos directos sobre el tema, de manera de ser claros con el mensaje, respetando la dignidad de los NNA. Por otra parte, la crisis social que actualmente estamos viviendo como país ha retrasado los procesos y reasignado prioridades, especialmente cuando se trata de iniciativas que no implican un gasto social directo. Se cuenta con el informe final de evaluación de la campaña contra el abuso sexual infantil pero excede el tamaño de archivo que acepta esta plataforma."/>
    <s v="Diseño campaña “Valoración y respeto a la diversidad desde la primera infancia” ChCC"/>
    <s v="Lanzamiento campaña “Valoración y respeto a la diversidad desde la primera infancia” ChCC"/>
    <s v="Sí"/>
    <s v="No"/>
    <s v="Sí"/>
    <s v="No"/>
    <s v="No"/>
    <s v="No"/>
    <s v="No"/>
    <m/>
    <s v="Sí"/>
    <s v="Sí"/>
    <s v="Equipo de Convivencia Escolar de la Subsecretaría de Educación."/>
    <s v="No"/>
    <m/>
    <s v="No"/>
    <m/>
    <s v="No"/>
    <m/>
    <s v="No"/>
    <m/>
    <m/>
    <m/>
    <m/>
    <m/>
    <s v="No"/>
    <m/>
    <m/>
    <m/>
    <m/>
    <m/>
    <s v="No"/>
    <m/>
    <m/>
    <m/>
    <m/>
    <m/>
    <m/>
    <s v="Sí"/>
  </r>
  <r>
    <n v="331"/>
    <s v="Ministerio de Vivienda y Urbanismo"/>
    <x v="5"/>
    <x v="18"/>
    <s v="Apoyar la revinculación familiar mediante la implementación del Convenio Ministerio de Vivienda y Urbanismo - Servicio Nacional de Menores"/>
    <s v="Proponer la colaboración del Ministerio de Vivienda y Urbanismo para prevenir la judicialización de niños, niñas y adolescentes (NNA) en los casos de carencia habitacional y/o brindar soluciones habitacionales a las familias/cuidadores que asumirán el cuidado de NNA. _x000a_Implementación del Convenio y seguimiento."/>
    <x v="7"/>
    <x v="3"/>
    <s v="No"/>
    <x v="6"/>
    <s v="Ministerio de Vivienda y Urbanismo - Subsecretaría de Vivienda y Urbanismo"/>
    <s v="Servicio Nacional de Menores"/>
    <x v="0"/>
    <x v="0"/>
    <m/>
    <m/>
    <s v="2020: Se incorpora en el nuevo convenio a MDSyF,"/>
    <s v="2021: Elaboración de protocolo de aplicación del convenio"/>
    <s v="1. Convenio de colaboración elaborado"/>
    <s v="Convenio firmado por las partes involucradas. La Resolución que aprueba el convenio y permite su entrada en vigencia es la N° 1741 del 9.12.2020."/>
    <s v="Durante 2021 se elaboraron los protocolos de aplicación de convenio para SENAME y Subsistema Chile Crece Contigo. Además, se realizaron capacitaciones a profesionales nivel nacional de los equipos responsables de aplicar el convenio y también al nuevo servicio Mejor Niñez"/>
    <m/>
    <m/>
    <m/>
    <m/>
    <m/>
    <m/>
    <m/>
    <m/>
    <m/>
    <m/>
    <m/>
    <m/>
    <m/>
    <m/>
    <s v="Se consideró la incorporación de MDSyF en el convenio, con el objeto de ampliar el rol del MINVU en el apoyo a NNA en situación de vulnerabilidad."/>
    <s v="Realizar seguimiento a la aplicación del convenio"/>
    <m/>
    <s v="No"/>
    <m/>
    <m/>
    <m/>
    <m/>
    <m/>
    <m/>
    <m/>
    <s v="Sí"/>
    <s v="Sí"/>
    <s v="Reuniones con los equipos de SENAME, MINJUDDHH (área de reinserción juvenil) y MDSyF. En estas se ha trabajado de manera conjunta para sacar adelante el convenio."/>
    <s v="No"/>
    <m/>
    <s v="Sí"/>
    <s v="Se está desarrollando el convenio de colaboración"/>
    <s v="No"/>
    <m/>
    <s v="No"/>
    <m/>
    <m/>
    <m/>
    <m/>
    <m/>
    <s v="No"/>
    <m/>
    <m/>
    <m/>
    <m/>
    <m/>
    <s v="No"/>
    <m/>
    <m/>
    <m/>
    <m/>
    <m/>
    <m/>
    <s v="No"/>
  </r>
  <r>
    <n v="332"/>
    <s v="Servicio Nacional de Menores"/>
    <x v="5"/>
    <x v="18"/>
    <s v="Diseño, implementación y transferencia de una estrategia para la restitución del derecho a vivir en familia de niños y niñas menores de tres años en residencias de protección"/>
    <s v="Estrategia está orientada a acompañar los procesos de niños y niñas entre 0 y 3 años que en la actualidad se encuentran en residencias de protección a través de 5 líneas de acción: _x000a_1. Acompañamiento familiar; _x000a_2. Acompañamiento del niño o la niña a través de las educadoras de trato directo para reparar el efecto de la separación y la vulneración en niños y niñas; _x000a_3. Acompañamiento jurídico; _x000a_4. Gestión de redes; _x000a_5. Trabajo comunitario en el territorio de pertenencia de las familias. _x000a_La estrategia se encuentra diseñada, en implementación y los modelos de intervención en proceso de transferencia al Servicio Nacional de Menores."/>
    <x v="5"/>
    <x v="0"/>
    <s v="Sí"/>
    <x v="27"/>
    <s v="Ministerio de Justicia y Derechos Humanos - Servicio Nacional de Menores"/>
    <s v="Subsecretaría de la Niñez; Ministerio de Salud"/>
    <x v="1"/>
    <x v="0"/>
    <m/>
    <m/>
    <s v="La estrategia es diseñar y poner en práctica un programa de intervención mediante el cual se logre mejorar la calidad del cuidado de niños y niñas institucionalizados, y para potenciar la revinculación, reunificación y restitución de su derecho a vivir en familia,"/>
    <s v="No hay"/>
    <s v="1. % de cumplimiento de compromisos del resultado estratégico N° 15 Restitucción del Derecho a vivir en familia de los NNA privados de su medio familiar del Plan de Acción Nacional de Niñez y Adolescencia"/>
    <s v="Se traspasaron las actividades a realizar al nuevo Servicio Mejor Niñez. Las nuevas autoridades deberán definir los tiempos y plazos."/>
    <m/>
    <m/>
    <m/>
    <m/>
    <m/>
    <m/>
    <m/>
    <m/>
    <m/>
    <m/>
    <m/>
    <m/>
    <m/>
    <m/>
    <m/>
    <s v="Para el año 2021, segundo semestre: _x000a_El Servicio Nacional de Menores, desarroll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_x000a_El estudio contemplaba 4 etapas, las tres primeras se desarrollaron hasta diciembre 2019, la cuarta &quot;Desarrollar un modelo de intervención para la revinculación familiar a partir del análisis de la información levantada”. Cabe señalar, que dicho Estudio será considerado como insumo, junto a otros, para la elaboración de las orientaciones técnicas de Residencias Familiares de Primera y Segunda Infancia, las que tendrán énfasis en la Re vinculación familiar _x000a__x000a_Por lo tanto, debido a la creación del Nuevo Servicio de Mejor Niñez el cual inicia el 01-10-2021 y en virtud de que dicha ley plantea otro marco legal se realiza el traspaso de los realizado como insumo para que el nuevo servicio pueda realizar las nuevas orientaciones técnicas de Residencias Familiares de Primera y Segunda Infancia, lo anterior, debido a que el área de Protección de Derechos dejo de formar parte del Servicio Nacional de Menores desde el 01-10-2021._x000a__x000a_A fin de registrar los avances en el período se realiza la consulta a la jefa del Subdepartamento de Diseño quien señalo “La elaboración de OOTT de primera y segunda infancia, serán realizadas por el Servicio de Mejor Niñez”._x000a__x000a_Año 2021: _x000a_Se realizaron las consultas a la unidad correspondiente y se mantiene lo señalado en el año 2020, en relación a que el producto esta comprometido para el segundo semestre 2021._x000a__x000a_Año 2020_x000a__x000a_El Servicio Nacional de Menores, está desarrolland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El estudio contemplaba 4 etapas, las tres primeras se desarrollaron hasta diciembre 2019, la cuarta “Desarrollar un modelo de intervención para la revinculación familiar a partir del análisis de la información levantada” fue recibida por el Servicio en enero del 2020, una vez recepcionado, se hizo lectura para revisión y observaciones por parte de SENAME, estando en espera de la versión final de éste. Cabe señalar, que dicho Estudio será considerado como insumo, junto a otros, para la elaboración de las Residencias Familiares de Primera y Segunda Infancia, las que tendrán énfasis en la re vinculación familiar su emisión se encuentran programadas para el segundo semestre del año 2021._x000a__x000a__x000a_Año 2019_x000a__x000a_El Servicio Nacional de Menores, está desarrollando junto a UNICEF Chile, el “Estudio de Diseño del Programa para el mejoramiento del cuidado alternativo residencial y la revinculación familiar temprana, hacia la Desinternación de Niños y Niñas Ingresados a Cuidado Alternativo Residencial”. Este estudio fue adjudicado a CEPI (Centro de Estudios Primera Infancia). El objetivo general es el de diseñar un programa de intervención para mejorar la calidad del cuidado de niños y niñas institucionalizados, y para potenciar la revinculación, reunificación y restitución de su derecho a vivir en familia, basado en la intervención piloto desarrollada en Casa Nacional por las Fundaciones Cuida Futuro y Niños Primero, y otras experiencias nacionales e internacionales en la materia. Sus objetivos específicos son:_x000a__x000a_a) Sistematizar experiencias nacionales e internacionales sobre intervención con familias para la revinculación con niños y niñas ingresados a cuidado alternativo residencial (ver adjunto)._x000a_b) Sistematizar la información existente de la intervención piloto de Revinculación Familiar ejecutado en la Casa Nacional del Niño de SENAME._x000a_c) Elaborar recomendaciones y orientaciones a partir de un panel de expertos en intervención familiar para la revinculación con niños y niñas institucionalizados y considerarlas para el diseño._x000a_d) Desarrollar un Modelo de intervención para la revinculación familiar a partir del análisis de la información levantada. _x000a__x000a_A la fecha, de este reporte, el estudio se encuentra en la etapa final del componente c) (mesa de expertos). Si bien el Consejo de la infancia dejo de existir (dado que sus objetivos se cumplieron) no obstante las contribuciones a la política publica subsisten y de este modo se continua con la proyección de la misma.De esta manera, el grado de avance de este compromiso es del 100% respecto de lo planificado al segundo semestre, del segundo año de gestión. Durante el primer semestre del 2020 se espera recibir la primera versión del Modelo a fin de realizar las observaciones técnicas correspondiente y proseguir su tramitación."/>
    <m/>
    <m/>
    <s v="No"/>
    <m/>
    <m/>
    <m/>
    <m/>
    <m/>
    <m/>
    <m/>
    <s v="Sí"/>
    <s v="Sí"/>
    <s v="UNICEF Chile, CEPI (Centro de Estudios Primera Infancia."/>
    <s v="No"/>
    <m/>
    <s v="No"/>
    <m/>
    <s v="No"/>
    <m/>
    <s v="No"/>
    <m/>
    <m/>
    <m/>
    <m/>
    <m/>
    <s v="No"/>
    <m/>
    <m/>
    <m/>
    <m/>
    <m/>
    <s v="No"/>
    <m/>
    <m/>
    <m/>
    <m/>
    <m/>
    <m/>
    <s v="Sí"/>
  </r>
  <r>
    <n v="333"/>
    <s v="Subsecretaría de Servicios Sociales"/>
    <x v="6"/>
    <x v="19"/>
    <s v="Nueva institucionalidad pública de los pueblos indígenas y tribales / Creación del Ministerio de Pueblos Indígenas"/>
    <s v="Apoyar la tramitación del proyecto de ley que crea el Ministerio de Pueblos Indígenas."/>
    <x v="5"/>
    <x v="0"/>
    <s v="Sí"/>
    <x v="26"/>
    <s v="Ministerio de Desarrollo Social y Familia"/>
    <s v="Ministerio Secretaría General de la Presidencia"/>
    <x v="2"/>
    <x v="0"/>
    <m/>
    <m/>
    <s v="Con fecha 14 de mayo de 2019, el Presidente de la República, Sr. Sebastián Piñera, firmó en acto público las indicaciones del Ejecutivo al Proyecto de Ley que crea el Ministerio de Pueblos Indígenas. Las indicaciones fueron ingresadas al Congreso Nacional con fecha 18 de junio de 2019._x000a_Actualmente, nuestro país aún se encuentra afectado por la pandemia de Covid-19 , en ese sentido, la gestión legislativa continúa abocándose a la generación y tramitación de proyectos que permitan aliviar los efectos sobre la salud pública y privada, social y económica que conlleva esta pandemia. Se espera retomar la tramitación de este proyecto una vez finalizados los efectos de esta pandemia."/>
    <s v="Se presentaron indicaciones al proyecto de ley en el Congreso Nacional con fecha 18 de junio de 2019."/>
    <s v="1. Ley que crea el Ministerio de Pueblos Indígenas promulgada y publicada"/>
    <s v="El Presidente de la República firmó en acto público las indicaciones del Ejecutivo al Proyecto de Ley y fueron presentadas al Congreso Nacional con fecha 18 de junio de 2019."/>
    <m/>
    <m/>
    <m/>
    <m/>
    <m/>
    <m/>
    <m/>
    <m/>
    <m/>
    <m/>
    <m/>
    <m/>
    <m/>
    <m/>
    <m/>
    <s v="Actualmente, nuestro país aún se encuentra afectado por la pandemia de Covid-19 , en ese sentido, la gestión legislativa continúa abocándose a la generación y tramitación de proyectos que permitan aliviar los efectos sobre la salud pública y privada, social y económica que conlleva esta pandemia. Se espera retomar la tramitación de este proyecto una vez finalizados los efectos de esta pandemia."/>
    <s v="Se espera retomar la tramitación de este proyecto una vez finalizados los efectos de la pandemia por covid-19, debido a que la agenda legislativa se encuentra enfocada en aliviar los efectos negativos de esta pandemia para el país."/>
    <s v="Otorgar urgencias en la tramitación del proyecto"/>
    <s v="Sí"/>
    <s v="No"/>
    <s v="No"/>
    <s v="No"/>
    <s v="No"/>
    <s v="Sí"/>
    <s v="Sí"/>
    <s v="Mesa de seguimiento conformada por representante de los pueblos indígenas por regiones."/>
    <s v="Sí"/>
    <s v="Sí"/>
    <s v="SEGPRES y SERVEL"/>
    <s v="No"/>
    <m/>
    <s v="No"/>
    <m/>
    <s v="No"/>
    <m/>
    <s v="No"/>
    <m/>
    <m/>
    <m/>
    <m/>
    <m/>
    <s v="No"/>
    <m/>
    <m/>
    <m/>
    <m/>
    <m/>
    <s v="No"/>
    <m/>
    <m/>
    <m/>
    <m/>
    <m/>
    <m/>
    <s v="No"/>
  </r>
  <r>
    <n v="334"/>
    <s v="Subsecretaría de Servicios Sociales"/>
    <x v="6"/>
    <x v="19"/>
    <s v="Nueva institucionalidad pública de los pueblos indígenas y tribales / Creación del Consejo Nacional y Consejos de Pueblos Indígenas"/>
    <s v="Apoyar la tramitación del proyecto de ley que crea el Consejo Nacional y los Consejos de Pueblos Indígenas."/>
    <x v="5"/>
    <x v="0"/>
    <s v="Sí"/>
    <x v="26"/>
    <s v="Ministerio de Desarrollo Social y Familia"/>
    <s v="Ministerio Secretaría General de la Presidencia"/>
    <x v="2"/>
    <x v="0"/>
    <m/>
    <m/>
    <s v="Con fecha 14 de mayo de 2019, el Presidente de la República, Sr. Sebastián Piñera, firmó en acto público las indicaciones del Ejecutivo al Proyecto de Ley que crea el Consejo de Pueblos Indígenas,. Las indicaciones fueron ingresadas al Congreso Nacional con fecha 18 de junio de 2019._x000a_Actualmente, nuestro país aún se encuentra afectado por la Pandemia de Covid-19 , en ese sentido, la gestión legislativa continúa enfocándose e principalmente en la generación y tramitación de proyectos que permitan aliviar los efectos sobre la salud pública y privada, social y económica que conlleva esta pandemia. Se espera retomar la tramitación de este proyecto una vez finalizados los efectos de esta pandemia."/>
    <s v="Se presentaron indicaciones al proyecto de ley con fecha 18 de junio de 2019 al Congreso Nacional."/>
    <s v="1. Ley que crea el Consejo Nacional y los Consejos de Pueblos Indígenas promulgada y publicada"/>
    <s v="Presidente de la República firmó las indicaciones del Ejecutivo al Proyecto de Ley y presentó las indicaciones al Congreso Nacional con fecha 18 de junio de 2019."/>
    <m/>
    <s v="2. N° de sesiones en las que participa el Ministerio de Desarrollo Social"/>
    <n v="0"/>
    <m/>
    <m/>
    <m/>
    <m/>
    <m/>
    <m/>
    <m/>
    <m/>
    <m/>
    <m/>
    <m/>
    <m/>
    <s v="Actualmente, nuestro país aún se encuentra afectado por la Pandemia de Covid-19 , en ese sentido, la gestión legislativa continúa enfocándose e principalmente en la generación y tramitación de proyectos que permitan aliviar los efectos sobre la salud pública y privada, social y económica que conlleva esta pandemia. Se espera retomar la tramitación de este proyecto una vez finalizados los efectos de esta pandemia."/>
    <s v="Se espera retomar la tramitación de este proyecto una vez finalizados los efectos de esta pandemia, puesto que,la agenda legislativa se encuentra enfocada en aliviar los efectos negativos de la pandemia en el país."/>
    <s v="Otorgar urgencias en la tramitación del proyecto"/>
    <s v="Sí"/>
    <s v="No"/>
    <s v="No"/>
    <s v="No"/>
    <s v="No"/>
    <s v="Sí"/>
    <s v="No"/>
    <m/>
    <s v="Sí"/>
    <s v="Sí"/>
    <s v="SEGPRES y SERVEL"/>
    <s v="No"/>
    <m/>
    <s v="No"/>
    <m/>
    <s v="No"/>
    <m/>
    <s v="No"/>
    <m/>
    <m/>
    <m/>
    <m/>
    <m/>
    <s v="No"/>
    <m/>
    <m/>
    <m/>
    <m/>
    <m/>
    <s v="No"/>
    <m/>
    <m/>
    <m/>
    <m/>
    <m/>
    <m/>
    <s v="No"/>
  </r>
  <r>
    <n v="335"/>
    <s v="Subsecretaría de Servicios Sociales"/>
    <x v="6"/>
    <x v="19"/>
    <s v="Reconocimiento constitucional de los pueblos indígenas"/>
    <s v="Apoyar presentación y tramitación de proyecto de ley de cambio o reforma constitucional en el ámbito de los derechos de los pueblos indígenas."/>
    <x v="5"/>
    <x v="0"/>
    <s v="Sí"/>
    <x v="26"/>
    <s v="Ministerio de Desarrollo Social y Familia"/>
    <s v="Ministerio Secretaría General de la Presidencia"/>
    <x v="2"/>
    <x v="0"/>
    <m/>
    <m/>
    <s v="Con fecha 14 de mayo de 2019, el Presidente de la República presentó la &quot;Agenda Legislativa Indígena&quot;, que incluyó el reconocimiento constitucional, a través de las siguientes declaraciones: &quot;estamos conversando para encontrar acuerdos para incorporar el reconocimiento constitucional de nuestros pueblos originarios en nuestra Constitución. Éste es un tema, un problema y una oportunidad; se arrastran durante décadas y siglos, estamos conscientes. Por eso, no podemos dejar pasar un minuto más&quot;_x000a_Debido a que con fecha 25 de octubre de 2020, se dispuso en Chile la realización de un plebiscito nacional, en el cual la ciudadanía eligió la elaboración de una Nueva Constitución mediante una Convención Constitucional y, posteriormente, con fecha 15 y 16 de mayo de 2021, se eligieron a los 155 representantes que integrarán esta Convención . En ese sentido, esperamos que en el marco de la discusión que se genere entre los miembros elegidos por todos los ciudadanos del país para integrar la Convención Constitucional, se incluya el reconocimiento constitucional de los pueblos indígenas en la Nueva Constitución para Chile. Se considera esencial esperar las materias a tratar por los convencionales constituyentes para dar continuidad a este compromiso."/>
    <s v="A la espera de las materias a tratar por los Convencionales Constituyentes."/>
    <s v="1. Envío de proyecto de ley de reforma constitucional"/>
    <s v="Se esperan las materias a tratar en la Nueva Constitución para Chile por los Convencionales Constituyentes elegidos para esos efectos. Puesto que, con fecha 25 de octubre de 2020, se dispuso en Chile la realización de un plebiscito nacional, en el cual la ciudadanía eligió la elaboración de una Nueva Constitución mediante una Convención Constitucional y, con fecha 15 y 16 de mayo de 2021, se eligieron a los 155 ciudadanos que integrarán dicha Convención .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
    <s v="Se realizó un proceso participativo y una consulta indígena entre 2016 y 2017, para abordar una reforma constitucional que reconozca a los pueblos indígenas, y se consideraran los acuerdos totales alcanzados de ese proceso."/>
    <m/>
    <m/>
    <m/>
    <m/>
    <m/>
    <m/>
    <m/>
    <m/>
    <m/>
    <m/>
    <m/>
    <m/>
    <n v="0"/>
    <n v="0"/>
    <s v="En el Acuerdo Nacional por el Desarrollo y La Paz en La Araucanía, presentado por el Ejecutivo el 24 de septiembre de 2018, se incluye el reconocimiento constitucional como uno de los compromisos enmarcados en el Acuerdo. Según el texto del acuerdo, se &quot;tomará como antecedente esencial la gran mayoría de los acuerdos alcanzados en el proceso de consulta indígena realizado por el gobierno anterior en el año 2017._x000a_Debido a que con fecha 25 de octubre de 2020, se dispuso en Chile la realización de un plebiscito nacional, en el cual la ciudadanía eligió la elaboración de una Nueva Constitución mediante una Convención Constitucional y, con fecha 15 y 16 de mayo de 2021, se eligieron los 155 ciudadanos que conformarán dicha Convención.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
    <s v="Se esperan las materias a tratar en la Nueva Constitución para Chile por los Convencionales Constituyentes que se elegirán para esos efectos. Puesto que, con fecha 25 de octubre de 2020, se dispuso en Chile la realización de un plebiscito nacional, en el cual la ciudadanía eligió la elaboración de una Nueva Constitución mediante una Convención Constitucional y , con fecha 15 y 16 de mayo de 2021 se eligieron los 155 ciudadanos que conformarán dicha Convención. En ese sentido, esperamos que en el marco de esa discusión se incluya el reconocimiento constitucional de los pueblos indígenas en la Nueva Constitución para Chile. Se considera esencial esperar las materias a tratar por los convencionales constituyentes para dar continuidad a este compromiso."/>
    <m/>
    <s v="Sí"/>
    <s v="No"/>
    <s v="No"/>
    <s v="No"/>
    <s v="No"/>
    <s v="Sí"/>
    <s v="No"/>
    <m/>
    <s v="Sí"/>
    <s v="Sí"/>
    <s v="SEGPRES y PRESIDENCIA DE LA REPÚBLICA."/>
    <s v="No"/>
    <m/>
    <s v="No"/>
    <m/>
    <s v="No"/>
    <m/>
    <s v="No"/>
    <m/>
    <m/>
    <m/>
    <m/>
    <m/>
    <s v="No"/>
    <m/>
    <m/>
    <m/>
    <m/>
    <m/>
    <s v="No"/>
    <m/>
    <m/>
    <m/>
    <m/>
    <m/>
    <m/>
    <s v="No"/>
  </r>
  <r>
    <n v="336"/>
    <s v="Subsecretaría del Patrimonio Cultural"/>
    <x v="6"/>
    <x v="19"/>
    <s v="Política pública de memoria histórica: Protección patrimonial de Sitios de Memoria"/>
    <s v="Gestionar la solicitud de declaratoria como Monumento Nacional de la Casa Hobbs en Tierra del Fuego, como acción de memoria y reparación simbólica de las violaciones a los derechos humanos y del exterminio que sufrió el pueblo Selknam, ante el Consejo de Monumentos Nacionales."/>
    <x v="3"/>
    <x v="0"/>
    <s v="Sí"/>
    <x v="8"/>
    <s v="Ministerio de las Culturas, las Artes y el Patrimonio - Servicio Nacional de Patrimonio Cultural"/>
    <s v="Universidad de Magallanes"/>
    <x v="1"/>
    <x v="0"/>
    <m/>
    <m/>
    <s v="Durante el segundo semestre de 2020 se efectuó investigación sobre genocidio y patrimonio para poder generar un marco teórico a la gestión. _x000a_Se efectuaron las coordinaciones con la Oficina Técnica Regional de Magallanes para presentar durante el 2021 la declaratoria de sitios de memorias asociadas a las estancias vinculadas al genocidio selk nam._x000a_Durante el 2021 fue presentado en sesión de Consejo de Monumentos Nacionales, no obstante los antecedentes presnetados fueron considerados insuficientes y se solicitó elaborar otra propuesta para poder proteger este tipo de bienes."/>
    <m/>
    <s v="1. N° de gestiones realizadas para la tramitación ante el Consejo de Monumentos Nacionales, por año"/>
    <m/>
    <m/>
    <m/>
    <m/>
    <m/>
    <m/>
    <m/>
    <m/>
    <m/>
    <m/>
    <m/>
    <m/>
    <m/>
    <m/>
    <m/>
    <m/>
    <m/>
    <m/>
    <m/>
    <s v="No"/>
    <m/>
    <m/>
    <m/>
    <m/>
    <m/>
    <m/>
    <m/>
    <s v="No"/>
    <m/>
    <m/>
    <m/>
    <m/>
    <m/>
    <m/>
    <m/>
    <m/>
    <s v="No"/>
    <m/>
    <m/>
    <m/>
    <m/>
    <m/>
    <s v="No"/>
    <m/>
    <m/>
    <m/>
    <m/>
    <m/>
    <s v="No"/>
    <m/>
    <m/>
    <m/>
    <m/>
    <m/>
    <m/>
    <s v="No"/>
  </r>
  <r>
    <n v="337"/>
    <s v="Subsecretaría del Patrimonio Cultural"/>
    <x v="6"/>
    <x v="19"/>
    <s v="Catastro de bienes patrimoniales asociados a pueblos indígenas y tribales afrodescendientes susceptibles de protección patrimonial"/>
    <s v="Elaboración de un catastro de bienes culturales susceptibles a ser declarados por la Ley N° 17.288 enfocada en el reconocimiento y reparación simbólica de pueblos indígenas y tribales afrodescendientes en Chile."/>
    <x v="3"/>
    <x v="0"/>
    <s v="No"/>
    <x v="8"/>
    <s v="Ministerio de las Culturas, las Artes y el Patrimonio - Servicio Nacional de Patrimonio Cultural"/>
    <m/>
    <x v="2"/>
    <x v="0"/>
    <m/>
    <m/>
    <m/>
    <m/>
    <s v="1. Catastro realizado"/>
    <m/>
    <m/>
    <m/>
    <m/>
    <m/>
    <m/>
    <m/>
    <m/>
    <m/>
    <m/>
    <m/>
    <m/>
    <m/>
    <m/>
    <m/>
    <m/>
    <m/>
    <m/>
    <m/>
    <s v="No"/>
    <m/>
    <m/>
    <m/>
    <m/>
    <m/>
    <m/>
    <m/>
    <s v="No"/>
    <m/>
    <m/>
    <m/>
    <m/>
    <m/>
    <m/>
    <m/>
    <m/>
    <s v="No"/>
    <m/>
    <m/>
    <m/>
    <m/>
    <m/>
    <s v="No"/>
    <m/>
    <m/>
    <m/>
    <m/>
    <m/>
    <s v="No"/>
    <m/>
    <m/>
    <m/>
    <m/>
    <m/>
    <m/>
    <s v="No"/>
  </r>
  <r>
    <n v="338"/>
    <s v="Ministerio de Salud"/>
    <x v="6"/>
    <x v="19"/>
    <s v="Promoción de salud con pertinencia intercultural: Implementación Reglamento de Salud con Pertinencia Cultural"/>
    <s v="Implementar el Reglamento de Salud con Pertinencia Cultural para las Personas Pertenecientes a Pueblos Indígenas en todo el territorio nacional."/>
    <x v="5"/>
    <x v="0"/>
    <s v="No"/>
    <x v="4"/>
    <s v="Ministerio de Salud"/>
    <s v="Servicios de Atención primaria de salud"/>
    <x v="1"/>
    <x v="0"/>
    <m/>
    <m/>
    <s v="En revisión según observaciones realizadas por Contraloría General de la República a la propuesta de “Reglamento de Atención con Pertinencia Cultural para la Población Indígena”."/>
    <m/>
    <s v="1. N° de establecimientos que implementan reglamento / Total establecimientos de salud"/>
    <n v="0"/>
    <m/>
    <s v="2. Reglamento validado por las comunidades indígenas participantes, publicado"/>
    <n v="0"/>
    <m/>
    <m/>
    <m/>
    <m/>
    <m/>
    <m/>
    <m/>
    <m/>
    <m/>
    <m/>
    <m/>
    <m/>
    <s v="Luego de que Contraloría Genera de la República solicitara retramitar el Reglamento con un nuevo Decreto, debido por al cambio de autoridades de todas las reparticiones públicas involucradas en la tramitación del mismo, se ha realizado una nueva revisión por parte de éstas en base al texto propuesto y las observaciones de Contraloría, dicho proceso se ha visto ralentizado por la emergencia sanitaria producida por el COVID-19."/>
    <s v="Se continuará con la tramitación del reglamento"/>
    <m/>
    <s v="Sí"/>
    <s v="No"/>
    <s v="No"/>
    <s v="No"/>
    <s v="No"/>
    <s v="Sí"/>
    <s v="No"/>
    <m/>
    <s v="Sí"/>
    <s v="Sí"/>
    <s v="Con CGR y Ministerio de Desarrollo Social"/>
    <s v="No"/>
    <m/>
    <s v="No"/>
    <m/>
    <s v="No"/>
    <m/>
    <s v="No"/>
    <m/>
    <m/>
    <m/>
    <m/>
    <m/>
    <s v="No"/>
    <m/>
    <m/>
    <m/>
    <m/>
    <m/>
    <s v="No"/>
    <m/>
    <m/>
    <m/>
    <m/>
    <m/>
    <m/>
    <s v="No"/>
  </r>
  <r>
    <n v="339"/>
    <s v="Ministerio de Salud"/>
    <x v="6"/>
    <x v="19"/>
    <s v="Promoción de salud con pertinencia intercultural: Capacitación funcionarios/as red asistencial"/>
    <s v="Capacitar a los funcionarios y funcionarias de red asistencial acerca del Reglamento que establece el derecho de las personas pertenecientes a pueblos indígenas a recibir atención de salud con pertinencia cultural."/>
    <x v="5"/>
    <x v="0"/>
    <s v="No"/>
    <x v="4"/>
    <s v="Ministerio de Salud"/>
    <m/>
    <x v="1"/>
    <x v="0"/>
    <m/>
    <m/>
    <s v="Durante el año 2021 bajo Estado de Catástrofe Sanitaria, se han planificado 1 actividades de capacitación por 1 Servicios de Salud en la temática de pertinencia intercultural en los Planes Anuales de Capacitación."/>
    <m/>
    <s v="1. N° de funcionarios capacitados/as / Total de funcionarios/as"/>
    <n v="110"/>
    <s v="Solo se cuenta con actividades ejecutadas. Considerar que debido a la contingencia, se debieron reorientar las capacitaciones para la demanda emergente COVID-19."/>
    <m/>
    <m/>
    <m/>
    <m/>
    <m/>
    <m/>
    <m/>
    <m/>
    <m/>
    <m/>
    <m/>
    <m/>
    <m/>
    <m/>
    <s v="Debido al Estado de Catástrofe Sanitario, los Servicios de Salud debieron reestructurar toda su planificación de capacitación del Plan Anual de Capacitación."/>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No"/>
  </r>
  <r>
    <n v="340"/>
    <s v="Ministerio de Salud"/>
    <x v="6"/>
    <x v="19"/>
    <s v="Promoción de salud con pertinencia intercultural: Capacitación de representantes indígenas"/>
    <s v="Facilitar la formación de representantes de pueblos indígenas para la implementación del Reglamento que establece el derecho de las personas pertenecientes a pueblos indígenas a recibir atención de salud con pertinencia cultural a usuarios y comunidades, a través de implementación de capacitaciones en dicho Reglamento."/>
    <x v="5"/>
    <x v="0"/>
    <s v="No"/>
    <x v="4"/>
    <s v="Ministerio de Salud"/>
    <m/>
    <x v="2"/>
    <x v="0"/>
    <m/>
    <m/>
    <m/>
    <m/>
    <s v="1. % de representantes de las organizaciones indígenas capacitadas en Reglamento"/>
    <m/>
    <m/>
    <m/>
    <m/>
    <m/>
    <m/>
    <m/>
    <m/>
    <m/>
    <m/>
    <m/>
    <m/>
    <m/>
    <m/>
    <m/>
    <m/>
    <m/>
    <m/>
    <m/>
    <s v="No"/>
    <m/>
    <m/>
    <m/>
    <m/>
    <m/>
    <m/>
    <m/>
    <s v="No"/>
    <m/>
    <m/>
    <m/>
    <m/>
    <m/>
    <m/>
    <m/>
    <m/>
    <s v="No"/>
    <m/>
    <m/>
    <m/>
    <m/>
    <m/>
    <s v="No"/>
    <m/>
    <m/>
    <m/>
    <m/>
    <m/>
    <s v="No"/>
    <m/>
    <m/>
    <m/>
    <m/>
    <m/>
    <m/>
    <s v="No"/>
  </r>
  <r>
    <n v="341"/>
    <s v="Ministerio de Salud"/>
    <x v="6"/>
    <x v="19"/>
    <s v="Promoción de salud con pertinencia intercultural: Enfoque intercultural en programas de salud"/>
    <s v="Fortalecer el enfoque intercultural en los Programas de Salud Mental, Programa de Salud Sexual y Reproductiva, Programa de Tuberculosis y Programa de VIH, con participación de las comunidades de los pueblos indígenas."/>
    <x v="5"/>
    <x v="0"/>
    <s v="Sí"/>
    <x v="4"/>
    <s v="Ministerio de Salud"/>
    <m/>
    <x v="1"/>
    <x v="0"/>
    <m/>
    <m/>
    <s v="Desarrollo de Programas de Iniciativas Regionales destinadas al fortalecimiento del trabajo de salud con personas migrantes, con especial énfasis en el acceso al derecho a la salud de las personas migrantes y su integración a las medidas preventivas de enfrentamiento del Covid: _x000a__x000a_Las regiones del país planificaron sus actividades y están en proceso de ejecución. La evaluación de resultados se realiza en el mes de noviembre del 2021. Los/las referentes temáticos deben organizar su plan regional en base al desarrollo de dos componentes donde las actividades deben estar enmarcadas en los ámbitos trabajo y las áreas de intervención priorizadas para contribuir al fortalecimiento de la temática Migración y Salud, en cada una de las dieciséis regiones del país._x000a__x000a_Ámbitos de trabajo: _x000a__x000a_• Difusión de material sobre el acceso a la atención de salud de las personas migrantes, derechos en salud y normativa vigente (DS67)._x000a_• Difusión de material de educación sanitaria y campañas de comunicación sobre los riesgos de contagio, tratamiento y cuidados en salud en situación de pandemia, con la experiencia del Covid-19._x000a_• Educación sanitaria, a través de campañas locales, especialmente dirigidas a las personas migrantes más vulnerables._x000a_• Estrategias específicas de promoción, prevención y educación sanitaria comunitaria, con enfoque intercultural, en lugares con hacinamiento de personas migrantes internacionales._x000a__x000a_https://www.dropbox.com/sh/20bzslt91msgt58/AADBwGVL20zhB4XlNWvQARHMa?dl=0"/>
    <s v="Educación comunitaria Prevención de Covid-19 en lugares con hacinamiento y a personas migrantes en situación de movilidad en la Zona Norte en el marco de un Proyecto de Cooperación con el Sistema de Naciones Unidas en la Zona Norte: :_x000a__x000a_• Se espera la implementación de la “Encuesta Regional: Migración y Salud” (ERMS) cuyo objetivo es explorar y evaluar la situación socio-sanitario de la población migrante en tránsito que ingresan por pasos fronterizos terrestres no habilitados, de 15 años y más y sus acompañantes, de las regiones de Arica y Parinacota, Tarapacá y Antofagasta, en el contexto de la pandemia por COVID-19 para caracterizar socio-demográficamente a la población de estudio, conocer la magnitud, distribución y frecuencia del COVID-19, otros problemas de salud y sus factores de riesgos durante el tránsito o proceso migratorio, describir el grado de conocimiento, conductas preventivas, de riesgo y aprendizajes en el proceso de tránsito migratorio respecto a COVID-19 y las condiciones de acceso y utilización de los servicios de salud durante el tránsito o proceso migratorio. Actualmente, el protocolo y el cuestionario de la encuesta, elaborado desde el Departamento de Epidemiología del Ministerio con un grupo de expertos nacionales e internacionales y la participación de profesionales de este departamento está en la Comisión de Ética._x000a__x000a_• La contratación de duplas sanitarias y psicosociales, a la fecha sigue vigente, y les permite estar presente para otorgar apoyo en la respuesta de personas migrantes en movilidad en las regiones de Arica y Parinacota, Tarapacá y Antofagasta. La mejora la respuesta de salud a las personas migrantes en tránsito es la fundamentación de la existencia de estas duplas, y esto se realiza mediante el fortalecimiento de los equipos de Migración y Salud de las regiones del norte del país, aportando 3 duplas de profesionales del ámbito sanitario (Enfermero/a y TENS en Enfermería) para Arica, Iquique y Calama y 1 dupla psicosocial (Profesional Psicólogo/a o Trabajador(a) Social y TENS en Trabajo Social) para Iquique. Las funciones cotidianas de estos equipos son (1) Realizar evaluaciones generales de estado de salud de personas migrantes en situación de vulnerabilidad social, coordinación con la red pública de salud para su adecuada inserción en la red local de salud; (2) Resolver necesidades de apoyo social y derivación, primera respuesta de salud mental e información de derechos en salud a las personas migrantes en situación de mayor vulnerabilidad y (3) Mejora la coordinación de SEREMI y Servicios de Salud y la coordinación intersectorial para dar una respuesta de salud oportuna y pertinente a las personas migrantes en situación de vulnerabilidad."/>
    <s v="1. % de programas de salud que incoporan en sus acciones el enfoque intercultural"/>
    <s v="25% de los programas de salud priorizados incorporan enfoque intercultural"/>
    <s v="En el periodo se ha llevado a cabo acciones en 1 de los 4 programas de salud priorizados comprometidos."/>
    <m/>
    <m/>
    <m/>
    <m/>
    <m/>
    <m/>
    <m/>
    <m/>
    <m/>
    <m/>
    <m/>
    <m/>
    <s v="16.000.000 (Valor en miles de pesos/2021)"/>
    <s v="16.000.000 (Valor en miles de pesos/2021)"/>
    <s v="Los desafíos para la salud pública en Chile que se desprenden de la emergencia sanitaria generada por el Coronavirus _que sigue tensionando al sector salud hasta la fecha_ impactó la gestión 2020 de la línea Migración y Salud e implicó reorientar los recursos financieros _ya comprometidos_ focalizándolos, fundamentalmente, en mejorar la efectividad de las medidas de control de la propagación del Covid-19._x000a__x000a_En las regiones, disminuyó la disponibilidad de horas de trabajo destinada a esta línea temática , por otra parte, el teletrabajo y la falta de acceso a conexión a internet e interfaces smartphone de las personas migrantes, su dirigencia y organizaciones sociales; trajo consigo el debilitamiento del trabajo de coordinación intersectorial y regional que venían desarrollando los años anteriores en los ámbitos de difusión de derechos en salud, funcionamiento del sistema de salud y plan de salud, además de educación sanitaria comunitaria, entre otras estrategias. _x000a__x000a_A la luz de la evaluación que realizaron las y los referentes regionales se detectó la necesidad de visibilizar la situación sociosanitaria de la población migrante, por una parte, y también, de hacer los esfuerzos de difusión a las instancias pertinentes, de la necesidad que el intersector y el estado, permita el acceso a los beneficios sociales a las familias migrantes, para mitigar el impacto económico y sanitario de la pandemia que golpea a estos sectores, identificados como entre los más vulnerables de la población residente en el país. También se identificaron como las áreas de intervención más débiles, donde se deben focalizar los esfuerzos programáticos:_x000a__x000a_• Difusión de modalidad de acceso y Derechos en Salud (DS67)_x000a_• Salud Sexual y Reproductiva: ingreso precoz al control del embarazo y métodos anticonceptivos._x000a_• Educación Sanitaria (cartillas y kits de higiene)_x000a_• Plan de Salud (prestaciones del Plan de Salud Familiar)_x000a_• Salud para jóvenes y adolescentes_x000a_• Campañas de difusión y desarrollo de cápsula radiales y audiovisuales (en versión bilingüe español/créole)_x000a_• Sensibilización y Capacitación de los equipos de salud_x000a_• Violencia de Género"/>
    <s v="El Departamento envió a las regiones del país los recursos financieros y orientaciones técnicas para la implementación de sus planes, que fueron recepcionados a fines de mayo. Los cuales deben ser ejecutados en los meses subsiguientes para ser evaluados en noviembre de este año."/>
    <s v="Fortalecimiento de los equipos de salud de la Zona Norte de país, en donde se evidencia una crisis humanitaria y sanitaria asociada al ingreso masivo _en los meses anteriores_ e intermitente actualmente, pero que tiene como consecuencia fuertes repercusiones a nivel del acceso a las personas migrantes a la salud e incluso al programa nacional de vacunación del Covid-19. Este proyecto, está realizado en conjunto con el Sistema de Naciones Unidas e incluye a OPS/OMS, ACNUR, OIM, UNPFA, UNICEF y CRUZ ROJA."/>
    <s v="No"/>
    <s v="Sí"/>
    <s v="Sí"/>
    <s v="No"/>
    <s v="No"/>
    <s v="No"/>
    <s v="No"/>
    <m/>
    <s v="No"/>
    <m/>
    <m/>
    <m/>
    <m/>
    <m/>
    <m/>
    <m/>
    <m/>
    <s v="No"/>
    <m/>
    <m/>
    <m/>
    <m/>
    <m/>
    <s v="No"/>
    <m/>
    <m/>
    <m/>
    <m/>
    <m/>
    <s v="No"/>
    <m/>
    <m/>
    <m/>
    <m/>
    <m/>
    <m/>
    <s v="No"/>
  </r>
  <r>
    <n v="342"/>
    <s v="Ministerio de Educación"/>
    <x v="6"/>
    <x v="19"/>
    <s v="Bases curriculares del Sector de Lengua Indígena"/>
    <s v="Diseñar y adecuar de manera participativa las Bases Curriculares para la asignatura de Lengua y Cultura de Pueblos Indígenas de 1º a 6º año básico."/>
    <x v="7"/>
    <x v="3"/>
    <s v="No"/>
    <x v="5"/>
    <s v="Ministerio de Educación"/>
    <m/>
    <x v="0"/>
    <x v="0"/>
    <m/>
    <m/>
    <s v="Consulta Indígena de educación acerca de las Bases Curriculares para la asignatura de Lengua y Cultura de los pueblos originarios ancestrales. Terminada."/>
    <s v="Bases Curriculares de la asignatura Lengua y Cultura de los Pueblos Originarios Ancestrales de 1° a 6° Básico. Finalizada."/>
    <s v="1. Ingreso de Bases curriculares al Consejo Nacional de Educación"/>
    <s v="a. Bases Curriculares revisadas y observadas por el Consejo Nacional de Educación y corregidas por el Ministerio de Educación._x000a_b. Bases Curriculares corregidas e ingresadas al CNED._x000a_c. Bases Curriculares aprobadas por el CNED._x000a_d. Elaboración de Decreto Supremo que dicta Bases Curriculares._x000a_d. Promulgación del Decreto Supremo_x000a_e. Publicación del Decreto Supremo N° 97 Establece Bases Curriculares de la Asignatura de Lengua y Cultura de los Pueblos Originarios Ancestrales, para los Cursos de 1º a 6º año de Educación Básica. Publicada el 09 de febrero de 2021."/>
    <s v="Propuesta de Bases acorde a los puntos consultados a los pueblos indígenas en la Consulta Indígena de Educación 2018-2019."/>
    <m/>
    <m/>
    <m/>
    <m/>
    <m/>
    <m/>
    <m/>
    <m/>
    <m/>
    <m/>
    <m/>
    <m/>
    <m/>
    <m/>
    <s v="Consulta Indígena de Educación terminada el año 2019, con sistematización de todas las etapas. Informe de sistematización publicado en página web MINEDUC y PEIB._x000a__x000a_Bases Curriculares para la asignatura de Lengua y cultura de los pueblos originarios ancestrales, realizada con la participación de los pueblos indígenas reconocidos en la Ley Indígena, aprobadas por el Consejo Nacional de Educación en Diciembre de 2019. _x000a_El 10 de noviembre de 2020 en la región de La Araucanía, el Presidente anunció la promulgación del Decreto de las Nuevas Bases Curriculares para la asignatura de Lengua y Cultura de los pueblos originarios ancestrales, que regirá para los niños y niñas de 1° a 6° básico._x000a_En cuanto a las dificultades, con la pandemia durante el año 2020 fue un problema la realización de algunas actividades con representantes de los pueblos y de educadores tradicionales, que en zonas tradicionales desarrollan protocolos presenciales que son complejos de abordar de manera virtual, porque son de trato directo entre personas y, por otra parte, porque hay dificultades de conexión._x000a_A finales de 2020 y en el transcurso de 2021, se ha iniciado una Difusión de las BB.CC en todas las regiones para su implementación, con los equipos de las Seremi y Deprov, sostenedores, docentes, educadores tradicionales, entre otros._x000a_Decreto N°97 Establece Bases Curriculares de la asignatura de lengua y cultura de los pueblos originarios ancestrales, para los cursos de 1° a 6° año de educación básica. MINISTERIO DE EDUCACIÓN; SUBSECRETARÍA DE EDUCACIÓN. Fecha Publicación: 09-FEB-2021"/>
    <s v="Instalación de Mesas de Trabajo en las regiones, tal como se acordó en el Diálogo Nacional de la Consulta Indígena en Educación."/>
    <s v="Bases Curriculares para una asignatura de lengua y cultura de los pueblos originarios ancestrales de 1° a 6° básico, que es el referente para la elaboración progresiva de 10 Programas de Estudio para los 9 pueblos reconocidos al momento de la consulta y 1 de Interculturalidad para Todos. Esto implica elaborar programas de estudio para 1° y 2° básico, de tal forma que se inicie el proceso formativo progresivamente y permanezca vigente el Sector de Lengua Indígena hasta que se complete en 6° básico."/>
    <s v="Sí"/>
    <s v="Sí"/>
    <s v="Sí"/>
    <s v="Sí"/>
    <s v="Sí"/>
    <s v="Sí"/>
    <s v="Sí"/>
    <s v="Estudios de evidencias internacionales de experiencias de revitalización y fortalecimiento de las lenguas indígenas de Bolivia; Ecuador; País Vasco; México; Nueva Zelanda."/>
    <s v="Sí"/>
    <s v="No"/>
    <m/>
    <s v="Sí"/>
    <s v="Ministerio Desarrollo Social, Sistema de Naciones Unidas; Corporación Nacional de Desarrollo Indígena (CONADI)."/>
    <s v="Sí"/>
    <s v="Oficina Regional de UNESCO Santiago"/>
    <s v="No"/>
    <m/>
    <s v="Sí"/>
    <s v="Sí"/>
    <s v="No"/>
    <s v="No"/>
    <s v="Sí"/>
    <s v="web: https://consultaindigena.mineduc.cl"/>
    <s v="Sí"/>
    <s v="No"/>
    <s v="No"/>
    <s v="No"/>
    <s v="Sí"/>
    <s v="Informe de la sistematización de la Consulta Indígena de Educación por cada etapa_x000a_Informe de sistematización de macrozonas y por cada pueblo_x000a_Informe Final Consulta Indígena sobre Propuesta de Bases Curriculares para la asignatura de Lengua y Cultura de pueblos Indígenas de 1º a 6º año básico. Publicado en el link: https://www.mineduc.cl/wp-content/uploads/sites/19/2021/08/informefinal_consultaindigena.pdf_x000a_https://peib.mineduc.cl/wp-content/uploads/2021/08/_x000a_Difusión de programas de estudio que son resultado de las Bases Curriculares_x000a_Link:https://peib.mineduc.cl/noticias/tripticos-programa-de"/>
    <s v="Sí"/>
    <s v="No"/>
    <s v="No"/>
    <s v="No"/>
    <s v="No"/>
    <s v="Sí"/>
    <s v="Esta finalizada la consulta, el Decreto Supremo N° 97 que establece las Bases curriculares de la asignatura de lengua y cultura de los pueblos originarios ancestrales, entró en vigencia en febrero de 2021. Están aprobados los Programas de Estudios de 1° y 2° básico y las Resoluciones respectivas."/>
    <s v="Sí"/>
  </r>
  <r>
    <n v="343"/>
    <s v="Ministerio de Educación"/>
    <x v="6"/>
    <x v="19"/>
    <s v="Decreto que reglamenta la calidad de Educador Tradicional"/>
    <s v="Generar un decreto que reconozca y reglamente la función del Educador Tradicional en el Sistema Educativo."/>
    <x v="7"/>
    <x v="3"/>
    <s v="No"/>
    <x v="5"/>
    <s v="Ministerio de Educación"/>
    <m/>
    <x v="0"/>
    <x v="0"/>
    <m/>
    <m/>
    <m/>
    <m/>
    <s v="1. Decreto Tramitado"/>
    <s v="Decreto 301 publicado"/>
    <s v="Decreto 301 que Reglamenta la calidad de Educador Tradicional, publicación con fecha 10-JUL-2018."/>
    <m/>
    <m/>
    <m/>
    <m/>
    <m/>
    <m/>
    <m/>
    <m/>
    <m/>
    <m/>
    <m/>
    <m/>
    <s v="Utilización de recursos humanos institucionales"/>
    <s v="Utilización de recursos humanos institucionales"/>
    <s v="La información sobre el decreto la puede encontrar adjunta en este reporte. Además, ingresando al link: https://www.leychile.cl/Navegar?idNorma=1120543"/>
    <s v="Analisis de la implementación del decreto"/>
    <m/>
    <s v="No"/>
    <s v="No"/>
    <s v="Sí"/>
    <s v="No"/>
    <s v="No"/>
    <s v="No"/>
    <s v="No"/>
    <m/>
    <s v="No"/>
    <m/>
    <m/>
    <m/>
    <m/>
    <m/>
    <m/>
    <m/>
    <m/>
    <s v="No"/>
    <m/>
    <m/>
    <m/>
    <m/>
    <m/>
    <s v="No"/>
    <m/>
    <m/>
    <m/>
    <m/>
    <m/>
    <s v="No"/>
    <m/>
    <m/>
    <m/>
    <m/>
    <m/>
    <m/>
    <s v="No"/>
  </r>
  <r>
    <n v="344"/>
    <s v="Subsecretaría del Patrimonio Cultural"/>
    <x v="6"/>
    <x v="19"/>
    <s v="Diálogos participativos para la elaboración, seguimiento y evaluación de Planes regionales de Revitalización Cultural Indígena con pertinencia territorial, en el marco de la implementación del Programa de Fomento y Difusión de las Artes y las Culturas de los Pueblos Indígenas"/>
    <s v="Contribuir a la revitalización y fomento de las expresiones artísticas y culturales de los pueblos originarios presentes en el país y de la comunidad afrodescendiente en la región de Arica y Parinacota, desde un enfoque de derechos y territorial, a través de la implementación de diálogos participativos para la elaboración, seguimiento y evaluación de Planes de Revitalización Cultural Indígena Regionales."/>
    <x v="5"/>
    <x v="0"/>
    <s v="Sí"/>
    <x v="8"/>
    <s v="Ministerio de las Culturas, las Artes y el Patrimonio - Servicio Nacional de Patrimonio Cultural"/>
    <m/>
    <x v="0"/>
    <x v="0"/>
    <m/>
    <m/>
    <s v="Planificación, preparación, convocatoria a los diálogos participativos de priorización o evaluación del programa, según corresponda a la región. La modalidad virtual o presencial, fue definida en relación a lo acordado con las organizaciones indígenas y afrodescendientes participantes, y las indicaciones de la autoridad sanitaria, en el contexto de emergencia sanitaria por COVID-19."/>
    <s v="Realización de los diálogos participativos de evaluación o priorización del programa, según corresponda a la región, con el fin de evaluar las acciones de revitalización cultural o priorizar líneas de trabajo de planes del nuevo ciclo 2021-2022 del programa. La modalidad virtual o presencial, fue definida en relación a lo acordado con las organizaciones indígenas y afrodescendientes participantes, y a las indicaciones de la autoridad sanitaria, en el contexto de emergencia sanitaria por COVID-19."/>
    <s v="1. N° de diálogos de priorización, seguimiento o evaluación realizados por año"/>
    <n v="149"/>
    <s v="2021: 149 diálogos._x000a_2020: 94 diálogos._x000a_2019: 61diálogos._x000a_2018: 86 diálogos. _x000a_Este indicador es anual y no es acumulativo."/>
    <s v="2. N° de organizaciones indígenas y/o de la comunidad afrodescendiente en Arica y Parinacota que participan durante el diseño, ejecución y evaluación de planes de revitalización"/>
    <n v="1661"/>
    <s v="El año 2021 no corresponde reporte de este indicador, ya que es un indicador de propósito y se informó al finalizar el segundo ciclo de implementación del programa cuyo periodo fue 2018-2020. El año 2021 se comenzó a implementar el tercer ciclo bienal del programa que finaliza el año 2022._x000a_Para todo el ciclo 2 (2018 – 2020) se obtuvo una participación total de 1.661 organizaciones. Sólo en 2019, participaron 1.049 organizaciones indígenas y afrodescendientes. _x000a_El N° de organizaciones acumulativo reportado a noviembre de 2019 fue 1.282. La cifra de este indicador es acumulativa desde el inicio de la implementación de este ciclo del plan (2018-2020)."/>
    <m/>
    <m/>
    <m/>
    <m/>
    <m/>
    <m/>
    <m/>
    <m/>
    <m/>
    <s v="M$ 43.900"/>
    <s v="M$ 28.259"/>
    <s v="Esta acción es de carácter permanente y su ejecución excede el periodo de implementación del PNDH I._x000a_Esta medida se encuentra estrechamente relacionada con la medida ID 394: Ejecución de Planes de Revitalización Cultural Indígena regionales (y afrodescendiente en la región de Arica y Parinacota), en el marco de la implementación del Programa de Revitalización Cultural Indígena y Afrodescendiente (ex Programa de Fomento y Difusión de las Artes y las Culturas de los Pueblos Indígenas), ya que tienen relación con distintos ámbitos de la implementación del citado programa de la Subdirección Nacional de Pueblos Originarios. Para mayor información respecto del programa, se puede revisar esa acción._x000a_En el caso de las regiones de Atacama y Aysén, la implementación del segundo ciclo del programa se realizó desfasado del resto del país, siendo su segundo ciclo 2019-2021, a diferencia del segundo ciclo del resto de las regiones 2018-2020._x000a_El presupuesto ejecutado en 2021 fue M$ 28.259, inferior a lo asignado anualmente en el presupuesto (M$ 43.900), dado que por la emergencia sanitaria por COVID-19, muchos de los diálogos que anteriormente se hubiesen realizado de manera presencial, con los gastos que ello implica, se realizaron de manera virtual. Esto con la finalidad de asegurar la integridad de representantes de las organizaciones indígenas y afrodescendientes y funcionarios/as. Sin embargo, en las comunas en que las indicaciones de la autoridad sanitaria lo permitieron, y en que las organizaciones indígenas y afrodescendientes así lo han solicitado, se han realizado también diálogos participativos presenciales, tomando todos los resguardos necesarios._x000a_En 2020 se cerró el ciclo 2018-2020, por lo que se realizaron los diálogos de evaluación para dar cierre a ese proceso._x000a_En 2021 se comenzó la implementación del tercer ciclo del programa (2021-2022) - salvo en las regiones de Atacama y Aysén que cerraron el segundo ciclo este año-, por tanto las regiones realizaron diálogos participativos de priorización de los nuevos planes."/>
    <s v="Planificación, preparación, convocatoria y realización de los diálogos participativos de seguimiento o evaluación del programa, según corresponda a la región, para ajustar líneas de trabajo de los planes del tercer ciclo del programa, o con el fin de evaluar las acciones de revitalización cultural del tercer ciclo. La modalidad virtual o presencial, será definida en relación a lo acordado con las organizaciones indígenas y afrodescendientes participantes, y a las indicaciones de la autoridad sanitaria, en el contexto de emergencia sanitaria por COVID-19."/>
    <m/>
    <s v="Sí"/>
    <s v="No"/>
    <s v="No"/>
    <s v="No"/>
    <s v="No"/>
    <s v="Sí"/>
    <s v="Sí"/>
    <s v="Diálogos participativos de priorización, seguimiento y evaluación para la creación e implementación de los Planes Regionales de Revitalización Cultural Indígena y Afrodescendiente, en el marco de la ejecución del Programa de Revitalización Cultural Indígena y Afrodescendiente (ex Programa de fomento y difusión de las artes y las culturas de los pueblos indígenas)._x000a_El programa que desarrolla la acción surge de un acuerdo alcanzado en el proceso de Consulta indígena para la creación del Ministerio de las Culturas, las Artes y el Patrimonio."/>
    <s v="Sí"/>
    <s v="No"/>
    <m/>
    <s v="No"/>
    <m/>
    <s v="No"/>
    <m/>
    <s v="Sí"/>
    <s v="Para la realización de los diálogos participativos de priorización, seguimiento y evaluación, se realizan distintas coordinaciones interinstitucionales en cada una de las regiones del país."/>
    <s v="Sí"/>
    <s v="Sí"/>
    <s v="No"/>
    <s v="No"/>
    <s v="Sí"/>
    <s v="Los diálogos participativos, tanto de priorización, seguimiento y evaluación del programa, son una instancia para la recepción de denuncias y reclamos, y lograr acuerdos entre las organizaciones indígenas y afrodescendientes y la Subdirección Nacional de Pueblos Originarios."/>
    <s v="Sí"/>
    <s v="Sí"/>
    <s v="No"/>
    <s v="No"/>
    <s v="No"/>
    <m/>
    <s v="No"/>
    <m/>
    <m/>
    <m/>
    <m/>
    <m/>
    <m/>
    <s v="No"/>
  </r>
  <r>
    <n v="345"/>
    <s v="Subsecretaría del Patrimonio Cultural"/>
    <x v="6"/>
    <x v="19"/>
    <s v="Transversalización del Enfoque de Derechos hacia los Pueblos Indígenas y Tribales en el Ministerio de las Culturas, las Artes y el Patrimonio"/>
    <s v="Promover el Enfoque de Derechos hacia los Pueblos Indígenas y Tribales, a través de la articulación de la Unidad Técnica a Cargo de la temática, con las distintas Subsecretarías, Divisiones y Consejos representativos de la sociedad civil que se crearán en la futura institucionalidad."/>
    <x v="5"/>
    <x v="0"/>
    <s v="No"/>
    <x v="8"/>
    <s v="Ministerio de las Culturas, las Artes y el Patrimonio - Servicio Nacional de Patrimonio Cultural"/>
    <m/>
    <x v="2"/>
    <x v="0"/>
    <m/>
    <m/>
    <m/>
    <m/>
    <s v="1. Unidad Técnica para la transversalización del Enfoque de Derechos hacia los Pueblos Indígenas y Tribales creada"/>
    <m/>
    <m/>
    <s v="2. Elaboración y publicación de Plan Anual de la Unidad Técnica de Transversalización del Enfoque de Derechos"/>
    <m/>
    <m/>
    <m/>
    <m/>
    <m/>
    <m/>
    <m/>
    <m/>
    <m/>
    <m/>
    <m/>
    <s v="M$0"/>
    <s v="M$0"/>
    <m/>
    <m/>
    <m/>
    <s v="No"/>
    <m/>
    <m/>
    <m/>
    <m/>
    <m/>
    <m/>
    <m/>
    <s v="No"/>
    <m/>
    <m/>
    <m/>
    <m/>
    <m/>
    <m/>
    <m/>
    <m/>
    <s v="No"/>
    <m/>
    <m/>
    <m/>
    <m/>
    <m/>
    <s v="No"/>
    <m/>
    <m/>
    <m/>
    <m/>
    <m/>
    <s v="No"/>
    <m/>
    <m/>
    <m/>
    <m/>
    <m/>
    <m/>
    <s v="No"/>
  </r>
  <r>
    <n v="346"/>
    <s v="Subsecretaría de las Culturas y de las Artes"/>
    <x v="6"/>
    <x v="19"/>
    <s v="Puesta en valor de bienes culturales emanados de los pueblos originarios y promoción de acceso a las artes escénicas de estas comunidades"/>
    <s v="Contribuir al acceso a manifestaciones de las artes escénicas. Poner en valor los bienes culturales emanados de los pueblos originarios y promover el acceso a creaciones de las artes escénicas de estas comunidades."/>
    <x v="5"/>
    <x v="0"/>
    <s v="Sí"/>
    <x v="7"/>
    <s v="Ministerio de las Culturas, las Artes y el Patrimonio - Subsecretaría de las Culturas y las Artes"/>
    <s v="Corporación Nacional de Desarrollo Indígena"/>
    <x v="2"/>
    <x v="0"/>
    <m/>
    <m/>
    <m/>
    <m/>
    <s v="1. N° de acciones que ponen en valor los bienes culturales emanados de los pueblos originarios, por año"/>
    <m/>
    <m/>
    <s v="2. N° de acciones que contribuyen al acceso a manifestaciones de las artes escénicas de las comunidades, por año"/>
    <m/>
    <m/>
    <m/>
    <m/>
    <m/>
    <m/>
    <m/>
    <m/>
    <m/>
    <m/>
    <m/>
    <m/>
    <m/>
    <m/>
    <m/>
    <m/>
    <s v="No"/>
    <m/>
    <m/>
    <m/>
    <m/>
    <m/>
    <m/>
    <m/>
    <s v="No"/>
    <m/>
    <m/>
    <m/>
    <m/>
    <m/>
    <m/>
    <m/>
    <m/>
    <s v="No"/>
    <m/>
    <m/>
    <m/>
    <m/>
    <m/>
    <s v="No"/>
    <m/>
    <m/>
    <m/>
    <m/>
    <m/>
    <s v="No"/>
    <m/>
    <m/>
    <m/>
    <m/>
    <m/>
    <m/>
    <s v="No"/>
  </r>
  <r>
    <n v="347"/>
    <s v="Gendarmería de Chile"/>
    <x v="6"/>
    <x v="19"/>
    <s v="Capacitar al personal de Gendarmería en derechos humanos y pueblos indígenas y tribales"/>
    <s v="Capacitar al personal de Gendarmería respecto a la normativa nacional e internacional de los Pueblos Indígenas y Tribales, y afrodescendientes. Se realizarán 5 capacitaciones anuales, dirigidas a funcionarios/as de trato directo de las regiones con mayor número de personas privadas de libertad pertenecientes a pueblos originarios (Arica y Parinacota, Tarapacá, Metropolitana, Biobío, La Araucanía, Los Ríos y Los Lagos). Al finalizar el Plan, se espera que 1000 funcionarios se encuentren capacitados en la materia."/>
    <x v="5"/>
    <x v="0"/>
    <s v="Sí"/>
    <x v="9"/>
    <s v="Ministerio de Justicia - Gendarmería de Chile"/>
    <s v="Corporación Nacional de Desarrollo Indígena; Subsecretaría de Derechos Humanos"/>
    <x v="0"/>
    <x v="0"/>
    <m/>
    <m/>
    <s v="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la resolución de la pertinencia intercultural y religiosa, RES EX N° 3925"/>
    <m/>
    <s v="1. N° de funcionarios capacitados de Gendarmería de Chile / Total de las y los funcionarios de trato directo de las regiones XV, I, VIII, IX, XIV, X y RM"/>
    <n v="209"/>
    <s v="Durante el año 2021. El número de jornadas corresponde a las actividades presenciales y no presenciales realizadas y/o coordinadas por el Departamento de DDHH, así como los Encargados Regionales de DDHH."/>
    <m/>
    <m/>
    <m/>
    <m/>
    <m/>
    <m/>
    <m/>
    <m/>
    <m/>
    <m/>
    <m/>
    <m/>
    <m/>
    <m/>
    <m/>
    <m/>
    <m/>
    <s v="No"/>
    <m/>
    <m/>
    <m/>
    <m/>
    <m/>
    <m/>
    <m/>
    <s v="Sí"/>
    <s v="No"/>
    <m/>
    <s v="No"/>
    <m/>
    <s v="No"/>
    <m/>
    <s v="Sí"/>
    <s v="Se contó con Relatores de la Defensoría Penal Pública, especialistas en estas materias."/>
    <s v="No"/>
    <m/>
    <m/>
    <m/>
    <m/>
    <m/>
    <s v="No"/>
    <m/>
    <m/>
    <m/>
    <m/>
    <m/>
    <s v="No"/>
    <m/>
    <m/>
    <m/>
    <m/>
    <m/>
    <m/>
    <s v="Sí"/>
  </r>
  <r>
    <n v="348"/>
    <s v="Gendarmería de Chile"/>
    <x v="6"/>
    <x v="19"/>
    <s v="Desarrollar un Protocolo para las celebraciones y ceremonias indígenas en Establecimientos Penitenciarios"/>
    <s v="Generar protocolo que regule la coordinación y organización interinstitucional para las celebraciones significativas de Pueblos Indígenas relacionadas con su cosmovisión: celebración de los años nuevos y otros ceremoniales relacionados a sanación y matrimonio. _x000a_Estas actividades serán realizadas por Gendarmería de Chile, en todas aquellas unidades penales con mayor número de población originaria. Asimismo, el protocolo realizará consideraciones especiales en caso de solicitudes individuales o de grupos pequeños, en donde se analizará la factibilidad de la actividad, en virtud de la seguridad y garantía de los derechos, presentando alternativas en caso de no acceder a la petición original."/>
    <x v="5"/>
    <x v="0"/>
    <s v="No"/>
    <x v="9"/>
    <s v="Ministerio de Justicia - Gendarmería de Chile"/>
    <s v="Corporación Nacional de Desarrollo Indígena;_x000a_Subsecretaría de Derechos Humanos"/>
    <x v="0"/>
    <x v="0"/>
    <m/>
    <m/>
    <m/>
    <m/>
    <s v="1. Circular-protocolo que autoriza realización de festividades y ceremonias al interior de los recintos"/>
    <s v="Cumplido"/>
    <s v="Gendarmería Dictó la Res. Exenta N°3925 del 29.07.2020 que aprueba disposiciones sobre aplicación de reglamentación penitenciaria en consideración a la normativa vigente , referida a pertinencia cultural y religiosa en determinadas materias."/>
    <s v="2. N° anual de actividades realizadas por centro"/>
    <m/>
    <s v="El año 2022 está proyectado realizar un levantamiento a nivel nacional, a través de visitas en terreno del cumplimiento de la Res."/>
    <m/>
    <m/>
    <m/>
    <m/>
    <m/>
    <m/>
    <m/>
    <m/>
    <m/>
    <m/>
    <m/>
    <s v="La Institución ha avanzado en esta materia dictando resoluciones que aprueban disposiciones sobre aplicaciones de reglamentación penitenciaria en consideración a la normativa internacional, referidas a pertinencia cultural y religiosa en determinadas materias, como es el caso de la Resolución EX . N°3925, junto con esta, el año 2020 se dictó la Resolución EX. N°6640 que autoriza el ingreso de especies tales como útiles de aseo, vestuario y alimentos con enfoque de pertenencia cultural."/>
    <m/>
    <m/>
    <s v="No"/>
    <m/>
    <m/>
    <m/>
    <m/>
    <m/>
    <m/>
    <m/>
    <s v="No"/>
    <m/>
    <m/>
    <m/>
    <m/>
    <m/>
    <m/>
    <m/>
    <m/>
    <s v="No"/>
    <m/>
    <m/>
    <m/>
    <m/>
    <m/>
    <s v="No"/>
    <m/>
    <m/>
    <m/>
    <m/>
    <m/>
    <s v="No"/>
    <m/>
    <m/>
    <m/>
    <m/>
    <m/>
    <m/>
    <s v="Sí"/>
  </r>
  <r>
    <n v="349"/>
    <s v="Ministerio de Obras Públicas"/>
    <x v="6"/>
    <x v="19"/>
    <s v="Evaluación participativa de comunidades e implementación de la Guía de Diseño Arquitectónico Mapuche y Aymara"/>
    <s v="Material para que las instituciones públicas y privadas incorporen las dimensiones culturales y territoriales en la planificación, diseño y construcción de los proyectos destinado a las áreas de influencia Mapuche y Aymara."/>
    <x v="3"/>
    <x v="0"/>
    <s v="Sí"/>
    <x v="19"/>
    <s v="Ministerio de Obras Públicas - Subsecretaría de Obras Públicas"/>
    <m/>
    <x v="1"/>
    <x v="0"/>
    <m/>
    <m/>
    <s v="Avances:_x000a_Las Guías de Diseño Indígena forman parte del sistema de Estandarizado de Bases de Consultoría (EBC), aprobado por Res. DA ex 521/2020._x000a_Por otra parte, y con el propósito de difundir la incorporación del componente de pueblos originaros en los diseños de la Dirección, se participó en el Seminario Núcleo Vernacular Sur, 14 de enero 2021, organizado por las Universidades Autónoma, Austral de Chile, De Los Lagos y el Consejo de Monumentos Nacionales de La Araucanía. Ponencia: &quot;Elementos para una nueva arquitectura pública con pertinencia indígena&quot;"/>
    <s v="Dificultades:_x000a_De igual manera, la rotación de autoridades de Gobierno entre el año 2004, fecha de publicación de la primera versión de las guías, y 2017, fecha de publicación de la segunda versión, han originado una falta de continuidad con el Convenio 169 sobre Pueblos Indígenas y Tribales de la Organización Internacional del Trabajo (OIT), vigente en Chile desde el año 2009._x000a__x000a_Sin perjuicio de lo anterior, las nuevas incorporaciones basan sobre Guías de Diseños Indígenas que forman parte del sistema estandarizado de Bases de Consultoría (EBC), aprobado por Res. DA ex 521/2020.-_x000a_Por otra parte, y con el propósito de difundir la incorporación del componente de pueblos originarios en los diseños de la Dirección, se participo en el Seminario Núcleo Vernacular Sur, en enero del 2021, lo anterior organizado por las Universidad Autónoma, Austral de Chile, La Universidad de Los Lagos y el Consejo de Monumentos Nacionales de la Araucanía, el cual potencia los Elementos para una nueva arquitectura publica con pertinencia indígena.-"/>
    <s v="1. Diseño con Participación de comunidades Mapuches y/o Aymaras."/>
    <s v="En 5 diseños de 2 regiones distintas se incorporaron las guías en antecedentes de TDR.-_x000a_2021- En 19 diseños de 4 regiones distintas se incorporaron las guías de antecedentes de licitación y/o en TDRS.-"/>
    <s v="Diseños donde se incorporaron las Guías de diseño Aymaras y Mapuche: _x000a_1.- DISEÑO CONSTRUCCIÓN TERMAS DE CHUSMIZA, HUARA (Región de Tarapacá).- _x000a_2.- PCR REPOSICIÓN COMPLEJO ADUANERO QUILLAGUA (Región de Tarapacá) _x000a_3.- PCR CONSTRUCCIÓN BANDERA REGIONAL DE TARAPACA.-_x000a_4.- CONSTRUCCIÓN CESFAM DE HUEQUEN,ANGOL (Región de la Araucanía)_x000a_5.- CONSTRUCCIÓN CIRCUITO LINEAL URBANO FAJA EFE ANGOL (Región de la Araucanía)_x000a_6.- Construcción del museo Antropológico de San Miguel de Azapa (Región de Arica y Parinacota).-_x000a_7.- Construcción de Polideportivo Municipal de Collipulli (Región de la Araucanía).- _x000a_8.- Estudio Prefactibilidad Reposición Edificio Mop (Región de la Araucanía) 1er. llamado.- _x000a_Reposición Reten Trovolhue, Comuna de Carahue (Región de la Araucanía).- _x000a_9- Construcción Mercado Intercultural We Mongen, Nueva Imperial (Region de la Araucanía).- _x000a_10.- Reposición Escuela Erico Hornung, Comuna de Collipulli (Región de la Araucanía) 1er. llamado.- _x000a_11.- Estudio Prefactibilidad Reposición Edificio MOP (Región de la Araucanía) 2do. llamado.-_x000a_12.- Reposición Escuela Nicolás Perez, Collipulli (Región de la Araucanía).- _x000a_13.- Reposición Escuela G-524 Chomio, Padre Las Casas, Región de la Araucanía.- _x000a_14.- Estudio de Prefactibilidad de Reposición Edificio MOP, (Región de la Araucanía) 3er. llamado.- _x000a_15.- Reposición Escuela Erico Hornung, Collipulli (Región de la Araucanía) 2do. llamado.- _x000a_16.- Reposición Escuela Rural Básica Molco Alto, Comuna de Villarrica (Región de la Araucanía).- _x000a_17.- Reposición primera compañía de Bomberos, Puerto Natales (Región de Magallanes).- _x000a_18.- Construcción Gimnasio Zavattaro Porvenir, Tierra del fuego (Región de Magallanes).-"/>
    <s v="2. Incorporación de Guías de Diseño Mapuches o Aymaras como Anexo a los TDR de la licitación de diseño."/>
    <s v="En 6 licitaciones de 2 regiones distintas se incorporaron como anexo a los TDR de la licitación de diseño._x000a_En 8 futuras licitaciones de 2 regiones distintas se incorporaron como anexo a los TDR de la licitación de diseño._x000a_2021- En 20 Licitaciones de 4 regiones distintas se incorporan como anexo a los TDR de la licitación de diseño.-"/>
    <s v="1.-Licitaciones donde se incorporaron las Guías de diseño Aymaras y Mapuche: _x000a_f. CONSTRUCCIÓN MUSEO ANTROPOLÓGICO SAN MIGUEL DE AZAPA, ARICA._x000a_g. CONSTRUCCIÓN EDIFICIO ESPECIALIDADES CARABINEROS ARICA Y PARINACOTA_x000a_h. HOGAR ESTUDIANTIL WE LIWËN_x000a_i. REPOSICIÓN COLEGIO JOSÉ MANUEL BALMACEDA_x000a_j. REPOSICIÓN CESFAM NIEBLA_x000a_k. REPOSICIÓN MUSEO TRINGLO._x000a_2.-Futuras Licitaciones donde se incorporaron las Guías de diseño Aymaras y Mapuche:_x000a_a. CONSTRUCCIÓN JARDÍN INFANTIL CON SALAS CUNA EL ALTO, ARICA_x000a_b. NORMALIZACIÓN ESCUELA IGNACIO CARRERA PINTO G-27_x000a_c. CONSTRUCCION POLIDEPORTIVO MUNICIPAL, COLLIPULLI_x000a_d. CONSTRUCCIÓN CUARTEL DE BOMBEROS SEGUNDA FAJA,VILLARRICA_x000a_e. CONSTRUCCIÓN CUARTEL DE BOMBEROS BRIGADA DE METRENCO_x000a_f. REPOSICIÓN LICEO ATENEA DE CUNCO, 2do Llamado._x000a_g. CONSTRUCCIÓN FISCALÍA LOCAL DE CARAHUE. 2do Llamado._x000a_h. REPOSICIÓN CONSULTORIO GENERAL URBANO,VILLARRICA.-_x000a_b. RESTAURACIÓN MONUMENTO NACIONAL EX ISLA DEL _x000a_ALACRÁN, ARICA. REGIÓN A Y P _x000a_c. CONSTRUCCIÓN EDIFICIO ESPECIALIDADES CARABINEROS _x000a_ARICA Y PARINACOTA. REGIÓN A Y P _x000a_d. CONSTRUCCIÓN JARDÍN INFANTIL CON SALAS CUNA EL _x000a_ALTO, ARICA .REGIÓN A Y P _x000a_e. CONSTRUCCIÓN POLIDEPORTIVO MUNICIPAL, COLLIPULLI _x000a_REGIÓN DE ARAUCANIA _x000a_f. ESTUDIO PREFACTIBILIDAD REPOSICIÓN EDIFICIO MOP _x000a_REGIÓN DE LA ARAUCANÍA-1° LLAMADO REGIÓN DE _x000a_ARAUCANIA _x000a_g. REPOSICIÓN RETEN TROVOLHUE, COMUNA DE CARAHUE _x000a_REGIÓN DE ARAUCANIA _x000a_h. CONSTRUCCIÓN MERCADO INTERCULTURAL WE MONGEN _x000a_NUEVA IMPERIAL REGIÓN DE ARAUCANIA _x000a_i. REPOSICIÓN ESCUELA ERICO HORNUNG, COLLIPULLI _x000a_REGIÓN DE ARAUCANIA _x000a_j. ESTUDIO PREFACTIBILIDAD REPOSICIÓN EDIFICIO MOP _x000a_REGIÓN DE LA ARAUCANÍA-2° LLAMADO REGIÓN DE _x000a_ARAUCANIA _x000a_k. REPOSICIÓN ESCUELA NICOLÁS PEREZ, COLLIPULLI REGIÓN _x000a_DE ARAUCANIA _x000a_l. REPOSICION ESCUELA G-524 CHOMIO, PADRE LAS CASAS _x000a_REGIÓN DE ARAUCANIA _x000a_m. ESTUDIO PREFACTIBILIDAD REPOSICIÓN EDIFICIO MOP _x000a_REGIÓN DE LA ARAUCANÍA-3° LLAMADO REGIÓN DE ARAUCANIA _x000a_REPOSICIÓN ESCUELA ERICO HORNUNG, COLLIPULLI-2° LLAMADO REGIÓN DE ARAUCANIA _x000a_REPOSICIÓN ESCUELA RURAL BASICA MOLCO ALTO, COMUNA DE VILLARRICA REGIÓN DE ARAUCANIA _x000a_HOGAR ESTUDIANTIL WE LIWËN. REGIÓN DE ARAUCANIA _x000a_REPOSICIÓN COLEGIO JOSÉ MANUEL BALMACEDA. REGIÓN DE ARAUCANIA _x000a_REPOSICIÓN CESFAM NIEBLA. REGIÓN DE LOS RIOS _x000a_REPOSICIÓN MUSEO TRINGLO. REGIÓN DE LOS RIOS _x000a_HABILITACION SERVICIOS PÚBLICOS PROVINCIALES EN _x000a_EX HOSPITAL, PUERTO NATALES. REGIÓN DE MAGALLANES"/>
    <m/>
    <m/>
    <m/>
    <m/>
    <m/>
    <m/>
    <m/>
    <m/>
    <m/>
    <n v="0"/>
    <n v="0"/>
    <s v="Dificultades: Falta de instrumentos que promuevan la aplicación de las guías de diseño que incluyan temáticas indígenas en proyectos de inversión pública. Además, la ausencia de glosas presupuestarias que ayuden a los procesos de difusión de la aplicación en cada territorio, atenta contra una cabal compresión y aplicación de las guías. _x000a_Incorporaciones: _x000a_En relación al estudio básico denominado “Guía de Diseño Arquitectónico Infraestructura Pública Étnico, XII Región” (Código BIP N°30469539-0, PÍA N°1373-1, ID 829-3LQ19), que aporta lineamientos y/o inspiración de diseño arquitectónico para edificios y espacios públicos en territorios asociados a los pueblos Yámana, Aonikenk, Kaweshkar y Selknam éste ya se encuentra terminado._x000a_La inspección Fiscal dio término al contrato en su informe N°39 del 25.11.2021. La RES.DA Magallanes EX N° 66 del 15/03/2021 aprueba liquidación de contrato y devolución de garantías y retenciones. Siendo esta remitida al consultor, quien deberá protocolizarla y suscribirla notarialmente._x000a_Se pusieron a disposición de todas las Direcciones Regionales de Arquitectura ejemplares de las Guías Impresas para su distribución a nivel regional, tal como lo propone la Inspección Fiscal en su informe Técnico N°34 del 20.10.2020. _x000a_Así como también las Guías están disponibles en formato digital en: http://www.depucolabora.cl/2020/11/guias-de-diseno-arquitectonico.html"/>
    <s v="Generar Resolución Dirección de Arquitectura de MOP que apruebe las guías como instrumento técnico y disponga su aplicación._x000a_2021- Se genero Resolución Exenta de la Dirección de Arquitectura del Ministerio de Obras Publicas. Que aprueba las guías como instrumentos técnicos y disponga su aplicación, lo anterior mediante RES. EX N° 871 del 10/11/2021 (que se adjunta)"/>
    <s v="- Oficiar a DGOP para solicitar poner a disposición Guías de Diseño Arquitectónico Infraestructura Pública Étnico, XII Región” para Edificios y Espacios Públicos._x000a_- Se oficio a la DGOP para solicitar poner a disposicion Guias de Diseño arquitectonicos infraestructura Publica Étnico, XII Región&quot;, para edificios y Espacios Públicos, lo anterior mediante Ord. DA N° 1246 de fecha 10 de noviembre del 2021 8Se adjunta).-"/>
    <s v="Sí"/>
    <s v="Sí"/>
    <s v="Sí"/>
    <s v="No"/>
    <s v="No"/>
    <s v="Sí"/>
    <s v="Sí"/>
    <s v="Regiones como Arica Parinacota, Tarapacá, Antofagasta, Araucanía, Los Ríos y Magallanes, contemplan o han contemplado la participación de organizaciones a través de mesas con la ciudadanía. _x000a_Por otra parte, se han considerado Bases con participación y representación indígena en los siguientes proyectos: _x000a_CONSTRUCCIÓN TALLER DE VIALIDAD PUTRE, _x000a_PARINACOTA, REGIÓN DE A Y P _x000a_-PUESTA EN VALOR SITIO ARQUEOLÓGICO PUKARA DE _x000a_COPAQUILLA, PUTRE , REGIÓN DE A Y P - PCR CONSTRUCCIÓN BANDERA REGIONAL DE TARAPACÁ, REGIÓN DE TARAPACÁ. _x000a_- CONSTRUCCIÓN TERMAS DE CHUSMIZA, HUARA, _x000a_REGIÓN DE TARAPACÁ"/>
    <s v="Sí"/>
    <s v="Sí"/>
    <m/>
    <s v="Sí"/>
    <m/>
    <s v="Sí"/>
    <m/>
    <s v="Sí"/>
    <s v="GORE, SERVICIO DE SALUD, EDUCACIÓN, MUNICIPALIDADES, CONSEJO DE LA COSTA, CONADI Y MIDESO."/>
    <s v="Sí"/>
    <s v="Sí"/>
    <s v="No"/>
    <s v="No"/>
    <s v="No"/>
    <m/>
    <s v="No"/>
    <m/>
    <m/>
    <m/>
    <m/>
    <m/>
    <s v="No"/>
    <m/>
    <m/>
    <m/>
    <m/>
    <m/>
    <m/>
    <s v="Sí"/>
  </r>
  <r>
    <n v="350"/>
    <s v="Instituto Nacional de Propiedad Industrial"/>
    <x v="6"/>
    <x v="19"/>
    <s v="Protección de recursos genéticos y conocimientos tradicionales, con especial énfasis en relación a Pueblos Indígenas"/>
    <s v="Monitoreo y participación en las sesiones del Comité Intergubernamental de Recursos genéticos, conocimientos tradicionales y folclor de la Organización Mundial de la Propiedad Intelectual._x000a_Junto con lo anterior, se dará curso a la creación de una Mesa Multiactores de Trabajo para la protección de recursos genéticos y conocimientos tradicionales."/>
    <x v="5"/>
    <x v="0"/>
    <s v="Sí"/>
    <x v="30"/>
    <s v="Ministerio de Economía, Fomento y Turismo - _x000a_Instituto Nacional de Propiedad Industrial"/>
    <m/>
    <x v="1"/>
    <x v="0"/>
    <m/>
    <m/>
    <s v="Desde su creación, INAPI ha velado por incorporar el tema de los pueblos indígenas en los asuntos de Propiedad Intelectual y hemos solicitado apoyo a oficinas de PI de otros países con mayor experiencia en el tema para que nos guíen en esa labor. La puesta en marcha de una legislación adecuada en estos temas implica un trabajo multisectorial y el apoyo transversal. Nuestro nuevo proyecto de ley solo busca hacer mejoras puntuales al sistema y por lo tanto la inclusión de nuevos temas será evaluada con posterioridad por las autoridades."/>
    <m/>
    <s v="1. Publicación de resúmenes ejecutivos de las sesiones del Comité Intergubernamental (IGC-OMPI)"/>
    <s v="Se han subido resúmenes de los IGC del año 2019. Se pueden encontrar en: https://www.inapi.cl/centro-de-documentacion/informes"/>
    <s v="La última sesión (41) del Comité Intergubernamental de la Organización Mundial de la Propiedad Intelectual (OMPI) sobre Propiedad Intelectual y Recursos Genéticos, Conocimientos Tradicionales y Folclore se efectuó entre el 30 de agosto y el 3 de septiembre, el resumen aun no se encuentra disponible en la página de OMPI."/>
    <s v="2. Mesa Multiactores constituida"/>
    <s v="No constituida"/>
    <s v="En el plan de trabajo de INAPI para el 2020 se evaluó avanzar con fuerza en el tema de Recursos Genéticos y Conocimientos Tradicionales con otras agencias del Estado. Atendida las contingencias sanitaria e institucionales, estos planes se vieron afectados y se espera poderlos retomar durante el año 2022."/>
    <s v="3. Publicación de informes semestrales de funcionamiento y gestiones de la Mesa Multiactores"/>
    <s v="No hay reporte."/>
    <s v="Una vez que se constituya la mesa se podrá efectuar la publicación de los informes semestrales comprometidos."/>
    <s v="4. N° acciones de difusión a pueblos indígenas"/>
    <n v="0"/>
    <m/>
    <s v="5. N° de acciones de participación indígena"/>
    <n v="0"/>
    <m/>
    <n v="0"/>
    <n v="0"/>
    <s v="editado"/>
    <s v="Esperamos poder profundizar los diálogos con el Ministerio de las Culturas las Artes y el Patrimonio y con otros actores relevantes, con el fin de mejorar nuestras prácticas internas en torno a los temas de PI y derechos de los pueblos indígenas."/>
    <s v="Realizar un webinar que trate exclusivamente el tema de la Propiedad Intelectual y los derechos de los pueblos indígenas en la nueva constitución."/>
    <s v="No"/>
    <m/>
    <m/>
    <m/>
    <m/>
    <m/>
    <m/>
    <m/>
    <s v="Sí"/>
    <s v="Sí"/>
    <s v="En marzo de 2021 efectuamos una 1a mesa redonda &quot;PI en la nueva constitución&quot; donde incorporamos como tema derechos de los pueblos indígenas y PI en la nueva constitución._x000a_Posteriormente se invitó a la Coordinadora del Departamento de Pueblos Originarios del Servicio Nacional del Patrimonio Cultural a una reunión con las áreas de marcas y de políticas públicas de INAPI para revisar la normativa actualmente vigente que permitan analizar con enfoque de Derechos Humanos las solicitudes de derechos de PI que involucren derechos de pueblos indígenas."/>
    <s v="Sí"/>
    <s v="INAPI participa en la Mesa constituida para establecer la posición del país para el Convenio sobre biodiversidad más allá de las fronteras nacionales (BBNJ) en el marco de la Convención del Mar (CONVEMAR)."/>
    <s v="Sí"/>
    <s v="Tenemos convenios de colaboración para acceder a las bases de datos de Conocimientos Tradicionales de Corea, India y China con el objeto de realizar mejor examen de patentes."/>
    <s v="No"/>
    <m/>
    <s v="No"/>
    <m/>
    <m/>
    <m/>
    <m/>
    <m/>
    <s v="No"/>
    <m/>
    <m/>
    <m/>
    <m/>
    <m/>
    <s v="No"/>
    <m/>
    <m/>
    <m/>
    <m/>
    <m/>
    <m/>
    <s v="No"/>
  </r>
  <r>
    <n v="351"/>
    <s v="Ministerio de Bienes Nacionales"/>
    <x v="6"/>
    <x v="19"/>
    <s v="Análisis de solicitudes de propiedad fiscal por parte de comunidades, organizaciones y/o personas naturales indígenas"/>
    <s v="Tramitación oportuna (que se tramita en el curso del año 2018) de 350 solicitudes de inmuebles fiscales para comunidades, organizaciones y personas naturales indígenas."/>
    <x v="7"/>
    <x v="3"/>
    <s v="Sí"/>
    <x v="12"/>
    <s v="Ministerio de Bienes Nacionales - Subsecretaría de Bienes Nacionales"/>
    <m/>
    <x v="0"/>
    <x v="0"/>
    <m/>
    <m/>
    <s v="Se genera el registro de personas indígenas que serán beneficiadas con la iniciativa, mediante la base de acreditación que posee CONADI, la que se cruza con la base Ministerial arrojando está el universo consolidado de casos a tramitar. Cuando comienza el proceso de tramitación interno esté debe de seguir su curso según lo establece el D.L.Nº1.939"/>
    <m/>
    <s v="1. 350 casos tramitados (positivos o negativos) en el año 2018"/>
    <s v="Finalizado. El resultado del universo total de las tramitaciones fueron 41,5% con resolución negativa y el 58,5% con resolución positiva"/>
    <m/>
    <m/>
    <m/>
    <m/>
    <m/>
    <m/>
    <m/>
    <m/>
    <m/>
    <m/>
    <m/>
    <m/>
    <m/>
    <n v="80000000"/>
    <n v="50000000"/>
    <s v="Para lo que respecta del año 2019, se asumió el compromiso de resolver 200 casos tramitados, que al 30 de octubre del 2019 van _x000a_491 solicitudes tramitadas, con un cumplimiento del 245 %. Esto quiere decir, que este compromiso se cumplió con una sobre ejecución."/>
    <s v="Hacer seguimiento al acto administrativo asignado a cada caso para verificar que se esta cumpliendo con el compromiso establecido."/>
    <m/>
    <s v="No"/>
    <m/>
    <m/>
    <m/>
    <m/>
    <m/>
    <m/>
    <m/>
    <s v="Sí"/>
    <s v="Sí"/>
    <m/>
    <s v="Sí"/>
    <m/>
    <s v="Sí"/>
    <m/>
    <s v="No"/>
    <m/>
    <s v="No"/>
    <m/>
    <m/>
    <m/>
    <m/>
    <m/>
    <s v="Sí"/>
    <s v="Sí"/>
    <s v="Sí"/>
    <s v="No"/>
    <s v="No"/>
    <m/>
    <s v="No"/>
    <m/>
    <m/>
    <m/>
    <m/>
    <m/>
    <m/>
    <s v="No"/>
  </r>
  <r>
    <n v="352"/>
    <s v="Ministerio de Bienes Nacionales"/>
    <x v="6"/>
    <x v="19"/>
    <s v="Realización de estudios de caracterización de propiedad fiscal con interés cultural indígena"/>
    <s v="Realización de al menos 2 estudios (línea base, ocupacionales, capacidad de carga, etc.) posteriores a la identificación de demanda informal indígena de propiedad, con la finalidad de levantamiento de información relevante para el Ministerio de Bienes Nacionales._x000a_Estos estudios permiten la puesta en valor e identificación de atributos para su potencial administración por parte de comunidades."/>
    <x v="4"/>
    <x v="2"/>
    <s v="No"/>
    <x v="12"/>
    <s v="Ministerio de Bienes Nacionales - Subsecretaría de Bienes Nacionales"/>
    <m/>
    <x v="0"/>
    <x v="0"/>
    <m/>
    <m/>
    <s v="Se generó un convenio de prestación de acciones de apoyo entre el Ministerio de Bienes Nacionales con la Universidad Bernardo O´Higgins con el objetivo de materializar los estudios la sistematización de línea base antropoarqueológica y socio cultural para terrenos fiscales con valor patrimonial a ejecutarse en sectores de Huatacondo, comuna de Pozo Almonte; Caserones y Cerro Unitas, comuna de Huara, Región de Tarapacá. Tres estudios en total"/>
    <m/>
    <s v="1. Estudios aprobados"/>
    <s v="Finalizado"/>
    <s v="Los estudios se ejecutaron bajo la metodología de la entrega de tres informes: 1.- Informe Nº 1 (Plan de trabajo) 2.- Informe Nº 2 ( Línea de base sociocultural) 3.- Informe Nº3 y final (Línea de base antropo-arqueológica)"/>
    <m/>
    <m/>
    <m/>
    <m/>
    <m/>
    <m/>
    <m/>
    <m/>
    <m/>
    <m/>
    <m/>
    <m/>
    <n v="38000000"/>
    <n v="38000000"/>
    <s v="Para el año 2019, Con el objetivo de resguardar el patrimonio tangible e intangible de la cultura Rapa Nui, es que se contrata el servicio de &quot;Anteproyecto puesta en valor y rehabilitación del patrimonio industrial Rapa Nui en el fundo Vaitea, Comuna de Isla de Pascua. Paralelo a esté y con el mismo objetivo se trabaja en una segunda iniciativa que corresponde a &quot; Rediseño y actualización de la topoguía, diseño de soportes de información turística, mapa desplegable y clip audiovisual de difusión&quot;. Para lo cual de asigno un presupuesto de M$113.000._x000a__x000a_Esta iniciativa se implementa a través de la externalización de los servicios requeridos no presentando un trabajo directo a los profesionales del Ministerio, pues las funciones principales de los equipos será realizar seguimiento y asegurar el cumplimiento del producto._x000a__x000a_Al 30 de octubre el &quot;Anteproyecto de restauración y puesta en valor del fundo Vaitea&quot; se encuentra con un estado de avance del 60%. Del mismo modo la &quot;&quot; Rediseño y actualización de la topoguía, diseño de soportes de información turística, mapa desplegable y clip audiovisual de difusión&quot; se encuentra con un estado de avance del 75%. A diciembre de 2019 se dio cumplimiento al 100% de los compromisos en ambos estudios."/>
    <s v="Digitalizar e incorporar la información entregada a las bases de Ministerio."/>
    <s v="Estos servicios corresponden al insumo primero que necesita un proyecto antes de ser construido (Aspecto físico tangible), por ende lo que se proyecta en el mediano y largo plazo es que esta esta información se materialice."/>
    <s v="Sí"/>
    <s v="Sí"/>
    <s v="Sí"/>
    <s v="No"/>
    <s v="No"/>
    <s v="No"/>
    <s v="No"/>
    <m/>
    <s v="Sí"/>
    <s v="Sí"/>
    <s v="Con participación del Gobierno Regional de Valparaíso (Oficina provincial Isla de Pascua), Secretaría Regional Ministerial de Ministerio de Obras Públicas de Isla de Pascua, Consejo de Monumentos Nacionales oficina Isla de Pascua, entre otras como contrapartes consultivas."/>
    <s v="No"/>
    <m/>
    <s v="No"/>
    <m/>
    <s v="No"/>
    <m/>
    <s v="No"/>
    <m/>
    <m/>
    <m/>
    <m/>
    <m/>
    <s v="No"/>
    <m/>
    <m/>
    <m/>
    <m/>
    <m/>
    <s v="No"/>
    <m/>
    <m/>
    <m/>
    <m/>
    <m/>
    <m/>
    <s v="No"/>
  </r>
  <r>
    <n v="353"/>
    <s v="Ministerio de Bienes Nacionales"/>
    <x v="6"/>
    <x v="19"/>
    <s v="Estudios de caracterización y localización de propiedad fiscal solicitada y utilizada por Pueblos Indígenas"/>
    <s v="Identificación de propiedad fiscal solicitada por comunidades, agrupaciones y/o personas naturales pertenecientes a pueblos indígenas._x000a_Localización y especialización de solicitudes gestionadas y otorgadas previamente que permitan una planificación territorial que incorpore la variable indígena."/>
    <x v="7"/>
    <x v="3"/>
    <s v="No"/>
    <x v="12"/>
    <s v="Ministerio de Bienes Nacionales - Subsecretaría de Bienes Nacionales"/>
    <m/>
    <x v="0"/>
    <x v="0"/>
    <m/>
    <m/>
    <s v="Las actividades primordiales son lograr identificar la propiedad fiscal utilizada por Pueblos Indígenas, y sobre ésta realizar un análisis de pertenencia, para posteriormente generar la localización y espacialización de la misma para identificar la vocación de uso de la misma."/>
    <s v="Todo sector que sea analizado debe de cumplir con la representación cartográfica de la propiedad, con el objetivo de incluir este material a la base catastral del Ministerio de Bienes Nacionales."/>
    <s v="1. Informes cartográficos de solicitudes gestionadas durante el año 2018"/>
    <s v="Finalizado"/>
    <s v="Durante el año 2018, para el análisis y sistematización, se focalizó la propiedad fiscal correspondiente a los sectores de Chusmiza Usmagama y al poblado de Huatacondo, ambos correspondientes a la Región de Tarapacá; Sector reserva Nacional China Muerta, Región de la Araucanía."/>
    <m/>
    <m/>
    <m/>
    <m/>
    <m/>
    <m/>
    <m/>
    <m/>
    <m/>
    <m/>
    <m/>
    <m/>
    <n v="25500000"/>
    <n v="25500000"/>
    <s v="En el caso de la reservas nacionales contamos con alta colaboración de la Corporación Nacional Forestal para el desarrollo de los terrenos, y en el caso de los otros levantamientos nos guiamos por la información que tiene el Ministerio y desde esa base desarrollamos el levantamiento mas exhaustivo por sector._x000a__x000a_Para el año 2019, se incorporó el compromiso de estudios jurídico cartográfico de los Parque Nacionales Villarrica, Nahuelbuta, Huerquehue y Conguillio, todos en la región de La Araucanía. Lográndose un 100% de cumplimiento."/>
    <s v="Actualización de los planos catastrales de tal forma de incluir los puntos georreferenciados que se visualizaron en el territorio con alto contenido de ocupación indígena."/>
    <s v="Informe de gestiones con respecto al avance del relacionamiento por caso en cuanto a usos potenciales y efectivos de la propiedad fiscal, que sirva como insumo para alguna tramitación."/>
    <s v="No"/>
    <m/>
    <m/>
    <m/>
    <m/>
    <m/>
    <m/>
    <m/>
    <s v="Sí"/>
    <s v="Sí"/>
    <s v="Con el afán de levantar la mayor cantidad de información sobre el área de interés sostenemos reuniones principalmente con el equipo regional de la Conadi y Conaf, quienes bajo su experiencia y relacionamiento permanente con las personas y/o comunidades nos proveen de información técnica y sociocultural sustancial para el desarrollo de la iniciativa."/>
    <s v="No"/>
    <m/>
    <s v="Sí"/>
    <m/>
    <s v="No"/>
    <m/>
    <s v="No"/>
    <m/>
    <m/>
    <m/>
    <m/>
    <m/>
    <s v="No"/>
    <m/>
    <m/>
    <m/>
    <m/>
    <m/>
    <s v="No"/>
    <m/>
    <m/>
    <m/>
    <m/>
    <m/>
    <m/>
    <s v="No"/>
  </r>
  <r>
    <n v="354"/>
    <s v="Ministerio de Bienes Nacionales"/>
    <x v="6"/>
    <x v="19"/>
    <s v="Estudios de caracterización y localización de propiedad fiscal utilizada por Pueblos Indígenas, sin administración y asignación regular"/>
    <s v="Análisis y priorización de propiedad fiscal que está siendo utilizada por comunidades, organizaciones y/o personas naturales indígenas y que no han sido solicitadas al Ministerio de Bienes Nacionales (MBN)._x000a_Localización de comunidades y ocupaciones efectivas priorizadas, que permitan resguardar la tenencia de manera regular, por parte de pueblos indígenas, accediendo a financiamiento y protección estatal."/>
    <x v="7"/>
    <x v="3"/>
    <s v="No"/>
    <x v="12"/>
    <s v="Ministerio de Bienes Nacionales - Subsecretaría de Bienes Nacionales"/>
    <m/>
    <x v="1"/>
    <x v="0"/>
    <m/>
    <m/>
    <s v="En primera instancia se realiza la sistematización de las reclamaciones indígenas a nivel regional, para luego compilarlas y localizarlas de manera de delimitar el radio de acción. Es importante también priorizar de acuerdo a su grado de conflictividad las solicitudes, esto permite identificar y ordenar el plan a ejecutar."/>
    <m/>
    <s v="1. Informe cartográfico de propiedad fiscal ocupada"/>
    <s v="Finalizado"/>
    <s v="Durante el año 2018 se realizó el análisis y sistematización de los casos Socoroma y Surire en la Región de Arica y Parinacota; Villarica, China Muerta y cerro Ñielol (Unidades Snaspe), en la Región de la Araucanía."/>
    <m/>
    <m/>
    <m/>
    <m/>
    <m/>
    <m/>
    <m/>
    <m/>
    <m/>
    <m/>
    <m/>
    <m/>
    <n v="25500000"/>
    <n v="25500000"/>
    <s v="Las dificultades que presento esta iniciativa fueron particularmente el tema de clima en los sectores a intervenir, por ende los terrenos fueron complejos de realizar y tuvimos que re agendarlos en mas de una oportunidad._x000a__x000a_Para el año 2019, dando continuidad a la acción, nos encontramos realizando las gestiones para los sectores Chunchuri, comuna de Calama y predio Apeche, Chiloé._x000a__x000a_Al 30 de octubre, el análisis del predio Apeche esta terminado y fue compartido con la Seremi de la región de Los Lagos. En este informe se presentó la propuesta de solución al conflicto que se mantenía sobre el predio, resultando bien acogida por las comunidades dicha propuesta. De ahora en adelante el trámite pendientes es netamente administrativo. _x000a__x000a_Por otra parte, el sector de Chunchuri, esta en un estado de avance del 50%, quedando pendiente realizar el último castro de ocupación por comunidades a fin de poder contar con la totalidad de los insumos para presentar propuesta de ordenamiento territorial. A Junio del año 2020, aún no se implementan las acciones pendientes debido a la situación sanitaria que afronta el país._x000a__x000a_A mayo 2021 las gestión de esta acción se encuentra finalizada desde Nivel Central, realizando el traspaso de responsabilidades a la Secretaría Regional Ministerial de Antofagasta de Bienes Nacionales, la cual debe de ejecutar un catastro de ocupaciones en la zona con finalidad de citar a todas las instituciones pertinentes y resolver la problemática."/>
    <s v="Se realizará un informe final que incluya todas las áreas de estudio y se le enviará a la autoridad ministerial en donde se le menciona una recomendación del paso a seguir según corresponda a cada caso."/>
    <m/>
    <s v="No"/>
    <m/>
    <m/>
    <m/>
    <m/>
    <m/>
    <m/>
    <m/>
    <s v="No"/>
    <m/>
    <m/>
    <m/>
    <m/>
    <m/>
    <m/>
    <m/>
    <m/>
    <s v="No"/>
    <m/>
    <m/>
    <m/>
    <m/>
    <m/>
    <s v="No"/>
    <m/>
    <m/>
    <m/>
    <m/>
    <m/>
    <s v="No"/>
    <m/>
    <m/>
    <m/>
    <m/>
    <m/>
    <m/>
    <s v="No"/>
  </r>
  <r>
    <n v="355"/>
    <s v="Ministerio de Bienes Nacionales"/>
    <x v="6"/>
    <x v="19"/>
    <s v="Propuesta de instructivo para la realización de análisis socioterritorial previo a la administración de propiedad fiscal en áreas de interés de los pueblos indígenas"/>
    <s v="Proponer un instructivo y procedimiento para la realización de análisis socioterritorial previo a la administración de propiedad fiscal en áreas de interés de los pueblos indígenas."/>
    <x v="2"/>
    <x v="2"/>
    <s v="No"/>
    <x v="12"/>
    <s v="Ministerio de Bienes Nacionales - Subsecretaría de Bienes Nacionales"/>
    <m/>
    <x v="1"/>
    <x v="0"/>
    <m/>
    <m/>
    <s v="Identificar, analizar y consolidar las variables que el Ministerio de Bienes Nacionales define como prioridad al momento de trabajar con casos de mayor complejidad. Sumado a esto se operacionalizan las variables criticas antes identificadas con miras a definir bajo que flujo de tramitación proceden, enajenación o administración, según el D.L.Nº1.939"/>
    <m/>
    <s v="1. Propuesta de instructivo aprobado"/>
    <s v="En implementación"/>
    <s v="Se forma la figura de &quot;Panel de Expertos&quot; que cuenta con la participación de funcionarios de las distintas divisiones del Ministerio, con el objetivo de generar la propuesta mas completa."/>
    <m/>
    <m/>
    <m/>
    <m/>
    <m/>
    <m/>
    <m/>
    <m/>
    <m/>
    <m/>
    <m/>
    <m/>
    <n v="0"/>
    <n v="0"/>
    <s v="Como es un proceso interno, la coordinación es muy fluida por ende las dificultades se reducen a la necesidad de consensuar y priorizar las líneas de acción._x000a__x000a_Nos encontramos realizando el instructivo que requiere como insumo la sistematización y procedimientos obtenidos de la acción 356 y 367. _x000a__x000a_En mayo de 2021 este instructivo fue validado por las Divisiones pertinentes y finalizado el 2021 el instructivo se encuentra a la espera de la dictación de una resolución que lo de por aprobado, para efectos de poder enviar el instructivo a todas las SEREMIS."/>
    <s v="Socializar la propuesta de instructivo dentro de la institución."/>
    <m/>
    <s v="No"/>
    <m/>
    <m/>
    <m/>
    <m/>
    <m/>
    <m/>
    <m/>
    <s v="No"/>
    <m/>
    <m/>
    <m/>
    <m/>
    <m/>
    <m/>
    <m/>
    <m/>
    <s v="No"/>
    <m/>
    <m/>
    <m/>
    <m/>
    <m/>
    <s v="No"/>
    <m/>
    <m/>
    <m/>
    <m/>
    <m/>
    <s v="No"/>
    <m/>
    <m/>
    <m/>
    <m/>
    <m/>
    <m/>
    <s v="No"/>
  </r>
  <r>
    <n v="356"/>
    <s v="Ministerio de Bienes Nacionales"/>
    <x v="6"/>
    <x v="19"/>
    <s v="Propuesta de instructivo para la tramitación de solicitudes de constitución de derechos de aguas para pueblos indígenas"/>
    <s v="Proponer un instructivo y procedimiento para la tramitación de solicitudes de constitución de derechos de aguas para pueblos indígenas."/>
    <x v="2"/>
    <x v="2"/>
    <s v="No"/>
    <x v="12"/>
    <s v="Ministerio de Bienes Nacionales - Subsecretaría de Bienes Nacionales"/>
    <m/>
    <x v="1"/>
    <x v="0"/>
    <m/>
    <m/>
    <s v="Implementación de procedimientos que regulen la tramitación de solicitudes de constitución de derechos de aguas para los pueblos indígenas. Una vez desarrollado lo anterior se procederá a la sistematización del documento y su posterior cierre en el sistema."/>
    <m/>
    <s v="1. Propuesta de instructivo aprobado"/>
    <s v="En proceso"/>
    <s v="Levantando información a nivel Ministerial sobre la iniciativa."/>
    <m/>
    <m/>
    <m/>
    <m/>
    <m/>
    <m/>
    <m/>
    <m/>
    <m/>
    <m/>
    <m/>
    <m/>
    <n v="0"/>
    <n v="0"/>
    <s v="La implementación de procedimientos que regule la tramitación de solicitudes de constitución de derechos de aguas para los pueblos indígenas, es un insumo que complementa la acción 355, por lo que se proyecta abordarla una vez oficializado el instructivo asociado._x000a__x000a_Debido a la recopilación de antecedentes dentro del Ministerio, se ha dificultado poder avanzar en este punto, ya que no tenemos injerencia directa en la constitución de los derechos de agua. Aclarar que las únicas tramitaciones respecto de este punto sucita cuando hay terrenos fiscales involucrados en la captación y extracción del agua. Como ministerio nos podemos pronunciar sobre tramitaciones que afecten a un bien nacional de uso público."/>
    <s v="Trabajar en la propuesta del instructivo."/>
    <m/>
    <s v="No"/>
    <m/>
    <m/>
    <m/>
    <m/>
    <m/>
    <m/>
    <m/>
    <s v="No"/>
    <m/>
    <m/>
    <m/>
    <m/>
    <m/>
    <m/>
    <m/>
    <m/>
    <s v="No"/>
    <m/>
    <m/>
    <m/>
    <m/>
    <m/>
    <s v="No"/>
    <m/>
    <m/>
    <m/>
    <m/>
    <m/>
    <s v="No"/>
    <m/>
    <m/>
    <m/>
    <m/>
    <m/>
    <m/>
    <s v="No"/>
  </r>
  <r>
    <n v="357"/>
    <s v="Ministerio de Obras Públicas"/>
    <x v="6"/>
    <x v="20"/>
    <s v="Difusión y capacitación de Guía sobre Pueblos Indígenas, Consultas y Territorio"/>
    <s v="Difundir y capacitar a funcionarios/as del Ministerio de Obras Públicas de nivel central y regional sobre la aplicación de esta guía."/>
    <x v="3"/>
    <x v="0"/>
    <s v="Sí"/>
    <x v="19"/>
    <s v="Ministerio de Obras Públicas - Subsecretaría de Obras Públicas"/>
    <m/>
    <x v="0"/>
    <x v="0"/>
    <m/>
    <m/>
    <s v="Producto de la continuidad del Estado de Emergencia a causa de COVID-19 y su proyección para el año 2021, las actividades comprometidas han sufrido modificaciones adaptándose a los requerimientos del desempeño de funciones mediante el teletrabajo. Actualmente se han adaptado las actividades comprometidas a un sistema telemático._x000a_Respecto a la situación de los procesos de consulta indígena, éstos continúan paralizados, por lo cual los lineamientos para mejorar procesos, se entregan proyecto a proyecto, analizando las posibilidades de retomar el presente año las consultas indígenas."/>
    <s v="Con relación a las jornadas de capacitación para los profesionales de las unidades de gestión ambiental y territorial (UGAT) de las seremis MOP y equipos técnicos de las direcciones operativas, se retomaron y se realizaran el presente año. las jornadas programadas, son a los UGAT de: Biobío, Antofagasta y Los Ríos. conjuntamente en el mes de abril 2021, se realizó la jornada a equipos técnicos de la Dirección Nacional de Obras Portuarias."/>
    <s v="1. N° y nombre de acciones de difusión de la guía"/>
    <s v="(2019): 2 de 2: 2° Jornada de Capacitación a nivel Nacional_x000a_(2020): Capacitación profesional seremi MOP Arica Parinacota , jefa de la unidad de gestión ambiental y territorial._x000a_(2021): Capacitación equipos técnicos de la dirección de obras portuarias del nivel regional y central._x000a_(2021): Capacitacion a los profesionales de las unidades de gestión ambiental y territorial (UGAT) de la Seremi del Ministerio de Obras Publicas de la Región del Bio Bio.-"/>
    <s v="1.-2019: Los participantes invitados fueron los profesionales que desarrollan los temas de Asuntos Indígenas y conjuntamente coincide que tiene la responsabilidad de los temas Ambientales , que son complementarios y afines. _x000a_2.-2019:El Programa de la Jornada consideró desarrollar un modulo donde los equipos técnicos regionales tuvieron la oportunidad de exponer sus experiencias en la implementación de los procesos de consulta indígena, acorde con las recomendaciones y lineamientos incluídos en la Guía sobre Pueblos Indígenas, Consultas y Territorio”. _x000a_- 2020: se realizó mediante videoconferencia._x000a_-2021: La jornada en temas indígenas fue realizada por video conferencia, con power point y material didáctico, extraído de la guía indígena._x000a_2021: La jornada en temas de indígenas fue realizada por video conferencia, con power Paint y material didáctico extraído de la guía indígena.-"/>
    <s v="2. (N° de funcionarios que participan en capacitaciones sobre la guía/ Total de funcionarios designados para la capacitación) *100"/>
    <s v="89 funcionarios"/>
    <s v="Telemáticas o remotas.-"/>
    <s v="3. N° de regiones donde se implementa capacitación"/>
    <s v="2019: 1° y 2º Jornada de Capacitación realizadas en el año 2019. Desarrollo de la 1° Jornada en la Región de Arica y Parinacota, para los funcionarios del MOP, realizada el día miércoles 8 de Mayo 2019._x000a_La 2º se realizó en el nivel central, Santiago._x000a__x000a_-2020: Suspendido a causa de la Pandemia._x000a_-2021: Capacitacion a los profesionales de la UGAT SEREMI MOP Regiones de : Antofagasta, Atacama, Coquimbo y Valparaíso y los equipos técnicos de las direcciones regionales.-"/>
    <s v="Año 2019: _x000a_1.-Los criterios utilizados para elegir las regiones donde se desarrollaron las Jornadas de Capacitación fueron:_x000a_a) Número de procesos de Consulta Indígena en implementación por el MOP, en la región._x000a_b) Coordinación con otros temas de Asuntos Indígenas a implementar como: Programa de Mejoramiento de la Gestión de Genero, Seguimientos Ambientales, Metodología piloto para estructurar Señalética Vial y de Edificación pública con pertinencia indígena._x000a_c) Asesoría y reforzamiento de profesionales nuevos incorporados en la región._x000a_2.-Estudio y análisis de los contenidos que vinculan los conceptos de DDHH y el Convenio 169 OIT sobre pueblos Indígenas y Tribales, para preparar contenidos de las presentaciones del relator._x000a__x000a_-Año 2020: Suspendido a causa de la Pandemia._x000a__x000a_- Año 2021: La jornada en temas indígenas fue realizada por video conferencia, con material audio visual, a través de power Paint y material didáctico.-"/>
    <m/>
    <m/>
    <m/>
    <m/>
    <m/>
    <m/>
    <n v="0"/>
    <n v="0"/>
    <s v="Año 2019: Este compromiso ha significado un reforzamiento del concepto fundamental del Convenio 169 de la OIT, al ser un Convenio Internacional en el marco de los DDHH. Conjuntamente, constituye un apoyo a las funciones y gestión que desarrolla la Secretaría Ejecutiva de Medio Ambiente y Territorio, a través de su Unidad de Participación y Asuntos Indígenas, de la Dirección General de Obras Públicas._x000a_El organizar y desarrollar la segunda Jornada del año 2019 que fue un encuentro nacional, permitió entregar conocimientos a una gran cantidad de profesionales, de todas las regiones, quienes tuvieron la posibilidad de replicar lo aprendido en sus espacios laborales._x000a__x000a_Año 2020: Las limitaciones de no hacer actividades presenciales son suplidas por asesorías y reforzamientos vía videoconferencias, correos y llamadas telefónicas ._x000a__x000a_Año 2021: Las limitaciones de no hacer actividades presenciales son suplidas por asesorías y reforzamientos vía video conferencias, correos y llamadas telefónicas. Sin embargo producto de la continuidad del estado de emergencia por la Pandemia, el presente año 2021, las actividades comprometidas se han debido adaptar metodológicamente al sistema telemático.-"/>
    <s v="Las actividades para desarrollar los próximos 6 meses 2021 serán: _x000a_1.- jornada capacitación UGAT región del Biobío _x000a_2.- jornada capacitación, reforzamiento UGAT región de Los Ríos _x000a_3.- jornada capacitación UGAT región de Antofagasta y equipos técnicos de direcciones regionales._x000a_4.- jornada capacitación equipos técnicos de dirección de arquitectura._x000a_5.- jornada capacitación equipos técnicos programa APR._x000a_6.- Continuar desarrollando asesoría en materia de consultas indígenas para la implementación de procesos a equipo técnicos de las direcciones titulares del proyecto.-"/>
    <s v="a) Con la Reducción de las exigencias sanitarias producto de la pandemia, nos encontramos analizando como retomar la implementación de los procesos de consulta indígena paralizado. La asesoría se realiza a los equipos a cargo del proyecto.- _x000a_b) Se realizo jornadas de capacitación a los profesionales de las unidades de gestión ambiental y territorial (UGAT) de la seremi Ministerio de Obras Públicas Región del Bio Bio.-"/>
    <s v="No"/>
    <m/>
    <m/>
    <m/>
    <m/>
    <m/>
    <m/>
    <m/>
    <s v="No"/>
    <m/>
    <m/>
    <m/>
    <m/>
    <m/>
    <m/>
    <m/>
    <m/>
    <s v="No"/>
    <m/>
    <m/>
    <m/>
    <m/>
    <m/>
    <s v="No"/>
    <m/>
    <m/>
    <m/>
    <m/>
    <m/>
    <s v="No"/>
    <m/>
    <m/>
    <m/>
    <m/>
    <m/>
    <m/>
    <s v="Sí"/>
  </r>
  <r>
    <n v="358"/>
    <s v="Ministerio de Energía"/>
    <x v="6"/>
    <x v="20"/>
    <s v="Desarrollar instancias de formación para líderes indígenas sobre derechos humanos y empresas"/>
    <s v="El propósito de estas instancias de formación es entregar conceptos esenciales sobre los Principios Rectores de Naciones Unidas sobre las Empresas y los derechos humanos, y profundizar en antecedentes de estándares internacionales, buenas prácticas y lecciones aprendidas en el marco del desarrollo de proyectos de inversión y comunidades._x000a_Esta actividad forma parte de las acciones comprometidas en el Plan de Acción Nacional de Derechos Humanos y Empresas (2017-2020), lanzado el 21 de agosto de 2017, y también establecidas en el Capítulo Indígena de la Política Energética 2050 del Ministerio de Energía. _x000a_Para la realización de esta acción el Ministerio de Energía ha suscrito un convenio de colaboración con el Instituto Danés de Derechos Humanos."/>
    <x v="5"/>
    <x v="0"/>
    <s v="Sí"/>
    <x v="31"/>
    <s v="Ministerio de Energía - Subsecretaría de Energía"/>
    <s v="Ministerio de Desarrollo Social y Familia"/>
    <x v="0"/>
    <x v="0"/>
    <m/>
    <m/>
    <s v="Talleres de formación en Principios Rectores sobre Empresas y Derechos Humanos para comunidades indígenas y locales."/>
    <s v="Coordinación interinstitucional con servicios relacionados e instituciones especializadas."/>
    <s v="1. N° de actividades de formación por año"/>
    <s v="En el año 2021 se implementó una instancia de formación sobre Principios rectores sobre Empresas y Derechos Humanos. La actividad se realizó en el mes de octubre y la convocatoria se canalizó a través de la Comisión de Seguimiento del Capítulo Indígena de la Política Energética Nacional."/>
    <s v="El Ministerio de Energía desarrolló instancias de formación para pueblos indígenas de manera anual. Las instancias de formación se canalizaron principalmente a través de la instancia de participación Comisión de Seguimiento del Capítulo Indígena de la Política Energética Nacional."/>
    <s v="2. N° de líderes indígenas que participan en instancias de formación"/>
    <s v="En el año 2021 participaron 15 líderes indígenas. Dicho líderes pertenecen a consejeros CONADI, comisionados del Capítulo Indígena y dirigentes de comunidades del pueblo Aymara, Colla, Mapuche."/>
    <s v="Las instancias de formación ejecutadas anualmente, se realizaron de forma presencial y anual, buscando abordar los distintos pueblos indígenas reconocidos."/>
    <m/>
    <m/>
    <m/>
    <m/>
    <m/>
    <m/>
    <m/>
    <m/>
    <m/>
    <n v="0"/>
    <n v="0"/>
    <s v="Las condiciones de militarización en regiones Del Biobío y La Araucanía han dificultado espacios de confianza para desarrollar acciones."/>
    <m/>
    <m/>
    <s v="No"/>
    <s v="Sí"/>
    <s v="No"/>
    <s v="No"/>
    <s v="No"/>
    <s v="No"/>
    <s v="No"/>
    <m/>
    <s v="No"/>
    <m/>
    <m/>
    <m/>
    <m/>
    <m/>
    <m/>
    <m/>
    <m/>
    <s v="No"/>
    <m/>
    <m/>
    <m/>
    <m/>
    <m/>
    <s v="Sí"/>
    <s v="No"/>
    <s v="No"/>
    <s v="No"/>
    <s v="Sí"/>
    <s v="Instancia participativa ministerial: Comisión de Seguimiento del Capítulo Indígena compuesta por representantes indígenas."/>
    <s v="No"/>
    <m/>
    <m/>
    <m/>
    <m/>
    <m/>
    <m/>
    <s v="Sí"/>
  </r>
  <r>
    <n v="359"/>
    <s v="Ministerio del Medio Ambiente"/>
    <x v="6"/>
    <x v="20"/>
    <s v="Capacitaciones sobre medio ambiente y pueblos indígenas"/>
    <s v="Curso Elaboración de Proyectos ambientales para comunidades Indígenas._x000a_Se dictará curso sobre elaboración de proyectos ambientales para comunidades indígenas beneficiarias del Fondo de Protección Ambiental (FPA), para el año 2019."/>
    <x v="2"/>
    <x v="2"/>
    <s v="No"/>
    <x v="32"/>
    <s v="Ministerio de Medio Ambiente - Subsecretaría de Medio Ambiente"/>
    <m/>
    <x v="2"/>
    <x v="0"/>
    <m/>
    <m/>
    <m/>
    <m/>
    <s v="1. Realización de al menos un curso"/>
    <m/>
    <m/>
    <s v="2. N° de comunidades indígenas que realizan curso"/>
    <m/>
    <m/>
    <m/>
    <m/>
    <m/>
    <m/>
    <m/>
    <m/>
    <m/>
    <m/>
    <m/>
    <m/>
    <m/>
    <m/>
    <m/>
    <m/>
    <s v="No"/>
    <m/>
    <m/>
    <m/>
    <m/>
    <m/>
    <m/>
    <m/>
    <s v="No"/>
    <m/>
    <m/>
    <m/>
    <m/>
    <m/>
    <m/>
    <m/>
    <m/>
    <s v="No"/>
    <m/>
    <m/>
    <m/>
    <m/>
    <m/>
    <s v="No"/>
    <m/>
    <m/>
    <m/>
    <m/>
    <m/>
    <s v="No"/>
    <m/>
    <m/>
    <m/>
    <m/>
    <m/>
    <m/>
    <s v="No"/>
  </r>
  <r>
    <n v="360"/>
    <s v="Ministerio del Medio Ambiente"/>
    <x v="6"/>
    <x v="20"/>
    <s v="Curso de Derechos Humanos y Medio Ambiente"/>
    <s v="La Academia de Formación Ambiental Adriana Hoffmann dictará un curso sobre derechos humanos y medio ambiente que se enfoque especialmente en las necesidades y temáticas de personas y grupos indígenas."/>
    <x v="8"/>
    <x v="1"/>
    <s v="No"/>
    <x v="32"/>
    <s v="Ministerio de Medio Ambiente - Subsecretaría de Medio Ambiente"/>
    <m/>
    <x v="0"/>
    <x v="0"/>
    <m/>
    <m/>
    <s v="Se adjudicó el concurso público que contempla la elaboración y ejecución del curso para este año 2021._x000a_Plazos proyectados para el desarrollo del curso:_x000a_-La elaboración del curso se inició en abril 2021_x000a_-La ejecución se proyecta a partir de agosto 2021"/>
    <s v="para la elaboración del curso se constituye una comisión conformada por la contraparte técnica del MMA y la consultora que se adjudicó el concurso público."/>
    <s v="1. Realización de al menos un curso"/>
    <s v="Curso en elaboración"/>
    <m/>
    <s v="2. N° de comunidades indígenas que realizan curso"/>
    <n v="0"/>
    <m/>
    <m/>
    <m/>
    <m/>
    <m/>
    <m/>
    <m/>
    <m/>
    <m/>
    <m/>
    <n v="8000"/>
    <m/>
    <s v="Aspectos dificultadores: Por el momento no se han presentado dificultades y la elaboración del curso avanza de acuerdo a lo planificado._x000a__x000a_Aspectos facilitadores: Se cuenta recursos financieros y un equipo de trabajo para la elaboración del curso."/>
    <s v="Se adjudica concurso público que contempla la elaboración del curso."/>
    <s v="Se constituye comisión para la elaboración del curso."/>
    <s v="No"/>
    <m/>
    <m/>
    <m/>
    <m/>
    <m/>
    <m/>
    <m/>
    <s v="No"/>
    <m/>
    <m/>
    <m/>
    <m/>
    <m/>
    <m/>
    <m/>
    <m/>
    <s v="No"/>
    <m/>
    <m/>
    <m/>
    <m/>
    <m/>
    <s v="Sí"/>
    <s v="Sí"/>
    <s v="Sí"/>
    <s v="No"/>
    <s v="No"/>
    <m/>
    <s v="No"/>
    <m/>
    <m/>
    <m/>
    <m/>
    <m/>
    <m/>
    <s v="No"/>
  </r>
  <r>
    <n v="361"/>
    <s v="Ministerio del Medio Ambiente"/>
    <x v="6"/>
    <x v="20"/>
    <s v="Curso Institucionalidad Ambiental y Pueblos Originarios"/>
    <s v="Facilitar el conocimiento sobre la institucionalidad ambiental (aspectos legales), procesos de participación y consulta vinculados con los pueblos originarios."/>
    <x v="8"/>
    <x v="1"/>
    <s v="No"/>
    <x v="32"/>
    <s v="Ministerio de Medio Ambiente - Subsecretaría de Medio Ambiente"/>
    <m/>
    <x v="0"/>
    <x v="0"/>
    <m/>
    <m/>
    <s v="La subsecretaria del medio ambiente cuenta con dos procesos de consulta indígena en proceso:_x000a_Resol. Exenta 783 del 30 de Agosto 2018, Dispone la realización de un proceso de consulta a pueblos indígenas, inicia procedimiento administrativo y convoca al proceso, en el marco de la elaboración de las normas secundarias de calidad ambiental para la protección de las aguas superficiales continentales de la cuenca del rio Valdivia. Proceso aún vigente y en Etapa de Diálogo_x000a_Durante la Etapa de planificación: entre el 22 de noviembre del 2018 al 01 de febrero del 2019, se realizaron un total de once reuniones de planificación, de conformidad a lo dispuesto en el artículo 16° letra a) del D.S. N°66/2013._x000a_Entre la etapa entrega de información y difusión del proceso de consulta: con la finalidad de que los pueblos indígenas pudieran participar de manera informada y tuvieran la posibilidad cierta de influir durante el proceso de Consulta Indígena, entre el 5 de diciembre del 2018 al 13 de marzo del 2019, se realizaron un total de diez reuniones de entrega de información, de conformidad a lo dispuesto en el artículo 16° letra b) del D.S. N°66/2013._x000a_Durante la etapa deliberación interna de los pueblos indígenas: con la finalidad de que los pueblos indígenas analizaran, estudiaran y determinaran sus posiciones mediante el debate y consenso interno de manera de preparar el diálogo con este ministerio, entre el 23 de enero 2019 al 3 de julio del 2019, se realizaron un total de veintidós reuniones de deliberación interna de los pueblos indígenas, de conformidad a lo dispuesto en el artículo 16° letra c) del D.S. N°66/2013. _x000a_Etapa diálogo: entre los días 27 de julio del 2019 al 04 de Junio del 2021, se han realizado 16 (9 presenciales y 7 virtuales por Zoom) jornadas de diálogo que han buscado propiciar la generación de acuerdos respecto de la medida administrativa consultada, esto, a través de intercambio de posiciones y contraste de argumentos los cuales quedaran registrados en el documento “Informe de sistematización, comunicación de resultados y término del proceso de consulta, documento que finaliza la Etapa de Consulta."/>
    <s v="Resol. Exenta N 24 del 2021, que inicia Proceso de consulta a pueblos indígenas, procedimiento administrativo y convoca al proceso, en el marco de la elaboración de las normas secundarias de calidad ambiental para la protección de las aguas continentales superficiales de la cuenca del rio Huasco. Se ha iniciado la Etapa de Planificación, con dos reuniones presenciales en la comuna de Vallenar y Alto del Carmen."/>
    <s v="1. Realización de al menos un curso"/>
    <s v="En el marco de los acuerdos del proceso de consulta indígena, se establece la realización de un Plan de involucramiento Comunitario con pertinencia cultural. El que será planificado con participación de las comunidades que fueron parte de este proceso consultivo, por ello no fue viable hacer el curso, pero existe un compromiso de realización"/>
    <m/>
    <s v="2. N° de comunidades indígenas que realizan curso"/>
    <s v="La invitación a participar será abierta."/>
    <s v="Levantando información"/>
    <m/>
    <m/>
    <m/>
    <m/>
    <m/>
    <m/>
    <m/>
    <m/>
    <m/>
    <n v="24000000"/>
    <n v="24000000"/>
    <s v="Aspectos dificultadores: _x000a_Administrativamente los procesos se han debido flexibilizar en honor a la situación sanitaria COVID_x000a_Aspectos facilitadores: _x000a_El MMA ha dispuesto la creación de una plataforma web para disponer y facilitar la información https://consultaindigena.mma.gob.cl/"/>
    <s v="El proceso de consulta indígena de la NCSA de Valdivia se puso termino en acuerdo con las comunidades es posible revisar los detalles del proceso en la plataforma https://consultaindigena.mma.gob.cl/consultas/consulta-indigena-nsca-rio-valdivia/"/>
    <s v="."/>
    <s v="Sí"/>
    <s v="No"/>
    <s v="No"/>
    <s v="No"/>
    <s v="No"/>
    <s v="Sí"/>
    <s v="No"/>
    <m/>
    <s v="Sí"/>
    <s v="Sí"/>
    <s v="Reuniones permanentes de trabajo con Unidad de Coordinación de Asuntos Indígenas de Ministerio de Desarrollo Social, con quienes se desarrolló un programa de Fortalecimiento de las capacidades internas de los equipos de trabajo MMA a fin de implementar adecuados procesos de consulta indígena en los territorios._x000a_Del mismo modo, con la unidad de Patrimonio Cultural Inmaterial se ha trabajado también en instancias de Fortalecimiento de las capacidades internas de los equipos de trabajo regionales."/>
    <s v="No"/>
    <m/>
    <s v="No"/>
    <m/>
    <s v="No"/>
    <m/>
    <s v="Sí"/>
    <s v="No"/>
    <s v="No"/>
    <s v="No"/>
    <s v="Sí"/>
    <s v="En ambas instancias se ha contado con un dialogo y relación de trabajo particular a través de interlocutores reconocidos que han facilitado la comunicación efectiva y solución de pormenores propios de los procesos._x000a_Adicionalmente se cuenta con la casilla consultaindigena@mma.gob.cl"/>
    <s v="Sí"/>
    <s v="No"/>
    <s v="No"/>
    <s v="No"/>
    <s v="Sí"/>
    <s v="Al término del proceso se elabora un informe de sistematización que da cuentas de la transparencia del proceso y como se desarrolló."/>
    <s v="Sí"/>
    <s v="No"/>
    <s v="No"/>
    <s v="No"/>
    <s v="No"/>
    <s v="Sí"/>
    <s v="Se considera hacer evaluación de proceso del proceso de consulta Indígena de Valdivia, por lo extenso y flexible del proceso."/>
    <s v="No"/>
  </r>
  <r>
    <n v="362"/>
    <s v="Ministerio del Medio Ambiente"/>
    <x v="6"/>
    <x v="20"/>
    <s v="Fortalecer la coordinación Ministerial para asuntos Indígenas"/>
    <s v="El objetivo de esta coordinación garantizará el cumplimiento de estándares internacionales en materias de derechos indígenas en planes, programas y/o proyectos en temáticas ambientales._x000a_Guardará relación con la realización de procesos de consulta indígena e implementación de otros programas relacionados con los pueblos de manera de garantizar su participación en temáticas ambientales."/>
    <x v="9"/>
    <x v="0"/>
    <s v="No"/>
    <x v="32"/>
    <s v="Ministerio de Medio Ambiente - Subsecretaría de Medio Ambiente"/>
    <m/>
    <x v="0"/>
    <x v="0"/>
    <m/>
    <m/>
    <s v="Fortalecer las capacidades de los equipos técnicos del MMA para potenciar el alcance del trabajo con comunidades indígenas._x000a_Profesionales del Ministerio se capacitan para implementar consulta indígena por la norma de calidad del río Huasco – Intranet MMA_x000a_https://intranet.mma.gob.cl/profesionales-del-ministerio-se-capacitan-para-implementar-consulta-indigena-por-la-norma-de-calidad-del-rio-huasco/ _x000a_Se adjuntan los programas de las actividades"/>
    <m/>
    <s v="1. Contar con un coordinador que garantice el funcionamiento permanente"/>
    <m/>
    <s v="El equipo de Ciudadanía coordina e implementa institucionalmente las consultas indígenas del MMA, pero no se cuenta con equipo para ello."/>
    <m/>
    <m/>
    <m/>
    <m/>
    <m/>
    <m/>
    <m/>
    <m/>
    <m/>
    <m/>
    <m/>
    <m/>
    <n v="0"/>
    <n v="0"/>
    <s v="Desde la Unidad de Asuntos Indígenas del Ministerio de Desarrollo Social, se ha brindado plena colaboración a los equipos técnicos del MMA con el ánimo de fortalecer las capacidades. Para ello se requirieron capacitaciones en diversas materias: Convenio 169, Legislación indígena, protocolo indígena y Decreto Supremo 66."/>
    <s v="capacitaciones permanentes a los equipos técnicos del MMA"/>
    <m/>
    <s v="Sí"/>
    <s v="No"/>
    <s v="No"/>
    <s v="No"/>
    <s v="No"/>
    <s v="Sí"/>
    <s v="Sí"/>
    <s v="Actualmente se están implementando dos procesos de consulta indígena conforme al DS66 y convenio 169 de la OIT. Adicionalmente el MMA ha propiciado la participación de los pueblos indígenas en las consultas públicas de los instrumentos regulatorios."/>
    <s v="Sí"/>
    <s v="No"/>
    <m/>
    <s v="No"/>
    <m/>
    <s v="No"/>
    <m/>
    <s v="Sí"/>
    <s v="Apoyo UCAI de MIDESO_x000a_https://intranet.mma.gob.cl/profesionales-del-ministerio-se-capacitan-para-implementar-consulta-indigena-por-la-norma-de-calidad-del-rio-huasco/"/>
    <s v="No"/>
    <m/>
    <m/>
    <m/>
    <m/>
    <m/>
    <s v="Sí"/>
    <s v="Sí"/>
    <s v="No"/>
    <s v="No"/>
    <s v="No"/>
    <m/>
    <s v="No"/>
    <m/>
    <m/>
    <m/>
    <m/>
    <m/>
    <m/>
    <s v="Sí"/>
  </r>
  <r>
    <n v="363"/>
    <s v="Servicio de Evaluación Ambiental"/>
    <x v="6"/>
    <x v="20"/>
    <s v="Fortalecer los conocimientos y herramientas de los profesionales encargados de realizar lo procesos de Consulta Indígena"/>
    <s v="Realizar capacitaciones a las y los profesionales encargados de los procesos de consulta indígena o relacionamiento con comunidades, en aspectos relativos a los procesos de consulta y las herramientas para llevar a buen término los procesos o actividades de relacionamiento con comunidades. _x000a_Para ello se desarrollará un programa de capacitación el cual podrá realizar en forma anual o bianual según corresponda."/>
    <x v="9"/>
    <x v="0"/>
    <s v="No"/>
    <x v="33"/>
    <s v="Ministerio del Medio Ambiente - Servicio de Evaluación Ambiental"/>
    <m/>
    <x v="0"/>
    <x v="0"/>
    <m/>
    <m/>
    <s v="Se contrata consultoría para efectuar diagnóstico sobre implementación actual de la Consulta Indígena en el SEIA, con la finalidad de avanzar en propuestas de mejora de estos procesos."/>
    <m/>
    <s v="1. N° de actividades del programa de capacitación cumplidos / N° de actividades planificados por período"/>
    <s v="1 actividad realizada"/>
    <s v="Fase de implementación de consultoría finalizada a mayo de 2020"/>
    <s v="2. Informe final de cumplimiento del programa de capacitación por período"/>
    <s v="Finalizado en agosto de 2020"/>
    <s v="Material de la presentación y registro de asistentes"/>
    <s v="3. N° regiones capacitadas / N° total de regiones"/>
    <n v="16"/>
    <s v="Se incluye el nivel central del Servicio"/>
    <m/>
    <m/>
    <m/>
    <m/>
    <m/>
    <m/>
    <n v="30000000"/>
    <n v="0"/>
    <s v="En los meses de marzo, abril y mayo de 2020 se efectúan talleres y grupos de discusión online con actores claves en la materia (del SEA como con expertos externos a la organización). En junio se trabaja en el análisis y sistematización de la información, para elaborar informe final del proceso. A fines del mes de julio empresa consultora (Apca Chile) entrega informe final. Se recogió el testimonio de 123 agentes claves, entre directivos y funcionarios del SEA y OAECA's, representantes de pueblos indígenas, titulares de proyectos, consultores, expertos y académicos. Se identificaron fortalezas (p.ej.: certeza jurídica; coherencia con normativa nacional en la materia; especialidad) y debilidades (p.ej.: poca claridad de rol de OAECA's en el proceso; falta asesoría a comunidades; necesidad de adecuar tiempos de la consulta a los tiempos de los GHPPI). Se recogen dichas sugerencias para la elaboración de planes de acción. Finalizada en agosto de 2020."/>
    <s v="La consultoría considera un plazo de 60 días hábiles, y contempla como resultados esperados los siguientes: 1. Conformación de un panel de expertos compuesto por un equipo multidisciplinario;"/>
    <s v="2. Análisis y reflexión sobre la implementación de los PCI en el marco del SEIA; 3. Exteriorización, difusión y entrega de Informe Final."/>
    <s v="No"/>
    <m/>
    <m/>
    <m/>
    <m/>
    <m/>
    <m/>
    <m/>
    <s v="Sí"/>
    <s v="No"/>
    <m/>
    <s v="Sí"/>
    <s v="Conadi"/>
    <s v="No"/>
    <m/>
    <s v="No"/>
    <m/>
    <s v="No"/>
    <m/>
    <m/>
    <m/>
    <m/>
    <m/>
    <s v="No"/>
    <m/>
    <m/>
    <m/>
    <m/>
    <m/>
    <s v="No"/>
    <m/>
    <m/>
    <m/>
    <m/>
    <m/>
    <m/>
    <s v="No"/>
  </r>
  <r>
    <n v="364"/>
    <s v="Subsecretaría de Servicios Sociales"/>
    <x v="6"/>
    <x v="20"/>
    <s v="Informes de Uso Consuetudinario para aplicabilidad de Ley Nº 20.249 y su reglamento"/>
    <s v="Elaboración de los Informes de Uso Consuetudinario (IUC) y realización de procesos consulta a las comunidades próximas sobre el establecimiento de los Espacios Costeros Marinos de Pueblos Originarios (ECMPO), de acuerdo a lo establecido en la Ley Nº 20.249 y su reglamento. _x000a_Las solicitudes provienen de la Subsecretaría de Pesca y Acuicultura."/>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65"/>
    <s v="Ministerio de Salud"/>
    <x v="6"/>
    <x v="20"/>
    <s v="Fortalecimiento de la participación indígena en sistema de salud pública"/>
    <s v="Formalizar y fortalecer las instancias territoriales de participación indígena de salud a nivel local, provincial y regional, para que estas alcancen reconocimiento y formalización a nivel nacional."/>
    <x v="5"/>
    <x v="0"/>
    <s v="No"/>
    <x v="4"/>
    <s v="Ministerio de Salud"/>
    <m/>
    <x v="1"/>
    <x v="0"/>
    <m/>
    <m/>
    <s v="Las acciones programadas en los Planes Regionales de Salud Intercultural 2021, están orientadas en su mayoría a fortalecer y facilitar las capacidades y estrategias de prevención, autocuidado de la de salud, manejo de situación de emergencia sanitaria por Covid-19 para población indígena. Otra acción es el monitoreo de la variable de pueblos indígenas u originarios en los SIS."/>
    <s v="En el mes de julio del presente año, la División Jurídica de MINSAL, a través de memorando Nº B37-276 con fecha 01.07.21, remitió la propuesta reglamentaria, con observaciones a los cambios y a la nueva versión realizada por vuestra División."/>
    <s v="1. % de SEREMIS con instancias formales de participación indígena"/>
    <s v="13 de 16 SEREMI de Salud reportan el plan anual de salud intercultural."/>
    <s v="Se cuenta con 13 planes regionales y en diciembre de 2021 se contará con reporte de ejecución de las acciones interculturales de las regiones."/>
    <s v="2. % de Servicios de Salud con instancias formales de participación indígena"/>
    <s v="No cumplido"/>
    <s v="Monitorear vía correo el estado de avances del reglamento."/>
    <m/>
    <m/>
    <m/>
    <m/>
    <m/>
    <m/>
    <m/>
    <m/>
    <m/>
    <s v="Valor en miles de pesos (año 2021) que suma un total de $15.000.000 para 13 regiones del país."/>
    <s v="En ejecución en la implantación de los planes regionales"/>
    <s v="Sin observaciones"/>
    <s v="Informe de la ejecución de los planes regionales de salud intercultural 2021."/>
    <s v="Monitorear el avance de la tramitación del Reglamento del Derecho de las personas pertenecientes a los pueblos indígenas a recibir una atención de salud con pertinencia cultural”"/>
    <s v="No"/>
    <s v="Sí"/>
    <s v="No"/>
    <s v="No"/>
    <s v="No"/>
    <s v="Sí"/>
    <s v="No"/>
    <m/>
    <s v="No"/>
    <m/>
    <m/>
    <m/>
    <m/>
    <m/>
    <m/>
    <m/>
    <m/>
    <s v="No"/>
    <m/>
    <m/>
    <m/>
    <m/>
    <m/>
    <s v="No"/>
    <m/>
    <m/>
    <m/>
    <m/>
    <m/>
    <s v="No"/>
    <m/>
    <m/>
    <m/>
    <m/>
    <m/>
    <m/>
    <s v="No"/>
  </r>
  <r>
    <n v="366"/>
    <s v="Ministerio de Salud"/>
    <x v="6"/>
    <x v="20"/>
    <s v="Agenda participativa de Salud Indígena"/>
    <s v="Formalizar e implementar Agenda de Salud entre el Ministerio de Salud y Pueblos Indígenas para el desarrollo de un trabajo con acciones a corto, largo y mediano plazo. Esta agenda se acordó en Jornada Nacional celebrada el 31 de agosto y 1 de septiembre 2017."/>
    <x v="5"/>
    <x v="0"/>
    <s v="No"/>
    <x v="4"/>
    <s v="Ministerio de Salud"/>
    <m/>
    <x v="1"/>
    <x v="0"/>
    <m/>
    <m/>
    <s v="Revisión por parte del Departamento de Género y Derechos Humanos y de la División Jurídica del Ministerio de Salud de Propuesta preliminar de Protocolo de atención en salud con pertinencia cultural a personas indígenas privadas de libertad en recintos penitenciarios, para posterior envío de Departamento de Salud de Gendarmería."/>
    <s v="Sin avances"/>
    <s v="1. N° de acciones comprometidas en la Agenda de Salud Indígena a nivel Nacional, Regional y Local"/>
    <s v="1 de 4 acciones comprometidas"/>
    <s v="a. A nivel nacional se mantiene Mesa de Trabajo Intersectorial en Salud Intercultural con el Departamento de Salud de Gendarmería._x000a_b. A nivel regional se programan acciones 2020 en temas asociados a formación de médicos en ciclo de destinación en salud intercultural; formación de dirigentes en enfoque de derechos humanos y atención de salud con pertinencia cultural en recintos penitenciarios._x000a__x000a_La Agenda de Salud de los Pueblos Indígenas define un conjunto de acciones organizadas en 5 ámbitos: Recursos humanos, formación de recursos humanos, mejoramiento del acceso y calidad de atención en salud, medicinas indígenas e intersectorialidad. La meta para el PNDH fue abordar 4 acciones de la Agenda. Para el reporte de este periodo podemos informar que de esas 4 acciones comprometidas como meta se ha avanzado a nivel regional y nacional en la programación de 3 de ellas: _x000a_1. Formación de médicos en ciclo de destinación._x000a_2. Trabajo Intersectorial con gendarmería _x000a_3. Capacitación a dirigentes indígenas en derechos humanos, políticas, normativas nacionales e internacionales Se adjunta temas de la Agenda de Salud de los Pueblos Indígenas"/>
    <s v="2. % Cumplimiento indicadores Agenda de Salud Nacional"/>
    <n v="0"/>
    <s v="Sin avances"/>
    <m/>
    <m/>
    <m/>
    <m/>
    <m/>
    <m/>
    <m/>
    <m/>
    <m/>
    <m/>
    <m/>
    <s v="Se requiere de presupuesto específico para el trabajo con las personas indígenas privadas de libertad"/>
    <s v="Se suspende el funcionamiento de la mesa de trabajo en salud Intercultural con el Departamento de Salud de Gendarmería debido a las exigencias del contexto de pandemia a nivel de los recintos penitenciarios del país."/>
    <s v="Monitoreo a nivel de las SEREMI de Salud de actividades vinculadas a la Agenda de Salud e Intersectorial de los Pueblos Indígenas para preparación de Informe 2021"/>
    <s v="No"/>
    <m/>
    <m/>
    <m/>
    <m/>
    <m/>
    <m/>
    <m/>
    <s v="Sí"/>
    <s v="No"/>
    <m/>
    <s v="Sí"/>
    <s v="Departamento de Salud de Gendarmería."/>
    <s v="No"/>
    <m/>
    <s v="No"/>
    <m/>
    <s v="No"/>
    <m/>
    <m/>
    <m/>
    <m/>
    <m/>
    <s v="No"/>
    <m/>
    <m/>
    <m/>
    <m/>
    <m/>
    <s v="No"/>
    <m/>
    <m/>
    <m/>
    <m/>
    <m/>
    <m/>
    <s v="Sí"/>
  </r>
  <r>
    <n v="367"/>
    <s v="Ministerio de Bienes Nacionales"/>
    <x v="6"/>
    <x v="20"/>
    <s v="Sistematización de información de procesos de participación y consulta indígena"/>
    <s v="Sistematización de información recogida en el marco de consultas indígenas y procesos participativos realizados por el Ministerio de Bienes Nacionales, que permita definir y planificar planes y políticas en beneficio de esta población, de acuerdo a sus intereses y prioridades manifestados."/>
    <x v="5"/>
    <x v="0"/>
    <s v="No"/>
    <x v="12"/>
    <s v="Ministerio de Bienes Nacionales - Subsecretaría de Bienes Nacionales"/>
    <s v="Corporación Nacional de Desarrollo Indígena; _x000a_Corporación Nacional Forestal"/>
    <x v="1"/>
    <x v="0"/>
    <m/>
    <m/>
    <s v="Generar procedimientos que regulen el proceso de consulta indígena con la finalidad de identificar SAD de los pueblos indígenas, permitiendo al Ministerio de Bienes Nacionales definir la correcta administración de la propiedad fiscal, en caso que así se requiera."/>
    <m/>
    <s v="1. Informe de levantamiento semestral."/>
    <s v="En proceso"/>
    <s v="Inicialmente agrupar las experiencias vividas por el Ministerio en los procesos de consulta para dirigir y materializar esta información de manera que se obtenga un plan con acciones transversales que blinden los procesos."/>
    <m/>
    <m/>
    <m/>
    <m/>
    <m/>
    <m/>
    <m/>
    <m/>
    <m/>
    <m/>
    <m/>
    <m/>
    <n v="10000000"/>
    <n v="5000000"/>
    <s v="La recopilación de experiencias obtenidas en procesos de participación dirigidas por nuestro Ministerio, permitió generar un documento que fija el protocolo y directrices a seguir, según los requerimientos de la materia. Dicho documento, se dictará a nivel nacional, normalizando y estandarizando el procedimiento que regula el proceso de Consulta Indígena para cada posible SAD. Cabe mencionar que ésta acción es un insumo que complementa la acción 355, por lo que se proyecta dar finalización durante el segundo semestre 2019._x000a__x000a_Durante el año, este Ministerio no ha tenido ningún proceso de consulta, lo que nos ha impedido estandarizar el procedimiento. No obstante, se esta trabajando en la planificación de 3 procesos de consulta para el 2020 a lo que de forma paralela se ira trabajando en unificar la forma de llevar estos procesos. Se espera que al término de las consultas el instructivo agrupe los criterios bajo los cuales se trabajó, dándose así por cumplido este compromiso. A junio de 2020, el ministerio ha enviado tres solicitudes de pertinencia de consulta indígena a MIDESO sin obtener pronunciamiento a la fecha. Se proyecta comenzar con algún proceso de consulta indígena de septiembre en adelante. Todo esto sujeto a la respuesta que nos señale MIDESO. _x000a__x000a_A diciembre del 2020 se han enviado 3 oficios de consulta de susceptibilidad de afectación directa a la Ucai del Ministerio de Desarrollo Social para que se pronuncie y podamos comenzar el proceso de planificación de estas Consultas Indígenas. _x000a__x000a_A mayo de 2021 se debían iniciar dos procesos de Consulta Indígena mandatados por la Corte de Suprema y Contraloría, sin embargo debido a la situación sanitaria que afronta el país no se ha podido dar inicio a dichos procesos. Durante el segundo semestre del 2021 se comenzó a elaborar las bases administrativas y técnicas para la licitación de los servicios logísticos que se requieren para la ejecución de las consultas._x000a__x000a_Se espera que durante el primer semestre de 2022 que los procesos de Consulta Indígena mandatados por la Corte de Suprema y Contraloría, se encuentren en ejecución."/>
    <s v="Trabajar en el levantamiento del plan de medios de la etapa de difusión y convocatoria."/>
    <s v="Trabajar en generar la gestión del plan de ejecución para la etapa de planificación."/>
    <s v="No"/>
    <m/>
    <m/>
    <m/>
    <m/>
    <m/>
    <m/>
    <m/>
    <s v="No"/>
    <m/>
    <m/>
    <m/>
    <m/>
    <m/>
    <m/>
    <m/>
    <m/>
    <s v="No"/>
    <m/>
    <m/>
    <m/>
    <m/>
    <m/>
    <s v="No"/>
    <m/>
    <m/>
    <m/>
    <m/>
    <m/>
    <s v="No"/>
    <m/>
    <m/>
    <m/>
    <m/>
    <m/>
    <m/>
    <s v="No"/>
  </r>
  <r>
    <n v="368"/>
    <s v="Subsecretaría de Servicios Sociales"/>
    <x v="6"/>
    <x v="21"/>
    <s v="Entrega de subsidios para la adquisición, administración y protección de tierras y recursos naturales"/>
    <s v="Otorgar subsidios para la adquisición de tierras por personas, Comunidades Indígenas o una parte de éstas cuando la superficie de las tierras de la respectiva comunidad sea insuficiente, con aprobación de la Corporación. _x000a_Se ejecuta a través de concurso público para personas y/o comunidades indígenas. Se distinguirá entre postulaciones individuales y de comunidade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69"/>
    <s v="Subsecretaría de Servicios Sociales"/>
    <x v="6"/>
    <x v="21"/>
    <s v="Entrega de subsidios para financiar mecanismos que permitan solucionar problemas de tierra"/>
    <s v="Financiar mecanismos que permitan solucionar los problemas de tierras, en especial, con motivo del cumplimiento de resoluciones o transacciones, judiciales o extrajudiciales, relativas a tierras indígenas en que existan soluciones sobre tierras indígenas o transferidas a los indígenas, provenientes de los títulos de merced o reconocidos por títulos de comisario u otras cesiones o asignaciones hechas por el Estado en favor de los indígena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70"/>
    <s v="Subsecretaría de Servicios Sociales"/>
    <x v="6"/>
    <x v="21"/>
    <s v="Asistencia técnica para administración y manejo de espacios costeros marinos"/>
    <s v="Proveer asistencia técnica para planes de administración y manejo de espacios costeros marinos de pueblos originarios. Promover la protección y conservación de las prácticas consuetudinarias de los Pueblos Indígenas, resguardando los recursos naturales."/>
    <x v="5"/>
    <x v="0"/>
    <s v="Sí"/>
    <x v="26"/>
    <s v="Ministerio de Desarrollo Social y Familia - Corporación Nacional de Desarrollo Indígena"/>
    <s v="Subsecretaría de Pesca y Acuicultura"/>
    <x v="3"/>
    <x v="1"/>
    <m/>
    <m/>
    <m/>
    <m/>
    <m/>
    <m/>
    <m/>
    <m/>
    <m/>
    <m/>
    <m/>
    <m/>
    <m/>
    <m/>
    <m/>
    <m/>
    <m/>
    <m/>
    <m/>
    <m/>
    <m/>
    <m/>
    <m/>
    <m/>
    <s v="No"/>
    <m/>
    <m/>
    <m/>
    <m/>
    <m/>
    <m/>
    <m/>
    <s v="No"/>
    <m/>
    <m/>
    <m/>
    <m/>
    <m/>
    <m/>
    <m/>
    <m/>
    <s v="No"/>
    <m/>
    <m/>
    <m/>
    <m/>
    <m/>
    <s v="No"/>
    <m/>
    <m/>
    <m/>
    <m/>
    <m/>
    <s v="No"/>
    <m/>
    <m/>
    <m/>
    <m/>
    <m/>
    <m/>
    <s v="No"/>
  </r>
  <r>
    <n v="371"/>
    <s v="Subsecretaría de Servicios Sociales"/>
    <x v="6"/>
    <x v="21"/>
    <s v="Elaboración de Informes al Servicio de Evaluación Ambiental respecto al impacto sobre comunidades indígenas en materias medioambientales y recursos naturales"/>
    <s v="Realización de al menos 20 informes anuales de evaluación de los impactos ambientales que proyectos o actividades pudiesen tener sobre los elementos culturales y patrimoniales de los pueblos indígenas solicitados por el Servicio de Evaluación Ambiental."/>
    <x v="5"/>
    <x v="0"/>
    <s v="Sí"/>
    <x v="26"/>
    <s v="Ministerio de Desarrollo Social y Familia - Corporación Nacional de Desarrollo Indígena"/>
    <s v="Servicio de Evaluación Ambiental"/>
    <x v="3"/>
    <x v="1"/>
    <m/>
    <m/>
    <m/>
    <m/>
    <m/>
    <m/>
    <m/>
    <m/>
    <m/>
    <m/>
    <m/>
    <m/>
    <m/>
    <m/>
    <m/>
    <m/>
    <m/>
    <m/>
    <m/>
    <m/>
    <m/>
    <m/>
    <m/>
    <m/>
    <s v="No"/>
    <m/>
    <m/>
    <m/>
    <m/>
    <m/>
    <m/>
    <m/>
    <s v="No"/>
    <m/>
    <m/>
    <m/>
    <m/>
    <m/>
    <m/>
    <m/>
    <m/>
    <s v="No"/>
    <m/>
    <m/>
    <m/>
    <m/>
    <m/>
    <s v="No"/>
    <m/>
    <m/>
    <m/>
    <m/>
    <m/>
    <s v="No"/>
    <m/>
    <m/>
    <m/>
    <m/>
    <m/>
    <m/>
    <s v="No"/>
  </r>
  <r>
    <n v="372"/>
    <s v="Ministerio de Bienes Nacionales"/>
    <x v="6"/>
    <x v="21"/>
    <s v="Actualización de Ruta Patrimonial vinculada a comunidades afrodescendientes"/>
    <s v="Actualizar y rediseñar el recorrido de la Ruta Patrimonial que pone en valor una serie de inmuebles fiscales y bienes nacionales de uso público que se vinculan con el desarrollo cultural e histórico de los afrodescendientes que históricamente han habitado en la comuna de Arica, particularmente el valle de Azapa y sus alrededores."/>
    <x v="7"/>
    <x v="3"/>
    <s v="Sí"/>
    <x v="12"/>
    <s v="Ministerio de Bienes Nacionales - Subsecretaría de Bienes Nacionales"/>
    <m/>
    <x v="0"/>
    <x v="0"/>
    <m/>
    <m/>
    <s v="Durante el periodo, la Ruta Patrimonial N°44: Valle de Azapa, Ruta del Esclavo, se re diseñó y actualizó, por parte de la organización de Afrodescendientes Lumbanga."/>
    <s v="Durante el periodo, la Ruta Patrimonial N°44: Valle de Azapa, Ruta del Esclavo, se encuentra pendiente de ser lanzada en la región, además cuenta con 1.000 ejemplares impresos en el Nivel Central._x000a_https://rutas.bienes.cl/ruta_patrimonial/ruta-del-esclavo-afrodescendientes-del-valle-de-azapa/"/>
    <s v="1. Ruta Patrimonial publicada"/>
    <s v="Ruta Patrimonial publicada_x000a_https://rutas.bienes.cl/ruta_patrimonial/ruta-del-esclavo-afrodescendientes-del-valle-de-azapa/"/>
    <s v="Se encuentra publicada en formato digital e impresa para distribución."/>
    <m/>
    <m/>
    <m/>
    <m/>
    <m/>
    <m/>
    <m/>
    <m/>
    <m/>
    <m/>
    <m/>
    <m/>
    <n v="15370000"/>
    <n v="15370000"/>
    <s v="El facilitador con el que cuenta este trabajo, es que la Ruta Patrimonial actualizada, es administrada actualmente por la Organización de Afrodescendientes &quot;Lumbanga&quot;, mediante una concesión de corto plazo de cinco años a ser renovada durante 2021."/>
    <s v="Lanzamiento de la topoguía en la región durante el año 2021"/>
    <s v="Se revisará el estado de la concesión de uso que actualmente posee la Organización de Afrodescendientes Lumbanga."/>
    <s v="No"/>
    <s v="Sí"/>
    <s v="No"/>
    <s v="No"/>
    <s v="No"/>
    <s v="No"/>
    <s v="No"/>
    <m/>
    <s v="No"/>
    <m/>
    <m/>
    <m/>
    <m/>
    <m/>
    <m/>
    <m/>
    <m/>
    <s v="No"/>
    <m/>
    <m/>
    <m/>
    <m/>
    <m/>
    <s v="Sí"/>
    <s v="Sí"/>
    <s v="Sí"/>
    <s v="No"/>
    <s v="No"/>
    <m/>
    <s v="No"/>
    <m/>
    <m/>
    <m/>
    <m/>
    <m/>
    <m/>
    <s v="No"/>
  </r>
  <r>
    <n v="373"/>
    <s v="Ministerio de Bienes Nacionales"/>
    <x v="6"/>
    <x v="21"/>
    <s v="Difusión y administración de Ruta Patrimonial"/>
    <s v="Promover la difusión y/o administración de la Ruta Patrimonial y áreas anexas por parte de grupos de afrodescendientes presentes en la Región de Arica y Parinacota."/>
    <x v="9"/>
    <x v="0"/>
    <s v="Sí"/>
    <x v="12"/>
    <s v="Ministerio de Bienes Nacionales - Subsecretaría de Bienes Nacionales"/>
    <m/>
    <x v="1"/>
    <x v="0"/>
    <m/>
    <m/>
    <s v="Establecer una administración efectiva de la Ruta Patrimonial, para así poder establecer mejores criterios de mantenimiento y difusión de esta. Realizada a través de convenio de administración vigente hasta 2021."/>
    <s v="Realizar un trabajo de difusión digital y en la región, para así asegurar la correcta difusión de la Ruta Patrimonial y sus correspondientes topoguías."/>
    <s v="1. N° y nombre de acciones de difusión de la Ruta"/>
    <s v="1. Re diseño y actualización de la Ruta Patrimonial._x000a_2. Impresión y publicación de la Ruta Patrimonial."/>
    <s v="Se realizó la impresión de la topoguía y videos de difusión de la Ruta Patrimonial"/>
    <s v="2. Actualización del convenio de administración de la Ruta Patrimonial"/>
    <s v="El convenio vence el año 2021, por lo que se debe trabajar y avanzar en su actualización, la propuesta de convenio se encuentra en revisión por parte del equipo de la SEREMI de Bienes Nacionales de Arica y Parinacota.."/>
    <s v="Se ha realizado borrador y nueva propuesta de convenio con la Organización &quot;Lumbanga&quot; para extender el convenio de Administración, el que se encuentra siendo revisado en la región."/>
    <s v="3. Administración de áreas anexas a la Ruta Patrimonial"/>
    <s v="Durante el cuatrienio se debe avanzar en la identificación y administración de las áreas anexas a la Ruta Patrimonial para su administración."/>
    <s v="Pendiente la identificación de áreas anexas a la Ruta de propiedad fiscal"/>
    <m/>
    <m/>
    <m/>
    <m/>
    <m/>
    <m/>
    <n v="15370000"/>
    <n v="15370000"/>
    <m/>
    <s v="Revisión del cumplimiento del convenio de administración de la Ruta Patrimonial."/>
    <s v="Evaluación de posible administración de áreas anexas a la Ruta Patrimonial."/>
    <s v="No"/>
    <s v="Sí"/>
    <s v="No"/>
    <s v="No"/>
    <s v="No"/>
    <s v="No"/>
    <s v="No"/>
    <m/>
    <s v="No"/>
    <m/>
    <m/>
    <m/>
    <m/>
    <m/>
    <m/>
    <m/>
    <m/>
    <s v="Sí"/>
    <s v="Sí"/>
    <s v="No"/>
    <s v="No"/>
    <s v="Sí"/>
    <s v="Correo electrónico"/>
    <s v="Sí"/>
    <s v="Sí"/>
    <s v="Sí"/>
    <s v="No"/>
    <s v="No"/>
    <m/>
    <s v="No"/>
    <m/>
    <m/>
    <m/>
    <m/>
    <m/>
    <m/>
    <s v="No"/>
  </r>
  <r>
    <n v="374"/>
    <s v="Ministerio de Bienes Nacionales"/>
    <x v="6"/>
    <x v="21"/>
    <s v="Actualización de Ruta Patrimonial vinculada pueblos indígenas"/>
    <s v="Actualizar y rediseñar Rutas Patrimoniales con componente indígena para la puesta en valor del patrimonio natural y cultural."/>
    <x v="2"/>
    <x v="2"/>
    <s v="No"/>
    <x v="12"/>
    <s v="Ministerio de Bienes Nacionales - Subsecretaría de Bienes Nacionales"/>
    <m/>
    <x v="1"/>
    <x v="0"/>
    <m/>
    <m/>
    <s v="Identificar y actualizar aquellas Rutas Patrimoniales que contienen el componente indígena para así potenciar el desarrollo local en materia patrimonial."/>
    <s v="Priorizar en una primera instancia tres Rutas Patrimoniales con componente indígena"/>
    <s v="1. N° de rutas patrimoniales actualizadas / N° rutas patrimoniales con componente indígena"/>
    <s v="De tres Rutas Patrimoniales el estado es el siguiente: _x000a_1. Ruta Patrimonial Afrodescendientes (actualización terminada en 2018, impresión 2019) _x000a_2. Ruta Patrimonial Rapa Nui (actualización terminada en 2020, impresión 2020)_x000a_3. Ruta Patrimonial Ruta Costera de la Araucanía del imperial al Budi (actualización terminada en 2020, impresión 2021)."/>
    <s v="Durante 2021 se planifica llevar a cabo los lanzamientos de las tres Rutas Patrimoniales en cuestión."/>
    <m/>
    <m/>
    <m/>
    <m/>
    <m/>
    <m/>
    <m/>
    <m/>
    <m/>
    <m/>
    <m/>
    <m/>
    <n v="61703939"/>
    <n v="61703939"/>
    <s v="Dentro de los aspectos relevantes de la solicitud de actualización de estas Rutas, es que contengan componente indígena y que sus recorridos sean relevantes para el desarrollo local de las comunidades asociadas."/>
    <s v="Realizar la difusión de la Rutas Patrimoniales del Esclavo (Afrodescendientes), Te Ara o Rapa Nui (Rapanui) y Budileufü (Mapuche), durante el año 2021"/>
    <s v="Administrar las rutas patrimoniales actualizadas e implementar señalética durante el año 2021."/>
    <s v="Sí"/>
    <s v="Sí"/>
    <s v="No"/>
    <s v="No"/>
    <s v="No"/>
    <s v="No"/>
    <s v="Sí"/>
    <m/>
    <s v="Sí"/>
    <s v="Sí"/>
    <s v="Reuniones entre MBN, SUBTUR, CODEIPA (Rapanui), Actores y organizaciones Indígenas Rapanui y Mapuche."/>
    <s v="Sí"/>
    <s v="Trabajo con organizaciones indígenas del pueblo Rapanui y Mapuche"/>
    <s v="No"/>
    <m/>
    <s v="No"/>
    <m/>
    <s v="No"/>
    <m/>
    <m/>
    <m/>
    <m/>
    <m/>
    <s v="Sí"/>
    <s v="Sí"/>
    <s v="Sí"/>
    <s v="No"/>
    <s v="No"/>
    <m/>
    <s v="No"/>
    <m/>
    <m/>
    <m/>
    <m/>
    <m/>
    <m/>
    <s v="No"/>
  </r>
  <r>
    <n v="375"/>
    <s v="Ministerio de Minería"/>
    <x v="6"/>
    <x v="21"/>
    <s v="Plan de relacionamiento con comunidades indígenas Likan-antai circunscritas en el Salar de Atacama"/>
    <s v="Modelo de trabajo conjunto con comunidades de pueblo Likan-Antai para el desarrollo de una industria del litio acorde a las necesidades del país. Este modelo se ampara en la legislación indígena de Chile y el convenio 169 de la OIT. _x000a_Este trabajo se está realizando desde la División de Desarrollo Sustentable, específicamente su departamento de Comunidades y Pueblos Indígenas."/>
    <x v="1"/>
    <x v="1"/>
    <s v="No"/>
    <x v="34"/>
    <s v="Ministerio de Minería - Subsecretaría de Minería"/>
    <m/>
    <x v="0"/>
    <x v="0"/>
    <m/>
    <m/>
    <s v="Estudio realizado sobre “levantamiento de información de carácter comunitaria para el eventual desarrollo de la minería no metálica”."/>
    <s v="Estudio terminado sobre “levantamiento de información de carácter comunitaria para el eventual desarrollo de la minería no metálica, con énfasis particular en la industria del litio” por parte de la consultora."/>
    <s v="1. Adaptación y Ejecución del Plan de Relacionamiento Comunitario elaborado por el Comité de Minería No Metálica"/>
    <s v="Este estudio, realizado por el comité de minería no metálica se usó como insumo para el desarrollo de este levantamiento."/>
    <m/>
    <s v="2. Informe modelo de gobernanza publicado"/>
    <s v="Estudio realizado por la consultora fue finalizado en diciembre de 2019."/>
    <m/>
    <m/>
    <m/>
    <m/>
    <m/>
    <m/>
    <m/>
    <m/>
    <m/>
    <m/>
    <n v="85000000"/>
    <n v="85000000"/>
    <s v="Esta acción, para su mejor cumplimiento, tuvo algunos cambios. Se amplió el marco de trabajo para que abarcaran más actores y territorios. En ese sentido, desde el Ministerio de Minería, desarrolló un levantamiento de información comunitaria, con especial énfasis en comunidades indígenas asociadas a sitios de potencial desarrollo de la minería no metálica, por lo que creemos de suma importancia recalcar que aunque esta medida no se implementará tal cual, sí se extenderá para generar información estatal que aporte al desarrollo tanto de las comunidades como de posibles empresas interesadas en esta actividad económica."/>
    <s v="Finalización del estudio “levantamiento de información de carácter comunitaria para el eventual desarrollo de la minería no metálica, con énfasis particular en la industria del litio” y entrega del último hito."/>
    <m/>
    <s v="Sí"/>
    <s v="No"/>
    <s v="No"/>
    <s v="No"/>
    <s v="No"/>
    <s v="Sí"/>
    <s v="Sí"/>
    <s v="Hay instancias participativas en el desarrollo del estudio, que fueron entrevistas, encuestas, talleres, entre otros a comunidades diaguitas y collas."/>
    <s v="Sí"/>
    <s v="No"/>
    <m/>
    <s v="No"/>
    <m/>
    <s v="Sí"/>
    <s v="Convenio de desempeño entre la Corporación de Fomento de la Producción y la Subsecretaría de Minería"/>
    <s v="No"/>
    <m/>
    <s v="No"/>
    <m/>
    <m/>
    <m/>
    <m/>
    <m/>
    <s v="Sí"/>
    <s v="No"/>
    <s v="Sí"/>
    <s v="Sí"/>
    <s v="No"/>
    <m/>
    <s v="No"/>
    <m/>
    <m/>
    <m/>
    <m/>
    <m/>
    <m/>
    <s v="No"/>
  </r>
  <r>
    <n v="376"/>
    <s v="Ministerio de Energía"/>
    <x v="6"/>
    <x v="19"/>
    <s v="Fomento a la generación de energía por parte de comunidades indígenas"/>
    <s v="El objetivo de esta acción es promover la participación de comunidades indígenas en la propiedad, total o parcial, de proyectos de energía, implementando estudios de prefactibilidad social y técnica para su concreción._x000a_Esta acción se enmarca en el Programa de Generación Comunitaria y el Capítulo Indígena de la Política Energética del Ministerio de Energía."/>
    <x v="5"/>
    <x v="0"/>
    <s v="Sí"/>
    <x v="31"/>
    <s v="Ministerio de Energía - Subsecretaría de Energía"/>
    <s v="Corporación de Fomento de la Producción"/>
    <x v="1"/>
    <x v="0"/>
    <m/>
    <m/>
    <s v="Vinculado a la línea Asociatividad y Valor Compartido en la comunidad del Eje &quot;Energía con sello Social&quot; del Ruta Energética 2018-2022, se ha avanzado durante el 2019 en el fortalecimiento de comunidades indígenas en temáticas de energía, liderazgo y gestión de proyectos, capacitando y acompañando, hasta la fecha a 10 comunidades en el levantamiento de ideas de proyectos de energía con impacto en el desarrollo local. Este trabajo se está realizando con el apoyo del Comité de Desarrollo y Fomento Indígena de CORFO._x000a_En el año 2019-2020 se a apoyado en la maduración social y técnica de 6 iniciativas de Generación Comunitaria de Energía en las regiones de Antofagasta, Bío-Bío, La Araucanía y Los Lagos. Las iniciativas se relacionan con el desarrollo de energías renovables."/>
    <s v="Gestiones de búsqueda de acceso a financiamiento para iniciativas energéticas con participación de comunidades."/>
    <s v="1. N° de comunidades en prefactibilidad de proyectos de energía / n° de comunidades comprometidas por año."/>
    <s v="6 comunidades se encuentran trabajando en sus iniciativas energéticas en el marco de 6 comunidades ingresadas al Comité Indígena de CORFO"/>
    <s v="Actualmente 6 comunidades se encuentran ingresadas al Comité Indígena, con sus procesos de maduración social y técnicas cerradas."/>
    <m/>
    <m/>
    <m/>
    <m/>
    <m/>
    <m/>
    <m/>
    <m/>
    <m/>
    <m/>
    <m/>
    <m/>
    <n v="0"/>
    <n v="0"/>
    <s v="La principal dificulta ha sido lograr recursos para apoyar el financiamiento de los estudios de prefactibilidad y la construción desde la banca e inversionistas."/>
    <s v="Dar continuidad a la Mesa de Generación comunitaria con actores indígenas interesados."/>
    <s v="Se trabaja en el levantamiento de escenarios de financiamiento de iniciativas por banca nacional e internacional."/>
    <s v="Sí"/>
    <s v="Sí"/>
    <s v="Sí"/>
    <s v="No"/>
    <s v="No"/>
    <s v="Sí"/>
    <s v="No"/>
    <m/>
    <s v="Sí"/>
    <s v="Sí"/>
    <s v="Comité de Desarrollo y Fomento Indígena de CORFO_x000a_Unidad de Coordinación de Asuntos Indígenas del del Ministerio de Desarrollo Social"/>
    <s v="No"/>
    <m/>
    <s v="No"/>
    <m/>
    <s v="No"/>
    <m/>
    <s v="Sí"/>
    <s v="Sí"/>
    <s v="No"/>
    <s v="No"/>
    <s v="No"/>
    <m/>
    <s v="Sí"/>
    <s v="Sí"/>
    <s v="No"/>
    <s v="No"/>
    <s v="No"/>
    <m/>
    <s v="Sí"/>
    <s v="No"/>
    <s v="Sí"/>
    <s v="No"/>
    <s v="No"/>
    <s v="No"/>
    <m/>
    <s v="No"/>
  </r>
  <r>
    <n v="377"/>
    <s v="Ministerio del Medio Ambiente"/>
    <x v="6"/>
    <x v="22"/>
    <s v="Concurso de Gestión ambiental Indígena"/>
    <s v="Concurso Gestión Ambiental Indígena, cuyo objetivo es apoyar proyectos postulados por comunidades y asociaciones indígenas, que aporten a solucionar problemáticas ambientales identificadas por estas organizaciones y se encuentren estrechamente relacionadas con su vínculo sagrado con la tierra, de manera de mejorar la calidad ambiental de su territorio, incorporando y promoviendo actividades de educación ambiental y participación ciudadana."/>
    <x v="5"/>
    <x v="0"/>
    <s v="Sí"/>
    <x v="32"/>
    <s v="Ministerio de Medio Ambiente - Subsecretaría de Medio Ambiente"/>
    <s v="Corporación Nacional de Desarrollo Indígena"/>
    <x v="0"/>
    <x v="0"/>
    <m/>
    <m/>
    <s v="Gestión administrativa para entrega, revisión y aprobación de informes Técnicos y Financieros: _x000a_Asociada al Concurso Protección y Gestión Ambiental Indígena año 2019: Actualmente, el 100% de los proyectos ejecutados (35) han finalizado sus actividades. _x000a_Asociada al Concurso Iniciativas Sustentables para Pueblos Indígenas año 2020: Actualmente, el 100% de los proyectos ejecutados (49) han finalizado sus actividades."/>
    <s v="Asociada al Concurso Iniciativas Sustentables para Pueblos Indígenas año 2021: Las iniciativas ejecutadas en el marco del presente concurso, se encuentran en ejecución. Debido a las reiteradas cuarentenas producto de la situación sanitaria, las iniciativas tienen plazo para ejecutar sus actividades hasta el 30 de abril del 2022, con la posibilidad de ampliar por dos meses más. Del universo total de iniciativas ejecutadas en este concurso (35), 33 corresponden a iniciativas desarrolladas por comunidades indígenas (Financiadas por CONADI) y 2 iniciativas desarrolladas por asociaciones indígenas (financiadas por el MMA)._x000a_Asociada al Concurso Emprendimientos Verdes para comunidades Indígenas año 2021: 6 iniciativas resultaron seleccionadas, de las cuales 1 desistió su ejecución. Para las 5 iniciativas restantes, se está gestionando el traspaso de recursos para iniciar la ejecución del proyecto, para lo cual tienen hasta el 30 de agosto del 2022 (con posibilidad de solicitar ampliación por dos meses adicionales)._x000a_Asociada al Concurso Iniciativas Sustentables para Pueblos Indígenas 2022: Respecto de este concurso, indicar que con fecha 12 de enero del 2022, a través de la Resolución Exenta N° 0024, se seleccionan 47 proyectos: 37 a Comunidades Indígenas, cuyo financiamiento proviene de recursos de CONADI, por un monto de 170 millones de pesos; y 10 proyectos a asociaciones indígenas, cuyo financiamiento proviene de recursos del MMA, por un monto de 44 millones de pesos. Actualmente, el proceso que se está desarrollando corresponde a la etapa de entrega de documentación por parte del adjudicado, para proceder con la elaboración de contrato entre el MMA y el ejecutor."/>
    <s v="1. % de proyectos ejecutados, respecto del total de proyectos anuales comprometidos"/>
    <s v="100% de los 35 proyectos ejecutados el año 2019 cerrados administrativamente. _x000a_100% de los 49 proyectos ejecutados el año 2020 cerrados administrativamente (41 con financiamiento CONADI y 8 proyectos financiados con recursos MMA). _x000a_100% de los 40 proyectos adjudicados al año 2021 actualmente en proceso de ejecución (35 proyectos corresponden al concurso “Iniciativas Sustentables para Pueblos Indígenas”: 33 con financiamiento CONADI y 2 con financiamiento MMA; y 5 corresponden al concurso “Emprendimientos Verdes para Comunidades Indígenas”. _x000a_100% de los 47 proyectos adjudicados al año 2022 se encuentran en proceso administrativo de formalización, elaboración de contrato entre el MMA y el ejecutor (37 con financiamiento CONADI y 10 proyectos financiados con recursos MMA)"/>
    <s v="Los concursos dirigidos a los pueblos indígenas son cíclicos (de carácter anual, igual que los otros concursos del FPA), por lo cual, se puede indicar lo siguiente: _x000a_Plan 2019: ejecutado y cerrado administrativamente. _x000a_Plan 2020: ejecutado y en proceso de cierre administrativo. _x000a_Plan 2021: en ejecución. _x000a_Plan 2022: en proceso administrativo de firma de contrato (aún no se comienza con la ejecución de iniciativas)."/>
    <m/>
    <m/>
    <m/>
    <m/>
    <m/>
    <m/>
    <m/>
    <m/>
    <m/>
    <m/>
    <m/>
    <m/>
    <n v="208000"/>
    <n v="0"/>
    <s v="Aspectos dificultadores: _x000a_1) Las comunidades y/o asociaciones indígenas que se encuentran ejecutando, presentan dificultades para entregar la documentación que verifica los gastos realizados (por ejemplo, facturas), ya que nuestra normativa exige la rendición con los documentos originales. _x000a_En este mismo sentido, aquellos proyectos financiados por recursos CONADI deben contar con dos revisiones técnicas y financieras, una a nivel regional (SEREMI) y otra a nivel Ministerial, por cuanto es el Ministerio el encargado de rendir técnica y financieramente a CONADI por la ejecución de estos proyectos. _x000a_Así mismo, el seguimiento durante el año 2021, se realizó de forma manual (sin plataforma) lo que ha ralentizado el proceso. _x000a__x000a_2) Retraso en la ejecución de las actividades debido a condiciones climáticas en el sur y, a actividades propias de los ámbitos social y cultural de las comunidades._x000a_3) Retraso en la ejecución de las actividades debido a la declaración de estado de excepción constitucional de emergencia, declarado por el Ministerio del Interior y Seguridad Pública._x000a_4) Retraso en el proceso de firma de contrato y de inicio de ejecución de proyectos FPA 2020 y 2021, producto del estado de excepción constitucional de catástrofe, por calamidad pública, en el territorio de Chile, declarados por el Ministerio del Interior y Seguridad Publica, en los años 2020 y 2021. _x000a_Aspectos facilitadores: _x000a_Aprobación de solicitudes de cambio de planificación en las fechas de las actividades, pudiendo avanzar en aquellas realizadas bajo techo, dejando las obras de infraestructura para los meses estivales. Aprobación de solicitudes de ampliación de plazo de ejecución de proyectos, para lo cual, las organizaciones que solicitaron ampliación."/>
    <s v="Facilitar todas las oportunidades a las organizaciones, en caso que necesiten mayores plazos para conseguir documentos y/o para la ejecución de su proyecto. Monitoreo continuo de la situación sanitaria a nivel comunal, regional y nacional, para estar en sintonía con los requerimientos de las organizaciones."/>
    <s v="De ser necesario, ampliaciones de fecha de ejecución de proyectos."/>
    <s v="Sí"/>
    <s v="Sí"/>
    <s v="No"/>
    <s v="No"/>
    <s v="No"/>
    <s v="No"/>
    <s v="Sí"/>
    <s v="Realzar las actividades de capacitación realizadas de manera on line producto de la pandemia. Las organizaciones han tenido la capacidad de reinventarse e incluir tecnologías informáticas para el desarrollo de actividades de carácter participativo."/>
    <s v="Sí"/>
    <s v="Sí"/>
    <s v="Principalmente con CONADI Dirección Ejecutiva en Temuco y en aquellas regiones en donde ésta institución cuenta con oficinas regionales."/>
    <s v="No"/>
    <m/>
    <s v="Sí"/>
    <m/>
    <s v="No"/>
    <m/>
    <s v="Sí"/>
    <s v="Sí"/>
    <s v="No"/>
    <s v="No"/>
    <s v="Sí"/>
    <s v="Siendo el Fondo de Protección Ambiental un instrumento público, todos los participantes y ejecutores de proyectos, pueden hacer reclamaciones o denuncias a través de la OIRS institucional._x000a_Pero además, el mismo programa cuenta con las visitas de supervisión y seguimiento, instancia en la cual se solicita participen representantes de la organización ejecutora, y se levanta un acta en el cual se describen las dificultades, facilitadores o cualquier antecedente que pudiera considerarse como posible indicador positivo o negativo, de manera de anticiparnos a instancias mayores."/>
    <s v="Sí"/>
    <s v="No"/>
    <s v="No"/>
    <s v="No"/>
    <s v="Sí"/>
    <s v="Importante señalar que para el año 2020, la postulación se realizó a través de la plataforma www.fondos.gob.cl. Plataforma del estado que reúne la postulación de todos los fondos públicos, en un solo lugar._x000a_Cada proyecto tiene, en mayor o menor grado, instancias de mecanismos de rendición de cuentas o informativas hacia la ciudadanía. Informes técnicos y financieros que entregan las organizaciones ejecutoras son información pública, por lo que cualquier ciudadano puede solicitar por OIRS"/>
    <s v="No"/>
    <m/>
    <m/>
    <m/>
    <m/>
    <m/>
    <m/>
    <s v="No"/>
  </r>
  <r>
    <n v="378"/>
    <s v="Ministerio de Vivienda y Urbanismo"/>
    <x v="6"/>
    <x v="22"/>
    <s v="Proveer soluciones habitacionales y urbanas con pertinencia indígena, de acuerdo a Planes de Acción Específicos regionales formulados en el marco del Convenio entre Ministerio de Vivienda y Urbanismo - Ministerio de Desarrollo Social - Corporación Nacional de Desarrollo Indígena"/>
    <s v="Implementar el Convenio de Colaboración entre el Ministerio de Vivienda y Urbanismo (Minvu) - Ministerio de Desarrollo Social (MDS) - Corporación Nacional de Desarrollo Indígena (Conadi), orientado a promover una colaboración mutua en materia de habitabilidad y vivienda, a fin de implementar soluciones habitacionales pertinentes a las familias de pueblos indígenas que habitan en sectores urbanos y rurales."/>
    <x v="6"/>
    <x v="1"/>
    <s v="Sí"/>
    <x v="6"/>
    <s v="Ministerio de Vivienda y Urbanismo - Subsecretaría de Vivienda y Urbanismo"/>
    <s v="Ministerio de Desarrollo Social y Familia; Corporación Nacional de Desarrollo Indígena"/>
    <x v="0"/>
    <x v="0"/>
    <m/>
    <m/>
    <s v="Se redactó y firmó un nuevo convenio entre MINVU, MDSYF y CONADI, el cual contempla acciones que permitirán dar continuidad al objetivo inicial de esta medida."/>
    <m/>
    <s v="1. % de cumplimiento de las acciones comprometidas en los Planes de Acción Específicos regionales"/>
    <s v="En base al convenio de año 2016 se implementaron las acciones comprometidas al año 2018 en 11 Planes de Acción específica (PAE),no pudiéndose implementar 4 Planes de Acción Específica debido a la expiración del convenio. _x000a_A partir del año 2018 y a la fecha del reporte se ha implementado el 100% de las acciones posibles de cumplir a diciembre de 2021, del eje pueblos indígenas de la Agenda de Inclusión Social de los equipos regionales"/>
    <s v="Para el cumplimiento de este compromiso, se consideró:_x000a_1. Los Planes de acción específicos al año 2018._x000a_2. Las Agendas de Inclusión Social de los equipos regionales."/>
    <m/>
    <m/>
    <m/>
    <m/>
    <m/>
    <m/>
    <m/>
    <m/>
    <m/>
    <m/>
    <m/>
    <m/>
    <m/>
    <m/>
    <s v="Como obstáculo, se puede mencionar que el convenio de Colaboración del cual dependía la materialización de los Planes Específicos expiró el 31 de diciembre del año 2018, motivo por el cual se logró concretar 11 planes de acción específica. _x000a_A partir del nuevo convenio se desarrolló un Plan operativo que permitió dar continuidad y avanzar en las recomendaciones en materia de pueblos indígenas. Entre junio y agosto de 2021 se conformaron las Mesas Técnicas regionales, integradas por representantes de MINVU, MDSyF y CONADI._x000a_Adicionalmente, es posible informar que actualmente existen compromisos en todas las regiones en materia de pueblos indígenas, los que año a año han sido implementadas y están asociados a la Agenda de inclusión social institucional y al Convenio de Desempeño de los Directores de servicio."/>
    <s v="implementación Plan Operativo del convenio"/>
    <m/>
    <s v="Sí"/>
    <s v="No"/>
    <s v="Sí"/>
    <s v="No"/>
    <s v="No"/>
    <s v="No"/>
    <s v="No"/>
    <m/>
    <s v="Sí"/>
    <s v="Sí"/>
    <s v="Reuniones Minvu - MDS - Conadi y Bienes Nacionales"/>
    <s v="Sí"/>
    <s v="Mesas Inclusión Social Minvu (Agenda Pueblos Indígenas), Mesas regionales, Comisión de Vivienda Consejeros Conadi,"/>
    <s v="Sí"/>
    <s v="Convenio Minvu - MDS - Conadi y ahora en desarrollo de un nuevo convenio de Colaboración que incorpore a Ministerio de Bienes Nacionales,"/>
    <s v="No"/>
    <m/>
    <s v="Sí"/>
    <s v="Sí"/>
    <s v="No"/>
    <s v="No"/>
    <s v="No"/>
    <m/>
    <s v="Sí"/>
    <s v="No"/>
    <s v="No"/>
    <s v="No"/>
    <s v="No"/>
    <m/>
    <s v="Sí"/>
    <s v="No"/>
    <s v="No"/>
    <s v="Sí"/>
    <s v="No"/>
    <s v="No"/>
    <m/>
    <s v="No"/>
  </r>
  <r>
    <n v="379"/>
    <s v="Ministerio de Vivienda y Urbanismo"/>
    <x v="6"/>
    <x v="22"/>
    <s v="Incorporar orientaciones para identificar la presencia de familias indígenas en los asentamientos que serán intervenidos por el Programa Campamentos"/>
    <s v="Integrar en las Orientaciones Técnicas del Programa Campamentos, en la etapa del diagnóstico, la identificación y caracterización de familias que pertenezcan a pueblos indígenas."/>
    <x v="7"/>
    <x v="3"/>
    <s v="Sí"/>
    <x v="6"/>
    <s v="Ministerio de Vivienda y Urbanismo - Subsecretaría de Vivienda y Urbanismo"/>
    <m/>
    <x v="0"/>
    <x v="0"/>
    <m/>
    <m/>
    <s v="Avanzar en la elaboración del Manual Operativo del Programa."/>
    <s v="Identificar el N° de campamentos vigentes que cuentan con diagnósticos que identifican a la población indígena en campamentos."/>
    <s v="1. Documento de orientaciones técnicas que integra en el diagnóstico la identificación y caracterización de familias que pertenecen a pueblos indígenas, elaborado"/>
    <s v="Se incorpora la identificación y caracterización de pueblos originarios y tribales, a través del diagnóstico socioterritorial, que es parte del Manual de Procedimientos (Orientaciones Técnicas) del programa Asentamientos Precarios, aprobado a través de la Resolución exenta N° 600 del 13 de mayo del 2021"/>
    <m/>
    <s v="2. N° de diagnósticos que identifican a la población indígena en los campamentos a intervenir"/>
    <s v="A a fecha se han desarrollado 115 diagnósticos, en los cuales se verifica la presencia o no de personas personas pertenecientes a Pueblos Originarios."/>
    <s v="Los diagnósticos aplicados se expresaron en un instrumento denominado Ficha Hogar que contiene la información de origen étnico o pertenencia a pueblos originarios. En este sentido se aplicó el diagnóstico en 802 campamentos, correspondientes a 47.050 hogares, de los cuales se identificaron a 471 jefes de hogar pertenecientes a pueblos originarios."/>
    <m/>
    <m/>
    <m/>
    <m/>
    <m/>
    <m/>
    <m/>
    <m/>
    <m/>
    <m/>
    <m/>
    <m/>
    <m/>
    <m/>
    <s v="No"/>
    <m/>
    <m/>
    <m/>
    <m/>
    <m/>
    <m/>
    <m/>
    <s v="No"/>
    <m/>
    <m/>
    <m/>
    <m/>
    <m/>
    <m/>
    <m/>
    <m/>
    <s v="No"/>
    <m/>
    <m/>
    <m/>
    <m/>
    <m/>
    <s v="No"/>
    <m/>
    <m/>
    <m/>
    <m/>
    <m/>
    <s v="Sí"/>
    <s v="No"/>
    <s v="No"/>
    <s v="Sí"/>
    <s v="No"/>
    <s v="No"/>
    <m/>
    <s v="Sí"/>
  </r>
  <r>
    <n v="380"/>
    <s v="Ministerio de Vivienda y Urbanismo"/>
    <x v="6"/>
    <x v="22"/>
    <s v="Adecuar Orientaciones Técnicas del Programa Campamentos, desde un enfoque intercultural"/>
    <s v="Adecuar Orientaciones Técnicas del Programa Campamentos desde un enfoque intercultural, para identificar la presencia de familias indígenas y desarrollar acciones con pertinencia cultural en los asentamientos a intervenir."/>
    <x v="2"/>
    <x v="2"/>
    <s v="No"/>
    <x v="6"/>
    <s v="Ministerio de Vivienda y Urbanismo - Subsecretaría de Vivienda y Urbanismo"/>
    <m/>
    <x v="0"/>
    <x v="0"/>
    <m/>
    <m/>
    <s v="Avanzar en la elaboración de la guía metodológica"/>
    <m/>
    <s v="1. Orientaciones Técnicas del Programa Campamentos, adecuadas de acuerdo al enfoque intercultural"/>
    <s v="Se incorpora enfoque intercultural para pueblos indígenas y tribales, en el Manual de procedimientos (Orientaciones Técnicas) del Programa Asentamientos Precarios, aprobado bajo la resolución exenta N° 600 del 13 de mayo del 2021."/>
    <m/>
    <s v="2. Orientaciones Técnicas y guía metodológica enviadas a los equipos regionales, para su implementación"/>
    <s v="Orientaciones técnicas aprobadas y difundidas a través de la resolución exenta N° 600 del 13 de mayo del 2021."/>
    <m/>
    <m/>
    <m/>
    <m/>
    <m/>
    <m/>
    <m/>
    <m/>
    <m/>
    <m/>
    <m/>
    <m/>
    <m/>
    <m/>
    <m/>
    <s v="No"/>
    <m/>
    <m/>
    <m/>
    <m/>
    <m/>
    <m/>
    <m/>
    <s v="No"/>
    <m/>
    <m/>
    <m/>
    <m/>
    <m/>
    <m/>
    <m/>
    <m/>
    <s v="No"/>
    <m/>
    <m/>
    <m/>
    <m/>
    <m/>
    <s v="No"/>
    <m/>
    <m/>
    <m/>
    <m/>
    <m/>
    <s v="No"/>
    <m/>
    <m/>
    <m/>
    <m/>
    <m/>
    <m/>
    <s v="No"/>
  </r>
  <r>
    <n v="381"/>
    <s v="Ministerio de Vivienda y Urbanismo"/>
    <x v="6"/>
    <x v="22"/>
    <s v="Entregar subsidios del Programa Habitabilidad Rural a beneficiarios del Programa Fondo de Tierras de la Corporación Nacional de Desarrollo Indígena"/>
    <s v="Otorgar subsidios del Programa de Habitabilidad Rural (tipología Construcción en Sitio del Residente) a familias pertenientes a comunidades indígenas beneficiadas por el Programa Fondo de Tierras de la Corporación Nacional de Desarrollo Indígena."/>
    <x v="1"/>
    <x v="1"/>
    <s v="Sí"/>
    <x v="6"/>
    <s v="Ministerio de Vivienda y Urbanismo - Subsecretaría de Vivienda y Urbanismo"/>
    <s v="Corporación Nacional de Desarrollo Indígena; Instituto de Desarrollo Agropecuario; Ministerio de Salud; Ministerio de Obras Públicas"/>
    <x v="0"/>
    <x v="0"/>
    <m/>
    <m/>
    <s v="Atención específica y focalizada a familias de pueblos originarios, que habitan en zonas rurales, beneficiarias del fondo de tierras de la CONADI, a partir de la generación de soluciones habitacionales con pertinencia indígena y que responden a las condiciones geográficas, culturales y climáticas de la zona en que se emplazan."/>
    <m/>
    <s v="1. N° de familias seleccionadas en el marco del llamado"/>
    <s v="561 familias"/>
    <m/>
    <s v="2. N° de viviendas construidas en el marco del llamado"/>
    <n v="84"/>
    <m/>
    <m/>
    <m/>
    <m/>
    <m/>
    <m/>
    <m/>
    <m/>
    <m/>
    <m/>
    <m/>
    <m/>
    <m/>
    <s v="Seguimiento especifico al avance de proyecto e inicio de obras, a las familias seleccionadas."/>
    <m/>
    <s v="No"/>
    <s v="No"/>
    <s v="No"/>
    <s v="No"/>
    <s v="No"/>
    <s v="No"/>
    <s v="Sí"/>
    <s v="Diseño participativo. Asistencia Técnica para Entidades de Gestión Rural (EGR)."/>
    <s v="No"/>
    <m/>
    <m/>
    <m/>
    <m/>
    <m/>
    <m/>
    <m/>
    <m/>
    <s v="No"/>
    <m/>
    <m/>
    <m/>
    <m/>
    <m/>
    <s v="No"/>
    <m/>
    <m/>
    <m/>
    <m/>
    <m/>
    <s v="No"/>
    <m/>
    <m/>
    <m/>
    <m/>
    <m/>
    <m/>
    <s v="No"/>
  </r>
  <r>
    <n v="382"/>
    <s v="Ministerio de Agricultura"/>
    <x v="6"/>
    <x v="22"/>
    <s v="Desarrollo de Capacidades y apoyo al fomento productivo e inversión de las comunidades indígenas en el desarrollo de actividades productivas agrícolas y conexas, a través de Programa de Desarrollo Territorial Indígena"/>
    <s v="Este programa está orientado a fortalecer las distintas estrategias de la economía de los pueblos indígenas, comprendiendo a sus familias, las comunidades o cualquier otra forma de organización, en base a las actividades silvoagropecuarias y conexas, que reconozca los saberes ancestrales sobre el manejo y producción en estas materias."/>
    <x v="5"/>
    <x v="0"/>
    <s v="Sí"/>
    <x v="35"/>
    <s v="Ministerio de Agricultura - Instituto de Desarrollo Agropecuario"/>
    <s v="Corporación Nacional de Desarrollo Indígena"/>
    <x v="0"/>
    <x v="0"/>
    <m/>
    <m/>
    <s v="El Programa de Desarrollo Territorial Indígena INDAP-CONADI (PDTI) está orientado en mejorar los sistemas silvoagropecuarios y conexos de los pueblos originarios, comprendiendo a sus familias, las comunidades o cualquier otra forma de organización, con el propósito de alcanzar mayores niveles de producción, de acuerdo a su propia visión de desarrollo. _x000a_Los usuarios del Programa, para lograr dicho propósito, acceden a un servicio de extensión pertinente y de calidad, a capacitación técnica, a financiamiento integrado y oportuno."/>
    <s v="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4 y 2 años respectivamente."/>
    <s v="1. N° Personas atendidas por año"/>
    <s v="48.708 usuarios (año 2021)"/>
    <s v="Sin aumento de cobertura del programa_x000a_Seguimiento de presupuesto"/>
    <s v="2. Monto ejecutado"/>
    <s v="19.574.180 para la el subtítulo 24 (Asesorías) Transferencias corrientes _x000a_15.483.549 para el Subtítulo 33 (Inversiones) Transferencias de capital"/>
    <s v="Recursos sujetos a definición presupuestaria (Inversiones y capital de trabajo)"/>
    <m/>
    <m/>
    <m/>
    <m/>
    <m/>
    <m/>
    <m/>
    <m/>
    <m/>
    <n v="35057729"/>
    <n v="35057729"/>
    <s v="A finales del año 2020 el programa renovó convenios con municipalidades para la ejecución del programa para los siguientes 4 años y realizó las licitaciones correspondientes para renovar por 2 años con entidades ejecutoras privadas."/>
    <s v="implementacion de las mejoras al programa durante 2021"/>
    <m/>
    <s v="Sí"/>
    <s v="Sí"/>
    <s v="No"/>
    <s v="No"/>
    <s v="No"/>
    <s v="Sí"/>
    <s v="No"/>
    <m/>
    <s v="Sí"/>
    <s v="No"/>
    <m/>
    <s v="No"/>
    <m/>
    <s v="Sí"/>
    <s v="Existe un convenio asociado con CONADI para la realización del programa con aportes de dinero (aproximandamente el 25%)"/>
    <s v="Sí"/>
    <s v="RIMISP"/>
    <s v="No"/>
    <m/>
    <m/>
    <m/>
    <m/>
    <m/>
    <s v="No"/>
    <m/>
    <m/>
    <m/>
    <m/>
    <m/>
    <s v="Sí"/>
    <s v="Sí"/>
    <s v="No"/>
    <s v="Sí"/>
    <s v="No"/>
    <s v="No"/>
    <m/>
    <s v="No"/>
  </r>
  <r>
    <n v="383"/>
    <s v="Ministerio de Agricultura"/>
    <x v="6"/>
    <x v="22"/>
    <s v="Incorporación de facilitadores interculturales en Programa de Desarrollo Territorial Indígena"/>
    <s v="Fortalecer la incorporación de facilitadores/as interculturales, en Programa de Desarrollo Territorial Indígena (PDTI). _x000a_Esto, con el objetivo de garantizar pertinencia indígena en la relación que establece el Programa con comunidades de los distintos pueblos indígenas."/>
    <x v="6"/>
    <x v="1"/>
    <s v="No"/>
    <x v="35"/>
    <s v="Ministerio de Agricultura - Instituto de Desarrollo Agropecuario"/>
    <s v="Corporación Nacional de Desarrollo Indígena"/>
    <x v="0"/>
    <x v="0"/>
    <m/>
    <m/>
    <s v="Existen 2 asesores interculturales apoyaron el trabajo del Programa de Desarrollo Territorial Indígena (PDTI), como también asesoraron otros programas de INDAP en materia de pertinencia cultural en la acción de fomento productivo, abarcando la macro zona sur donde se encuentran el 95 % de la población indígena que trabaja con INDAP."/>
    <s v="Los asesores pertenecen al Departamento de Areas Transversales de la División Fomento del INDAP, pero estos se encuentran ubicados físicamente en la Dirección Regional de la Araucanía, lo que contribuye a un mejor desarrollo de su trabajo de asesoría en comunas donde se encuentra la población indígena atendida por INDAP._x000a_Otros programas también están ubicados en esta zona, lo que permite un trabajo de asesoría especializada, como es el territorio cordillerano parte de la Red SIPAN, como el Plan Nacional de Desarrollo Rural."/>
    <s v="1. N° de facilitadores incoporados en los PDTI"/>
    <s v="2 facilitadores interculturales (región de la Araucanía) de etnia Mapuche"/>
    <s v="No existen otros facilitadores interculturales a nivel nacional para los otros pueblos originarios presentes en el país."/>
    <m/>
    <m/>
    <m/>
    <m/>
    <m/>
    <m/>
    <m/>
    <m/>
    <m/>
    <m/>
    <m/>
    <m/>
    <n v="34800000"/>
    <n v="34800000"/>
    <s v="Modificación de los lineamientos estratégicos institucionales, que determinan otra focalización y prioridad, en relación a las políticas públicas implementadas para los pueblos originarios."/>
    <s v="Focalización del trabajo de asesoría a equipos de extensión de INDAP en las comunas pilotos participantes de Red de sitios SIPAN (Melipeuco, Tolten, Curarrehue, Lonquimay)"/>
    <m/>
    <s v="Sí"/>
    <s v="Sí"/>
    <s v="No"/>
    <s v="No"/>
    <s v="No"/>
    <s v="Sí"/>
    <s v="Sí"/>
    <s v="La incorporación de facilitadores interculturales, fue una medida que se generó a partir de los talleres participativos efectuados por INDAP, entre fines del 2015 y comienzo de 2016. Posteriormente, la medida propuesta por INDAP, fue aprobada por el Consejo de la CONADI"/>
    <s v="Sí"/>
    <s v="No"/>
    <m/>
    <s v="No"/>
    <m/>
    <s v="No"/>
    <m/>
    <s v="Sí"/>
    <s v="CONADI y municipios de la macrozona sur, donde está presente el PDTI_x000a_Programa SIPAN a través de INDAP, FAO y ODEPA."/>
    <s v="Sí"/>
    <s v="No"/>
    <s v="No"/>
    <s v="Sí"/>
    <s v="No"/>
    <m/>
    <s v="No"/>
    <m/>
    <m/>
    <m/>
    <m/>
    <m/>
    <s v="Sí"/>
    <s v="No"/>
    <s v="Sí"/>
    <s v="Sí"/>
    <s v="No"/>
    <s v="Sí"/>
    <s v="Reportes a la División de Fomento del Nivel Central."/>
    <s v="No"/>
  </r>
  <r>
    <n v="384"/>
    <s v="Subsecretaría de Servicios Sociales"/>
    <x v="6"/>
    <x v="22"/>
    <s v="Funcionamiento del Comité de Desarrollo y Fomento Indígena"/>
    <s v="El Comité tiene por objetivo liderar los procesos de apertura y diálogo conducentes al acceso a financiamiento de proyectos de desarrollo productivo indígena, contribuir al aumento de los ingresos de los hogares indígenas de Chile a través del apoyo a iniciativas o proyectos empresariales propuestos por organizaciones indígenas que sean económica y socioculturalmente sostenibles y que provengan principalmente de los sectores agropecuario, forestal, Energías Renovables No Convencionales (ERNC), turismo y acuícola."/>
    <x v="6"/>
    <x v="1"/>
    <s v="Sí"/>
    <x v="26"/>
    <s v="Ministerio de Desarrollo Social y Familia"/>
    <s v="Ministerio de Economía, Fomento y Turismo; Ministerio de Energía; Corporación de Fomento de la Producción; Corporación Nacional Forestal; Instituto de Desarrollo Agropecuario; Corporación Nacional de Desarrollo Indígena; Subsecretaría de Turismo"/>
    <x v="3"/>
    <x v="1"/>
    <m/>
    <m/>
    <m/>
    <m/>
    <m/>
    <m/>
    <m/>
    <m/>
    <m/>
    <m/>
    <m/>
    <m/>
    <m/>
    <m/>
    <m/>
    <m/>
    <m/>
    <m/>
    <m/>
    <m/>
    <m/>
    <m/>
    <m/>
    <m/>
    <s v="No"/>
    <m/>
    <m/>
    <m/>
    <m/>
    <m/>
    <m/>
    <m/>
    <s v="No"/>
    <m/>
    <m/>
    <m/>
    <m/>
    <m/>
    <m/>
    <m/>
    <m/>
    <s v="No"/>
    <m/>
    <m/>
    <m/>
    <m/>
    <m/>
    <s v="No"/>
    <m/>
    <m/>
    <m/>
    <m/>
    <m/>
    <s v="No"/>
    <m/>
    <m/>
    <m/>
    <m/>
    <m/>
    <m/>
    <s v="No"/>
  </r>
  <r>
    <n v="385"/>
    <s v="Subsecretaría de Servicios Sociales"/>
    <x v="6"/>
    <x v="22"/>
    <s v="Subsidio de obras de riego y/o drenaje para comunidades y/o familias indígenas"/>
    <s v="Mejorar la capacidad de producción silvoagropecuaria de predios de familias, comunidades y/o parte de comunidades indígena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86"/>
    <s v="Subsecretaría de Servicios Sociales"/>
    <x v="6"/>
    <x v="22"/>
    <s v="Implementación de Programa Especial de Formación en el área de productividad"/>
    <s v="Implementar un Programa Especial de Formación en el área productiva con la cooperación de un centro de educación superior de La Araucanía para beneficiar a mujeres y hombres mapuche. _x000a_Apoyar la implementación de un Programa Especial de Formación en agroecología, turismo u otra área de la productividad mediante el financiamiento de aranceles, estudios o manutención de los beneficiarios con la cooperación de un centro de educación superior."/>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87"/>
    <s v="Subsecretaría de Servicios Sociales"/>
    <x v="6"/>
    <x v="22"/>
    <s v="Capacitación y difusión del turismo cultural mapuche"/>
    <s v="Capacitar a organizaciones del turismo cultural mapuche, implementando estrategias de comunicación en la región y el país. _x000a_Se capacitarán a seis agrupaciones de turismo cultural mapuche en la región de La Araucanía. _x000a_Se diseñarán e implementarán estrategias de difusión del turismo cultural en la región y el paí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88"/>
    <s v="Subsecretaría de Servicios Sociales"/>
    <x v="6"/>
    <x v="22"/>
    <s v="Apoyo a la implementación pedagógica de jardines interculturales"/>
    <s v="Aumentar conocimientos de lenguas originarias de niños y niñas menores de 6 años, a través de la contratación de Educadores de lenguas y cultura indígena (ELCIE) y entrega de material didáctico en Jardines Infantiles."/>
    <x v="5"/>
    <x v="0"/>
    <s v="Sí"/>
    <x v="26"/>
    <s v="Ministerio de Desarrollo Social y Familia - Corporación Nacional de Desarrollo Indígena"/>
    <s v="Junta Nacional de Jardines Infantiles"/>
    <x v="3"/>
    <x v="1"/>
    <m/>
    <m/>
    <m/>
    <m/>
    <m/>
    <m/>
    <m/>
    <m/>
    <m/>
    <m/>
    <m/>
    <m/>
    <m/>
    <m/>
    <m/>
    <m/>
    <m/>
    <m/>
    <m/>
    <m/>
    <m/>
    <m/>
    <m/>
    <m/>
    <s v="No"/>
    <m/>
    <m/>
    <m/>
    <m/>
    <m/>
    <m/>
    <m/>
    <s v="No"/>
    <m/>
    <m/>
    <m/>
    <m/>
    <m/>
    <m/>
    <m/>
    <m/>
    <s v="No"/>
    <m/>
    <m/>
    <m/>
    <m/>
    <m/>
    <s v="No"/>
    <m/>
    <m/>
    <m/>
    <m/>
    <m/>
    <s v="No"/>
    <m/>
    <m/>
    <m/>
    <m/>
    <m/>
    <m/>
    <s v="No"/>
  </r>
  <r>
    <n v="389"/>
    <s v="Subsecretaría de Servicios Sociales"/>
    <x v="6"/>
    <x v="22"/>
    <s v="Generación de instancias de participación indígena para la difusión y promoción de las culturas indígenas"/>
    <s v="Participación indígena para la difusión y promoción de las culturas indígenas a través de 7 Concursos Públicos Regionales donde las propias comunidades indígenas se adjudican iniciativas como la edición de material gráfico, edición de relatos y cuentos, actividades artísticas musicales, de danza, exposiciones de pintura, edición de video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90"/>
    <s v="Subsecretaría de Servicios Sociales"/>
    <x v="6"/>
    <x v="22"/>
    <s v="Recursos promocionales para la revalorización de las lenguas"/>
    <s v="Concursos públicos en que las comunidades, asociaciones y personas naturales postulan talleres o cursos intensivos de lengua indígena con monitores/as hablantes de las lenguas; así también mediante licitaciones publicas se desarrollan talleres, cursos intensivos o internados de lenguas indígenas y, mediante procesos de inmersión lingüística en que los jóvenes se van a las comunidades donde una familia hablante los acoge y aprenden la lengua indígena in situ mediante la interacción y actividades cotidiana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91"/>
    <s v="Subsecretaría de Servicios Sociales"/>
    <x v="6"/>
    <x v="22"/>
    <s v="Apoyo y asistencia técnica para las beneficiarias del Programa Küme Mognen Pu Zomo"/>
    <s v="1. Al menos 110 mujeres capacitadas en cultura y cosmovisión Mapuche, de tal manera de incorporar pertinencia cultural a las iniciativas productivas a financiar._x000a_2. Al menos 110 mujeres con emprendimientos financiados es apoyado en el proceso de formalización, de manera tal de lograr su permanencia en el mediano y largo plazo."/>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392"/>
    <s v="Ministerio de Educación"/>
    <x v="6"/>
    <x v="22"/>
    <s v="Formación Docente de educadores tradicionales"/>
    <s v="Firmar convenios de colaboración de apoyo a la formación docente de educadores tradicionales con al menos dos universidades."/>
    <x v="3"/>
    <x v="0"/>
    <s v="Sí"/>
    <x v="5"/>
    <s v="Ministerio de Educación"/>
    <m/>
    <x v="1"/>
    <x v="0"/>
    <m/>
    <m/>
    <s v="Diseño de un proceso formativo de competencias culturales-lingüísticas y pedagógicas, con la colaboración de instancias del Ministerio"/>
    <s v="Educadores tradicionales del sistema educativo se forman con instituciones de educación superior del país."/>
    <s v="1. % de convenios firmados respecto al total comprometido"/>
    <s v="El año 2021, dos convenios de colaboración con instituciones de educación superior entran en ejecución, con formación de TNS de educadores tradicionales._x000a_Un convenio de colaboración con institución de educación superior, diseña malla de carrera de TNS con salida intermedia y prosecución de estudios a pedagogía y educación parvularia."/>
    <s v="Formación de educación superior en el marco de la Ley de Desarrollo Docente, específicamente por prosecución de estudios._x000a_Revisión de malla de estudio y adecuación para pertinencia cultural."/>
    <s v="2. N° de personas capacitadas, por región, por año"/>
    <s v="No aplica por readecuación presupuestaria._x000a_Implementación de dos convenios de formación de TNS en 2021."/>
    <s v="Se realizan gestiones a nivel de regiones, para evaluar las posibilidades de formación en pedagogía por prosecución de estudios de acuerdo a los requerimientos de los educadores tradicionales. Esta situación fue expuesta en el transcurso de la Consulta Indígena de educación por los educadores tradicionales._x000a_A nivel central se realizan las consultas para que los educadores tradicionales puedan postular a los beneficios que se otorgan en educación superior._x000a_Esto implica en primera instancia la formación de Técnico de nivel superior y luego, la formación en pedagogía."/>
    <m/>
    <m/>
    <m/>
    <m/>
    <m/>
    <m/>
    <m/>
    <m/>
    <m/>
    <m/>
    <m/>
    <s v="Decreto 301, delega en el Ministerio los procesos de formación de competencias culturales lingüísticas y pedagógicas que permitan capacitar y perfeccionar a los educadores tradicionales. Esto permite que se generen acciones de formación para educadores tradicionales. Además, en la Consulta Indígena de Bases Curriculares de la asignatura de Lengua y Cultura de los pueblos originarios ancestrales, los Educadores Tradicionales manifestaron en todas las regiones la necesidad de formarse para trabajar en los establecimientos educacionales. Esta formación tiene que ser concordante con lo que exige la Ley de Desarrollo Docente, que permite el ingreso a una Pedagogía por prosecución de estudios y para ello se ha sostenido acercamiento a distintas instituciones de educación superior para que los educadores(as) tradicionales accedan a ese nivel educativo._x000a_Se ha acordado la formación de Técnico de nivel superior y articulación para prosecución de estudios en contexto quechua y lickanantay con CEDUC-UCN y mapuche en la región de Los Ríos con CFT Estatal Los Ríos y UACH._x000a_En contexto aymara con UNAP, el año 2021 se inicia un proceso de adecuación y creación de malla curricular, para la formación en el año 2023."/>
    <s v="Levantamiento de necesidades formativas de educadores tradicionales por parte de CPEIP, que está en proceso."/>
    <s v="Reuniones con Universidades y Centros de Formación Técnica dependientes de universidades y /o que están con tutoría de una universidad, para proceso de articulación y prosecución de estudios, según lo indica la ley 20.903, para la formación de educadores tradicionales en pedagogía."/>
    <s v="Sí"/>
    <s v="Sí"/>
    <s v="No"/>
    <s v="No"/>
    <s v="No"/>
    <s v="Sí"/>
    <s v="Sí"/>
    <s v="Reuniones entre SEREMI de Educación de regiones, División Técnico Profesional de la Subsecretaria de educación Superior, instituciones de educación superior, educadores tradicionales, CONADI."/>
    <s v="Sí"/>
    <s v="Sí"/>
    <s v="CONADI; Subsecretaria de Educación Superior- División Técnico Profesional y Ayudas Estudiantiles; Universidades; CFT"/>
    <s v="Sí"/>
    <s v="Con las instituciones de educación superior (CFT y universidades) y educadores tradicionales de las regiones de Antofagasta y Los Ríos."/>
    <s v="No"/>
    <m/>
    <s v="No"/>
    <m/>
    <s v="No"/>
    <m/>
    <m/>
    <m/>
    <m/>
    <m/>
    <s v="No"/>
    <m/>
    <m/>
    <m/>
    <m/>
    <m/>
    <s v="No"/>
    <m/>
    <m/>
    <m/>
    <m/>
    <m/>
    <m/>
    <s v="Sí"/>
  </r>
  <r>
    <n v="393"/>
    <s v="Ministerio de Educación"/>
    <x v="6"/>
    <x v="22"/>
    <s v="Fortalecimiento lingüístico Rapa Nui"/>
    <s v="Levantar una Propuesta de Fortalecimiento Lingüístico en forma participativa con el pueblo Rapa Nui."/>
    <x v="6"/>
    <x v="1"/>
    <s v="No"/>
    <x v="5"/>
    <s v="Ministerio de Educación"/>
    <m/>
    <x v="0"/>
    <x v="0"/>
    <m/>
    <m/>
    <s v="Tras un trabajo de diagnóstico, una serie de encuentros participativos, la realización de una encuesta se resolvió iniciar un plan de acción para el periodo 2018-2021 que considera diversas medidas en las siguientes líneas de acción:_x000a__x000a_Desarrollo comunicacional permanente para sensibilizar, difundir acciones en curso y resultados._x000a_Participación y fortalecimiento del uso de la lengua desde y en las comunidades y familia._x000a_Gestión institucional intercultural._x000a_Desarrollo curricular formal e informal._x000a_Formación continua de docentes, educadoras (es) tradicionales y sabios rapa nui._x000a_Desarrollo de materiales didácticos de inmersión, bilingüismo y del Sector de Aprendizaje en Lengua Indígena._x000a_Sistematización, seguimiento, acompañamiento y asesoría en el proceso."/>
    <m/>
    <s v="1. Propuesta de fortalecimiento lingüístico Rapa Nui elaborada"/>
    <s v="Si"/>
    <s v="La propuesta está en desarrollo por parte de la comunidad rapa nui, con acompañamiento de MINEDUC._x000a_La sistematización se realizará con apoyo de MINEDUC."/>
    <m/>
    <m/>
    <m/>
    <m/>
    <m/>
    <m/>
    <m/>
    <m/>
    <m/>
    <m/>
    <m/>
    <m/>
    <m/>
    <m/>
    <s v="La comunidad al participar activamente en la propuesta, se apropia de ella y la desarrolla con acompañamiento de MINEDUC._x000a__x000a_Las mayores dificultades en este período son la conectividad, para las acciones de acompañamiento en período de pandemia."/>
    <s v="Sistematización de la experiencia de fortalecimiento lingüístico."/>
    <m/>
    <s v="Sí"/>
    <s v="Sí"/>
    <s v="No"/>
    <s v="No"/>
    <s v="No"/>
    <s v="No"/>
    <s v="No"/>
    <m/>
    <s v="Sí"/>
    <s v="Sí"/>
    <s v="UNESCO"/>
    <s v="No"/>
    <m/>
    <s v="No"/>
    <m/>
    <s v="No"/>
    <m/>
    <s v="No"/>
    <m/>
    <m/>
    <m/>
    <m/>
    <m/>
    <s v="No"/>
    <m/>
    <m/>
    <m/>
    <m/>
    <m/>
    <s v="No"/>
    <m/>
    <m/>
    <m/>
    <m/>
    <m/>
    <m/>
    <s v="No"/>
  </r>
  <r>
    <n v="394"/>
    <s v="Subsecretaría del Patrimonio Cultural"/>
    <x v="6"/>
    <x v="22"/>
    <s v="Ejecución de Planes de Revitalización Cultural Indígena regionales (y afrodescendiente en la región de Arica y Parinacota), en el marco de la implementación del Programa de Fomento y Difusión de las Artes y las Culturas de los Pueblos Indígenas"/>
    <s v="Implementación de 16 Planes de Revitalización Cultural Indígena regionales (uno por región -sin considerar Ñuble-, más un plan Rapa Nui), que orientan las acciones de revitalización cultural a realizarse de acuerdo a las líneas priorizadas por las organizaciones indígenas y afrodescendientes en Arica y Parinacota participantes en el programa, en los diálogos participativos."/>
    <x v="5"/>
    <x v="0"/>
    <s v="Sí"/>
    <x v="8"/>
    <s v="Ministerio de las Culturas, las Artes y el Patrimonio - Servicio Nacional de Patrimonio Cultural"/>
    <m/>
    <x v="0"/>
    <x v="0"/>
    <m/>
    <m/>
    <s v="Ejecución de las acciones de revitalización cultural acordadas en los diálogos de priorización, en relación a las líneas de trabajo acordadas con las organizaciones indígenas y afrodescendientes participantes en el programa y plasmadas en el Plan Regional de Revitalización Cultural Indígena y Afrodescendiente, en cada una de las regiones del país más Rapa Nui (sin considerar la nueva región de Ñuble, que entró en vigencia en Septiembre de 2018 y se encuentra a la espera de disponibilidad presupuestaria), a través de convenios de colaboración con transferencia de recursos, licitaciones y compras públicas. La modalidad virtual o presencial, fue definida en relación a lo acordado con las organizaciones indígenas y afrodescendientes participantes, y a las indicaciones de la autoridad sanitaria, en el contexto de emergencia sanitaria por COVID-19."/>
    <s v="Realización de diálogos participativos de priorización o evaluación, según corresponda a la región. La modalidad virtual o presencial fue definida en relación a lo acordado con las organizaciones indígenas y afrodescendientes participantes, y a las indicaciones de la autoridad sanitaria, en el contexto de emergencia sanitaria por COVID-19."/>
    <s v="1. N° de Planes de Revitalización Cultural Indígena regionales elaborados"/>
    <n v="30"/>
    <s v="Ciclo 2 (2018-2020): 16 planes elaborados._x000a_Ciclo 3 (2021-2022): 14 planes elaborados a 2021._x000a_Se elaboró la totalidad de los 16 planes del segundo ciclo del programa (años 2018-2020): 1 plan por región, más un plan Rapa Nui (a excepción de la nueva región de Ñuble, que entró en vigencia en Septiembre de 2018, en la cual no se implementa el Programa ya que se encuentra a la espera de disponibilidad presupuestaria). _x000a_En 2021 dio inicio el tercer ciclo del programa (2021-2022), en el cual se crearán nuevos 16 planes para cada una de las regiones del país más Rapa Nui (sin considerar la región de Ñuble). Durante el año 2021 se elaboraron 14 de esos 16 planes del ciclo 3 de implementación del programa."/>
    <s v="2. % de Planes de Revitalización Cultural Indígena regionales con implementación de al menos un 50% de sus objetivos"/>
    <s v="85.7%"/>
    <s v="Corresponde a un indicador de propósito, se mide al final de la ejecución cada ciclo del programa (año 2020). Corresponde a un 85.7% de cumplimiento (12 de 14 planes). En este caso se consideraron 14 y no los 16 planes, ya que dos de estos planes no cerraron su ejecución el año 2020 (Atacama y Aysén), lo hicieron durante 2021._x000a_El tercer y actual ciclo del programa corresponde al periodo 2021-2022, por tanto no corresponde calcular este indicador sino hasta finalizada la implementación de este ciclo, instancia en que se podrá observar el resultado de cumplimiento de sus objetivos."/>
    <m/>
    <m/>
    <m/>
    <m/>
    <m/>
    <m/>
    <m/>
    <m/>
    <m/>
    <s v="M$ 565.712"/>
    <s v="M$ 576.909"/>
    <s v="editado"/>
    <s v="Realización de diálogos participativos de seguimiento y evaluación, según el estado de avance de la región correspondiente. La modalidad virtual o presencial, será definida en relación a lo acordado con las organizaciones indígenas y afrodescendientes participantes, y a las indicaciones de la autoridad sanitaria, en el contexto de emergencia sanitaria por COVID-19."/>
    <s v="Realización de convenios de colaboración con transferencia de recursos y compras públicas, para la ejecución de las acciones plasmadas en los Planes Regionales de Revitalización Cultural Indígena, en las 15 regiones en que se implementa el programa más Rapa Nui (no se considera la nueva región de Ñuble, que entró en vigencia en Septiembre de 2018, región en la cual no se implementa el programa y se encuentra a la espera de disponibilidad presupuestaria). Esto en relación a lo acordado con las organizaciones indígenas y afrodescendientes, en los diálogos de priorización, según la región correspondiente. En contexto de emergencia sanitaria por COVID-19, la modalidad virtual o presencial, será definida en relación a lo acordado con las organizaciones indígenas y afrodescendientes participantes, y a las indicaciones de la autoridad sanitaria, en el contexto de emergencia sanitaria por COVID-19."/>
    <s v="Sí"/>
    <s v="Sí"/>
    <s v="No"/>
    <s v="No"/>
    <s v="No"/>
    <s v="Sí"/>
    <s v="No"/>
    <m/>
    <s v="Sí"/>
    <s v="Sí"/>
    <s v="La Subdirección Nacional de Pueblos Originarios (SUBPO) participa constantemente en distintas instancias interinstitucionales de coordinación en materia de pueblos indígenas, tanto en Nivel Central en Santiago, como en cada una de las regiones. Estas distintas instancias en torno a los pueblos indígenas y Afrodescendiente son convocadas por las Intendencias, Gobernaciones y Seremis en regiones, y por otros Ministerios para el caso de Nivel Central. Entre estas se puede mencionar la Mesa Interinstitucional de Patrimonio y Gestión de Riesgo de Desastres, donde participan varios ministerios."/>
    <s v="Sí"/>
    <s v="El SUBPO participa en diversas Mesas de trabajo vinculadas a los pueblos indígenas y Tribal Afrodescendiente, entre las cuales se pueden mencionar: Comisión de Pueblos Originarios de la Política Nacional de la Lectura y el Libro, Mesa de IDE Patrimonio, Mesa de Educación Patrimonial, Mesa de Género, Mesa interinstitucional de trabajo de lucha contra el tráfico ilícito de bienes patrimoniales, Área de Patrimonio SNIT, entre otras."/>
    <s v="Sí"/>
    <s v="Se han celebrado convenios de colaboración con transferencia de recursos y ejecución de actividades con distintas instituciones públicas, tales como Universidades (UTA, UFRO, UACh, UMAG, UCSH) y personas jurídicas de derecho público como asociaciones y comunidades indígenas."/>
    <s v="No"/>
    <m/>
    <s v="Sí"/>
    <s v="Sí"/>
    <s v="No"/>
    <s v="No"/>
    <s v="Sí"/>
    <s v="Los diálogos participativos, tanto de priorización, seguimiento y evaluación del programa, son una instancia para la recepción de denuncias y reclamos, y lograr acuerdos entre las organizaciones indígenas y afrodescendientes y la Subdirección Nacional de Pueblos Originarios."/>
    <s v="Sí"/>
    <s v="Sí"/>
    <s v="No"/>
    <s v="No"/>
    <s v="No"/>
    <m/>
    <s v="No"/>
    <m/>
    <m/>
    <m/>
    <m/>
    <m/>
    <m/>
    <s v="No"/>
  </r>
  <r>
    <n v="395"/>
    <s v="Subsecretaría del Patrimonio Cultural"/>
    <x v="6"/>
    <x v="22"/>
    <s v="Reconocimiento Asát’ap"/>
    <s v="Reconocimiento ASÁT´AP en el marco del Día Internacional de la Mujer Indígena, a través del cual se releva el papel de las mujeres como transmisoras de cultura. _x000a_Se reconoce a mujeres indígenas que se han destacado en algún ámbito de las expresiones culturales de los pueblos indígenas en cada una de las regiones y afrodescendientes en Arica y Parinacota, las cuales son escogidas por las propias organizaciones."/>
    <x v="3"/>
    <x v="0"/>
    <s v="Sí"/>
    <x v="8"/>
    <s v="Ministerio de las Culturas, las Artes y el Patrimonio - Servicio Nacional de Patrimonio Cultural"/>
    <m/>
    <x v="0"/>
    <x v="0"/>
    <m/>
    <m/>
    <s v="El año 2021 se llevó a cabo un Plan de Capacitaciones de Género dirigida al equipo de la Subdirección Nacional de Pueblos Originarios en su conjunto y a las personas que integran la Comisión de Género Asát’ap en específico, que aborden temáticas de género, a modo de contar con herramientas conceptuales comunes que permitan desarrollar una visión con principios mínimos en la incorporación del enfoque de género en el trabajo con pueblos originarios y Tribal Afrodescendiente. Se realizaron un total de 7 capacitaciones en temáticas de género, feminismos, pueblos originarios y colonialidad, de las cuales 3 estuvieron dirigidas al equipo nacional de la subdirección y las 4 restantes fueron dirigidas a la Comisión de Género Asát’ap e integrantes del equipo nacional que asistieron de manera voluntaria."/>
    <s v="Realización de actividades de conmemoración Asát'ap en torno a los hitos del Día Internacional de la Mujer Indígena (5 de septiembre ) y Día Internacional de la Mujer Afrodescendiente (25 de julio), de acuerdo a los lineamientos establecidos por la Comisión de Género Asát'ap y el trabajo colaborativo de retroalimentación para su implementación con enfoque de género en los territorios de las distintas regiones. Se realizaron 8 actividades conmemorativas en 7 regiones del país: Arica y Parinacota, Tarapacá, Antofagasta, Metropolitana, O'Higgins, Maule y Biobío, las cuales se detallan en la minuta adjunta."/>
    <s v="1. N° de mujeres indígenas y afrodescendientes reconocidas"/>
    <n v="0"/>
    <s v="El Reconocimiento Asát'ap ha trascendido la instancia inicial de reconocimiento y su implementación se ha ampliado hacia la aplicación del enfoque de género de manera transversal en el quehacer de la subdirección, por lo que se modificó la lógica inicial en torno al reconocimiento de mujeres indígenas y afrodescendientes, diversificando su implementación en torno a diversas actividades de encuentro, diálogo y reconocimiento, así como de un trabajo interno y externo de la subdirección para la profundización del enfoque de género, por ende, el objetivo principal dejó de ser la cuantificación de mujeres para así dar protagonismo al valor cualitativo de las acciones implementadas, las que se detallan en la minuta adjunta."/>
    <m/>
    <m/>
    <m/>
    <m/>
    <m/>
    <m/>
    <m/>
    <m/>
    <m/>
    <m/>
    <m/>
    <m/>
    <s v="M$ 3.000"/>
    <s v="M$ 7.027"/>
    <s v="editado"/>
    <s v="Elaboración de propuesta por parte de la Comisión de Género Asát'ap de un plan de trabajo anual para el año 2022 y entregar orientaciones para fortalecer la incorporación del enfoque de género en la implementación del Programa de Revitalización Cultural Indígena y Afrodescendiente (ex Programa de Fomento y Difusión de las Artes y las Culturas de los Pueblos Indígenas) que lleva a cabo la Subdirección Nacional de Pueblos Originarios, así como responder a los compromisos del Servicio Nacional del Patrimonio Cultural en temáticas de género."/>
    <s v="Definición de los lineamientos de las actividades de conmemoración 2022 en torno al Asát'ap, su planificación y realización: hitos del Día Internacional de la Mujer Indígena (5 de septiembre ) y Día Internacional de la Mujer Afrodescendiente (25 de julio), a escala nacional y regional."/>
    <s v="Sí"/>
    <s v="Sí"/>
    <s v="No"/>
    <s v="No"/>
    <s v="No"/>
    <s v="No"/>
    <s v="Sí"/>
    <s v="Diálogos participativos"/>
    <s v="Sí"/>
    <s v="No"/>
    <m/>
    <s v="No"/>
    <m/>
    <s v="No"/>
    <m/>
    <s v="Sí"/>
    <s v="En el caso de las actividades regionales realizadas en 2018, 2019, 2020 y 2021 existió coordinación con Gobernaciones Provinciales, Municipalidades, Seremi, entre otras."/>
    <s v="Sí"/>
    <s v="Sí"/>
    <s v="No"/>
    <s v="No"/>
    <s v="No"/>
    <m/>
    <s v="Sí"/>
    <s v="Sí"/>
    <s v="No"/>
    <s v="No"/>
    <s v="No"/>
    <m/>
    <s v="No"/>
    <m/>
    <m/>
    <m/>
    <m/>
    <m/>
    <m/>
    <s v="No"/>
  </r>
  <r>
    <n v="396"/>
    <s v="Subsecretaría del Patrimonio Cultural"/>
    <x v="6"/>
    <x v="22"/>
    <s v="Encuentro de las Culturas Indígenas"/>
    <s v="Generar un espacio de exhibición y circulación por el país de diferentes creaciones visuales indígenas contemporáneas, mediante una convocatoria abierta de carácter nacional, bajo un concepto curatorial común, cuyos seleccionados/as son definidos por un jurado experto en la temática. _x000a_Además, se consideran distintas actividades de extensión, como poesía, música y charlas."/>
    <x v="5"/>
    <x v="0"/>
    <s v="Sí"/>
    <x v="8"/>
    <s v="Ministerio de las Culturas, las Artes y el Patrimonio - Servicio Nacional de Patrimonio Cultural"/>
    <s v="Museo Chileno de Arte Precolombino"/>
    <x v="0"/>
    <x v="0"/>
    <m/>
    <m/>
    <s v="La ceremonia de inauguración de la Muestra &quot;AX: Encuentro de las Culturas Indígenas y Afrodescendiente. Renacer con la Tierra&quot; se realizó el día 24 de junio de 2021, a través de un encuentro virtual donde participaron el director del Servicio Nacional del Patrimonio Cultural, Carlos Maillet; el director del Museo de la Memoria y los Derechos Humanos, Francisco Estévez; el Subdirector Nacional de Pueblos Originarios y curador de la muestra, José Ancan; quien guió la visita por el recorrido virtual y dialogó con las artistas galardonadas con los tres primeros lugares."/>
    <s v="Realización de la Muestra &quot;AX: Encuentro de las Culturas Indígenas y Afrodescendiente. Renacer con la Tierra&quot; con las obras seleccionadas en la convocatoria 2020. Esta muestra está montada en el Museo de la Memoria y los Derechos Humanos. Esta muestra estuvo disponible para su visita presencial hasta el 26 de septiembre de 2021 en la medida que las restricciones sanitarias en relación a la pandemia por Covid 19 lo permitieron y se encuentra disponible en su formato de recorrido virtual desde su inauguración hasta la fecha en el enlace: https://my.matterport.com/show/?m=omvspdRKTVa"/>
    <s v="1. N° de obras de artes visuales indígenas contemporáneas seleccionadas por año"/>
    <n v="0"/>
    <s v="En 2021 no se realizó convocatoria. Al ser de carácter bienal, la próxima convocatoria se realizará en 2022. Para 2021 se realizó la muestra de las obras seleccionadas en la convocatoria 2020._x000a_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15. En 2018, el valor de este indicador fue 15. En 2019 esta acción no se realizó como convocatoria pública, sino como Muestra Itinerante de las obras seleccionadas en las versiones 2017 y 2018 en la ciudad de Arica desde el 26 de septiembre al 11 de octubre de 2019."/>
    <s v="2. N° de obras de artes visuales indígenas contemporáneas postuladas por año"/>
    <n v="0"/>
    <s v="En 2021 no se realizó convocatoria. Al ser de carácter bienal, la próxima convocatoria se realizará en 2022. Para 2021 se realizó la muestra de las obras seleccionadas en la convocatoria 2020._x000a_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73. En 2018, el valor de este indicador fue 45. En 2019 esta acción no se realizó como convocatoria pública, sino como Muestra Itinerante de las obras seleccionadas en las versiones 2017 y 2018 en la ciudad de Arica desde el 26 de septiembre al 11 de octubre de 2019."/>
    <s v="3. N° de artistas indígenas seleccionados/as por año"/>
    <n v="0"/>
    <s v="En 2021 no se realizó convocatoria. Al ser de carácter bienal, la próxima convocatoria se realizará en 2022. Para 2021 se realizó la muestra de las obras seleccionadas en la convocatoria 2020._x000a_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16. En 2018, el valor de este indicador fue 15. En 2019 esta acción no se realizó como convocatoria pública, sino como Muestra Itinerante de las obras seleccionadas en las versiones 2017 y 2018 en la ciudad de Arica desde el 26 de septiembre al 11 de octubre de 2019."/>
    <s v="4. N° de artistas indígenas que postulan por año"/>
    <n v="0"/>
    <s v="En 2021 no se realizó convocatoria. Al ser de carácter bienal, la próxima convocatoria se realizará en 2022. Para 2021 se realizó la muestra de las obras seleccionadas en la convocatoria 2020._x000a_El año 2020, además de la Muestra Itinerante en Temuco realizada desde el 14 de febrero al 22 de marzo, el AX: Encuentro de las Culturas Indígenas y Afrodescendiente se realizó como convocatoria pública, con un total de 15 obras reconocidas (Primer, segundo y tercer lugar, 3 menciones de honor y 9 menciones honrosas). Este indicador es anual y no es acumulativo. En 2020, el valor de este indicador fue 78. En 2018, el valor de este indicador fue 45. En 2019 esta acción no se realizó como convocatoria pública, sino como Muestra Itinerante de las obras seleccionadas en las versiones 2017 y 2018 en la ciudad de Arica desde el 26 de septiembre al 11 de octubre de 2019."/>
    <m/>
    <m/>
    <m/>
    <s v="M$ 3.000"/>
    <s v="M$ 6.167"/>
    <s v="editado"/>
    <s v="Planificación de la convocatoria 2022 del concurso AX: Encuentro de las Culturas Indígenas y Afrodescendiente."/>
    <m/>
    <s v="Sí"/>
    <s v="No"/>
    <s v="No"/>
    <s v="No"/>
    <s v="No"/>
    <s v="Sí"/>
    <s v="No"/>
    <m/>
    <s v="Sí"/>
    <s v="No"/>
    <m/>
    <s v="No"/>
    <m/>
    <s v="No"/>
    <m/>
    <s v="Sí"/>
    <s v="Si bien no es una institución pública, para el año 2018 se contó con el apoyo del Museo Chileno de Arte Precolombino en cuyas dependencias se realizó la muestra._x000a_En 2019 se coordinó con el Cecrea de la región de Arica y Parinacota. En 2020 se coordinó con el Museo Nacional Ferroviario (Temuco)._x000a_Si bien no es una institución pública, se contó con apoyo del Museo de la Memoria y los Derechos Humanos, en cuyas dependencias se montó la muestra del AX: Encuentro de las Culturas Indígenas y Afrodescendiente con las obras reconocidas en 2020, realizada en 2021."/>
    <s v="Sí"/>
    <s v="No"/>
    <s v="No"/>
    <s v="No"/>
    <s v="Sí"/>
    <s v="Conforme al artículo 59 de la ley 19.880, a los postulantes les asiste el derecho de interponer, en contra de cada resolución dictada en el marco de la convocatoria, los recursos que correspondan, a saber, recurso de reposición, recurso de reposición con jerárquico en subsidio y recurso jerárquico."/>
    <s v="Sí"/>
    <s v="Sí"/>
    <s v="No"/>
    <s v="No"/>
    <s v="No"/>
    <m/>
    <s v="No"/>
    <m/>
    <m/>
    <m/>
    <m/>
    <m/>
    <m/>
    <s v="No"/>
  </r>
  <r>
    <n v="397"/>
    <s v="Subsecretaría del Patrimonio Cultural"/>
    <x v="6"/>
    <x v="22"/>
    <s v="Sello Artesanía Indígena"/>
    <s v="Reconocimiento a obras de artesanía y a sus creadores/as que busca incentivar la revitalización de los conocimientos y técnicas artesanales tradicionales de los pueblos indígenas, además de promover la difusión de sus manifestaciones culturales. _x000a_Lo anterior, a través de una convocatoria nacional y con la participación de un jurado experto."/>
    <x v="5"/>
    <x v="0"/>
    <s v="Sí"/>
    <x v="8"/>
    <s v="Ministerio de las Culturas, las Artes y el Patrimonio - Servicio Nacional de Patrimonio Cultural"/>
    <m/>
    <x v="0"/>
    <x v="0"/>
    <m/>
    <m/>
    <s v="Proceso de planificación y coordinación para la realización de la versión 2021 del Sello Artesanía Indígena: elaboración de bases de concurso y realización de reuniones de coordinación entre la Subdirección Nacional de Pueblos Originarios y Programa de Artesanía UC."/>
    <s v="Realización de la convocatoria 2021 del Sello Artesanía Indígena y todo su proceso asociado: difusión de bases de concurso, postulación, admisibilidad, evaluación y selección de las obras reconocidas. Entrega de certificación y premios a las y los ganadores. Coordinación con el Programa Artesanía UC de la muestra de las obras ganadoras del Sello Artesanía Indígena 2021 en la &quot;48 Muestra Internacional de Artesanía UC&quot; realizada en la ciudad de Santiago."/>
    <s v="1. N° de obras de artesanía indígena distinguidas"/>
    <n v="47"/>
    <s v="2021: 15 obras distinguidas (10 ganadoras y 5 menciones honrosas)._x000a_2020: 15 obras distinguidas es de 15 (10 ganadoras y 5 menciones honrosas). _x000a_2019: 10 obras distinguidas (7 ganadoras y 3 menciones honrosas). _x000a_2018: 7 obras distinguidas (7 ganadoras)._x000a__x000a_Este indicador se ha informado anualmente en los reportes anteriores y no de manera acumulativa, salvo en este reporte final que se informa la totalidad de obras de artesanía distinguidas entre 2018 y 2021."/>
    <m/>
    <m/>
    <m/>
    <m/>
    <m/>
    <m/>
    <m/>
    <m/>
    <m/>
    <m/>
    <m/>
    <m/>
    <s v="M$ 20.000"/>
    <s v="M$ 22.138"/>
    <s v="editado"/>
    <s v="Publicación de bases de concurso 2022 y difusión de la séptima versión de la convocatoria Sello Artesanía Indígena en sitios web oficiales del Ministerio de las Culturas, las Artes y el Patrimonio y redes sociales institucionales, medios de comunicación locales, radios regionales, locales y comunitarias y realización del proceso de postulación vía plataforma web."/>
    <s v="Se iniciará la exhibición de las obras ganadoras del Sello en sus versiones anteriores, mediante una colaboración con la Fundación de Artesanías de Chile, producto de la obtención de un proyecto patrimonial que entrega el Servicio Nacional del Patrimonio Cultural, el que permitirá el diseño, la implementación y puesta en acción de museografía para la Colección Sello Artesanía Indígena de la Subdirección Nacional de Pueblos Originarios."/>
    <s v="Sí"/>
    <s v="No"/>
    <s v="No"/>
    <s v="No"/>
    <s v="No"/>
    <s v="Sí"/>
    <s v="No"/>
    <m/>
    <s v="Sí"/>
    <s v="No"/>
    <m/>
    <s v="No"/>
    <m/>
    <s v="No"/>
    <m/>
    <s v="Sí"/>
    <s v="Si bien no corresponden a instituciones públicas, cabe señalar que el Sello Artesanía Indígena es una convocatoria que realiza la Subdirección Nacional de Pueblos Originarios en colaboración con el Programa de Artesanía UC (Pontificia Universidad Católica de Chile) y con la Fundación Artesanías de Chile."/>
    <s v="Sí"/>
    <s v="No"/>
    <s v="No"/>
    <s v="No"/>
    <s v="Sí"/>
    <s v="Conforme al artículo 59 de la ley 19.880, a los postulantes les asiste el derecho de interponer, en contra de cada resolución dictada en el marco de la convocatoria, los recursos que correspondan, a saber, recurso de reposición, recurso de reposición con jerárquico en subsidio y recurso jerárquico."/>
    <s v="Sí"/>
    <s v="Sí"/>
    <s v="No"/>
    <s v="No"/>
    <s v="No"/>
    <m/>
    <s v="No"/>
    <m/>
    <m/>
    <m/>
    <m/>
    <m/>
    <m/>
    <s v="No"/>
  </r>
  <r>
    <n v="398"/>
    <s v="Subsecretaría de las Culturas y de las Artes"/>
    <x v="6"/>
    <x v="22"/>
    <s v="Política Nacional de Artesanía"/>
    <s v="Diseñar estrategias para la transmisión intergeneracional de los oficios artesanales que permitan preservar los saberes especialmente relacionados con los pueblos originarios, afrodescendientes y migrantes, en espacios formales y no formales."/>
    <x v="5"/>
    <x v="0"/>
    <s v="Sí"/>
    <x v="7"/>
    <s v="Ministerio de las Culturas, las Artes y el Patrimonio - Subsecretaría de las Culturas y las Artes"/>
    <s v="Ministerio de Educación; Instituto de Desarrollo Agropecuario; Servicio Nacional de Capacitación y Empleo"/>
    <x v="0"/>
    <x v="0"/>
    <m/>
    <m/>
    <s v="Se realiza una licitación para contratar una coordinación general y producción de los talleres, que ejecute las acciones de traspaso de conocimiento artesanía indígena a NNA en conjunto con CECREA en 3 regiones (RM, Valparaíso, Los Lagos)."/>
    <s v="Se generan reuniones con los diversos CECREA regionales, en conjunto con productora, para coordinar la convocatoria a los talleres, el diseño de los laboratorios en conjunto con los Maestros artesanos indígenas:_x000a_Celeste Painepan CECREA RM (Joyera Retrafe Mapuche.)_x000a_Carlos Cuesta CECREA LA LIGUA (Joyero Retrafe Mapuche Sello de Excelencia Indígena)_x000a_Raquel Aguilar Colivoro CECREA CASTRO (artesana cestera de tradición familiar Sello de Excelencia)"/>
    <s v="1. N° de Estrategias diseñadas para la transmisión intergeneracional de los oficios artesanales"/>
    <n v="4"/>
    <m/>
    <s v="2. % de compromisos cumplidos respecto al total de los presentes en las estrategias diseñadas para la transmisión intergeneracional de oficios artesanales"/>
    <n v="1"/>
    <m/>
    <m/>
    <m/>
    <m/>
    <m/>
    <m/>
    <m/>
    <m/>
    <m/>
    <m/>
    <n v="4500000000"/>
    <n v="45000000000"/>
    <s v="A diciembre de 2021 la acción se encuentra completamente implementada. Se desarrollaron en total 3 laboratorios/talleres de traspaso de conocimiento de artesanía indígena para Niños, Niñas y Adolescentes, en Cecrea La Ligua, Castro y San Joaquín, con un total de 59 NNA beneficiarios. 2 de estos talleres se hicieron online y uno presencial. A todos los participantes de las 3 comunas se les envió un Kit y la instancia tuvo por objetivo promover el conocimiento de los oficios tradicionales y sensibilizarlos sobre la importancia del patrimonio cultural indígena, su relación con la artesanía y el territorio."/>
    <s v="Planificación y producción de los 3 talleres/laboratorios en coordinación con CECREA y maestros artesanos indígenas (preparación metodología, materiales, programa y convocatoria)"/>
    <s v="Ejecución y grabación de cápsulas de difusión de principales contenidos"/>
    <s v="No"/>
    <m/>
    <m/>
    <m/>
    <m/>
    <m/>
    <m/>
    <m/>
    <s v="No"/>
    <m/>
    <m/>
    <m/>
    <m/>
    <m/>
    <m/>
    <m/>
    <m/>
    <s v="Sí"/>
    <s v="Sí"/>
    <s v="No"/>
    <s v="No"/>
    <s v="No"/>
    <m/>
    <s v="No"/>
    <m/>
    <m/>
    <m/>
    <m/>
    <m/>
    <s v="No"/>
    <m/>
    <m/>
    <m/>
    <m/>
    <m/>
    <m/>
    <s v="Sí"/>
  </r>
  <r>
    <n v="399"/>
    <s v="Subsecretaría de las Culturas y de las Artes"/>
    <x v="6"/>
    <x v="22"/>
    <s v="Investigación e información sobre expresiones musicales de pueblos originarios"/>
    <s v="Generar investigación e información de carácter regional, local y de pueblos originarios, en el campo de la música en toda su extensión."/>
    <x v="5"/>
    <x v="0"/>
    <s v="Sí"/>
    <x v="7"/>
    <s v="Ministerio de las Culturas, las Artes y el Patrimonio - Subsecretaría de las Culturas y las Artes"/>
    <s v="Ministerio de Educación; Servicio Nacional de Capacitación y Empleo; Chile Valora; Instituto Nacional de la Juventud; Comisión Nacional de Investigación Científica y Tecnológica"/>
    <x v="0"/>
    <x v="0"/>
    <m/>
    <m/>
    <s v="Recepción, evaluación, selección y financiamiento, hasta la convocatoria 2020, de proyectos de la modalidad concursal de Investigación, Preservación y Registro de la línea de Música Nacional de Raíz Folklórica y de Pueblos Originarios."/>
    <s v="Recepción, evaluación, selección y financiamiento de proyectos de la modalidad concursal de Investigación, Publicación y Difusión, y Registro, Conservación, Restauración, Catastro, Catalogación y Difusión, de la línea de Investigación y Registro de la Música Nacional, convocatorias 2021 y 2022. Para asegurar financiamiento a proyectos que cumplan con “generar investigación e información de carácter regional, local y de pueblos originarios, en el campo de la música en toda su extensión” se incorpora dicho énfasis como criterio de selección para la línea."/>
    <s v="1. N° de publicaciones con resultados de investigaciones y/o recopilaciones de información sobre expresiones musicales, por año"/>
    <n v="5"/>
    <s v="los datos reportados para los años 2021 y 2022 refieren a la cantidad de proyectos seleccionados bajo esta temática en el concurso del Fondo de Fomento de la Música Nacional, convocatorias 2021 y 2022, de un total de 30 y 28 seleccionados, respectivamente, en la línea de Investigación y Registro de la Música Nacional."/>
    <m/>
    <m/>
    <m/>
    <m/>
    <m/>
    <m/>
    <m/>
    <m/>
    <m/>
    <m/>
    <m/>
    <m/>
    <n v="140000000"/>
    <n v="27168350"/>
    <s v="La modalidad concursable dificulta la focalización en la investigación e información sobre expresiones musicales de pueblos originarios, pese a que se incorporó un criterio de selección para incentivar la postulación y selección de proyectos bajo esta temática."/>
    <s v="Si bien se finaliza la aplicación del Plan Nacional de Derechos Humanos, se plantea continuar con la publicación de la línea de Investigación y Registro de la Música Nacional, ambas modalidades, y, por tanto, con la adjudicación de proyectos de investigación de carácter regional, local y de pueblos originarios, en el campo de la música en toda su extensión."/>
    <s v="Trabajar en torno al diseño concursal 2023, en miras a mejorar la focalización de proyectos de carácter regional, local y de pueblos originarios, a partir de la reevaluación de criterios de evaluación y selección."/>
    <s v="No"/>
    <m/>
    <m/>
    <m/>
    <m/>
    <m/>
    <m/>
    <m/>
    <s v="No"/>
    <m/>
    <m/>
    <m/>
    <m/>
    <m/>
    <m/>
    <m/>
    <m/>
    <s v="Sí"/>
    <s v="Sí"/>
    <s v="Sí"/>
    <s v="No"/>
    <s v="No"/>
    <m/>
    <s v="Sí"/>
    <s v="Sí"/>
    <s v="Sí"/>
    <s v="No"/>
    <s v="Sí"/>
    <s v="Apartado en la página web (fondosdecultura.cl) donde se establecen los seleccionados, listas de espera, evaluadores, actas, resoluciones y readecuaciones presupuestarias."/>
    <s v="Sí"/>
    <s v="No"/>
    <s v="Sí"/>
    <s v="No"/>
    <s v="No"/>
    <s v="No"/>
    <m/>
    <s v="No"/>
  </r>
  <r>
    <n v="400"/>
    <s v="Subsecretaría de las Culturas y de las Artes"/>
    <x v="6"/>
    <x v="22"/>
    <s v="Rescate del patrimonio musical y sonoro del país y de los pueblos originarios"/>
    <s v="Identificar, investigar, valorar, resguardar y difundir el patrimonio musical y sonoro del país y de los pueblos originarios."/>
    <x v="5"/>
    <x v="0"/>
    <s v="Sí"/>
    <x v="7"/>
    <s v="Ministerio de las Culturas, las Artes y el Patrimonio - Subsecretaría de las Culturas y las Artes"/>
    <s v="Corporación Nacional de Desarrollo Indígena"/>
    <x v="0"/>
    <x v="0"/>
    <m/>
    <m/>
    <s v="Recepción, evaluación, selección y financiamiento, hasta la convocatoria 2020, de proyectos de las modalidades concursales de Investigación, Preservación y Registro, y Producción de Registro Fonográfico, de la línea de Música Nacional de Raíz Folklórica y de Pueblos Originarios. Asimismo, recepción, evaluación, selección y financiamiento, hasta la convocatoria 2020, de proyectos de la modalidad concursal de Registro, conservación, restauración, catalogación, catastro y difusión de la línea de Investigación y Registro de la Música Nacional"/>
    <s v="Recepción, evaluación, selección y financiamiento de proyectos del Concurso General de Proyectos del Fondo de la Música, modalidad de Fomento a la Música Nacional de Raíz Folklórica y de Pueblos Originarios de la línea de Producción de Registro Fonográfico; y las modalidades de Investigación, Publicación y Difusión, y Registro, conservación, restauración, catalogación, catastro y difusión de la línea de Investigación y Registro de la Música Nacional, convocatorias 2021 y 2022."/>
    <s v="1. N° de publicaciones escritas, auditivas o audiovisuales, para difusión del patrimonio musical y sonoro del país y de los pueblos originarios, por año"/>
    <n v="56"/>
    <s v="- 28 proyectos seleccionados en la modalidad de Fomento a la Música Nacional de Raíz Folklórica y de Pueblos Originarios de la línea de Producción de Registro Fonográfico._x000a_• 11 proyectos seleccionados en la modalidad de Registro, conservación, restauración, catalogación, catastro y difusión de la línea de Investigación y Registro de la Música Nacional._x000a_• 17 proyectos seleccionados en la modalidad de Investigación, Publicación y Difusión de la línea de Investigación y Registro de la Música Nacional."/>
    <m/>
    <m/>
    <m/>
    <m/>
    <m/>
    <m/>
    <m/>
    <m/>
    <m/>
    <m/>
    <m/>
    <m/>
    <s v="290.000.000"/>
    <n v="289211624"/>
    <s v="Dificultad: la modalidad concursable dificulta la focalización en el rescate del patrimonio musical y sonoro del país y de los pueblos originarios, pese a que se incorporó un criterio de selección para incentivar la postulación y selección de proyectos bajo esta temática."/>
    <s v="Si bien se finaliza la aplicación del Plan Nacional de Derechos Humanos, se plantea continuar con la publicación de la línea de Investigación y Registro de la Música Nacional, ambas modalidades, así como con la Modalidad de Música Nacional de Raíz Folklórica y de Pueblos Originarios, en la línea de Producción de Registro Fonográfico. De este modo, se continuaría la adjudicación de proyectos que permitan Identificar, investigar, valorar, resguardar y difundir el patrimonio musical y sonoro del país y de los pueblos originarios."/>
    <s v="Trabajar en torno al diseño concursal 2023, en miras a mejorar la focalización de proyectos de para el resguardo del patrimonio musical y sonoro del país y de los pueblos originarios, a partir de la reevaluación de criterios de evaluación y selección."/>
    <s v="No"/>
    <m/>
    <m/>
    <m/>
    <m/>
    <m/>
    <m/>
    <m/>
    <s v="No"/>
    <m/>
    <m/>
    <m/>
    <m/>
    <m/>
    <m/>
    <m/>
    <m/>
    <s v="Sí"/>
    <s v="Sí"/>
    <s v="Sí"/>
    <s v="No"/>
    <s v="No"/>
    <m/>
    <s v="Sí"/>
    <s v="Sí"/>
    <s v="Sí"/>
    <s v="No"/>
    <s v="Sí"/>
    <s v="Apartado en la página web (fondosdecultura.cl) donde se establecen los seleccionados, listas de espera, evaluadores, actas, resoluciones y readecuaciones presupuestarias."/>
    <s v="Sí"/>
    <s v="No"/>
    <s v="Sí"/>
    <s v="No"/>
    <s v="No"/>
    <s v="No"/>
    <m/>
    <s v="No"/>
  </r>
  <r>
    <n v="401"/>
    <s v="Subsecretaría de las Culturas y de las Artes"/>
    <x v="6"/>
    <x v="22"/>
    <s v="Fomento del uso de la música para la transmisión y uso de las lenguas originarias"/>
    <s v="Fomentar el uso transversal de la música para la transmisión y uso de las lenguas originarias. Esto a través de acciones de capacitación y la generación de material didáctico a disposición de la comunidad."/>
    <x v="5"/>
    <x v="0"/>
    <s v="Sí"/>
    <x v="7"/>
    <s v="Ministerio de las Culturas, las Artes y el Patrimonio - Subsecretaría de las Culturas y las Artes"/>
    <s v="Subsecretaría de Desarrollo Regional"/>
    <x v="0"/>
    <x v="0"/>
    <m/>
    <m/>
    <s v="Diseño, elaboración de bases, publicación y financiamiento ganadores(as) del XVI Concurso Luis Advis, en el género musical de raíz folklórica y de pueblos originarios, en el cual se establece en el objetivo que las obras presentadas deben ser inspiradas en música y lengua de los pueblos originarios chilenos. Asimismo, la letra debe ser, en un porcentaje mayoritario, en lengua originaria."/>
    <s v="Recepción, evaluación, selección y financiamiento de proyectos del Fondo de Fomento de la Música Nacional, modalidad de Fomento de la Música Nacional de Raíz Folklórica y de Pueblos Originarios, línea de Producción de Registro Fonográfico, convocatorias 2019 a 2022."/>
    <s v="1. N° de personas capacitadas"/>
    <s v="Sin información."/>
    <s v="Los proyectos involucrados no estipulan la cantidad de personas a las que se llegará con el material producido."/>
    <s v="2. N° de materiales didácticos elaborados y puestos a disposición de la comunidad"/>
    <s v="5 producciones fonográficas"/>
    <s v="2021: 5 proyectos involucraron el uso y transmisión de lenguas originarias, entre los cuales destacan iniciativas para la transmisión de la lengua mapuche y aymara._x000a__x000a_5 ganadores(as) XVI Concurso Luis Advis, en el género musical de raíz folklórica y de pueblos originarios. Se publicaron los siguientes ganadores: primer lugar (Adolfo Jorquera), segundo lugar (Neddiel Muñoz) y tres finalistas (Tatiana Lucero, Sandra Caqueo y Lionel Toro)."/>
    <m/>
    <m/>
    <m/>
    <m/>
    <m/>
    <m/>
    <m/>
    <m/>
    <m/>
    <n v="134000000"/>
    <n v="28177193"/>
    <s v="Dificultad: la modalidad concursable dificulta la focalización en la generación obras musicales que fomenten las lenguas de pueblos originarios. _x000a_Dificultad: Falta de presupuesto para trabajar en la realización de materiales didácticos a este respecto. Por lo mismo, no fue posible realizar capacitaciones o generar otro tipo de material didáctico, fuera de los registros fonográficos."/>
    <s v="Si bien se finaliza la aplicación del Plan Nacional de Derechos Humanos, se plantea continuar con la publicación de la línea de Investigación y Registro de la Música Nacional, ambas modalidades, y, por tanto, con la adjudicación de proyectos para fomentar el uso transversal de la música para la transmisión y uso de las lenguas originarias. Continuar impulsando la incorporación de evaluadores(as) de pueblos originarios, a modo de fortalecer los comités de especialistas en la materia."/>
    <s v="Diseño del concurso del Fondo de Fomento de la Música Nacional, modalidad de Fomento de la Música Nacional de Raíz Folklórica y de Pueblos Originarios, línea de Producción de Registro Fonográfico, convocatoria 2023, considerando acciones directas para fomentar la postulación y selección de proyectos que fomenten la transmisión de las lenguas originarias."/>
    <s v="No"/>
    <m/>
    <m/>
    <m/>
    <m/>
    <m/>
    <m/>
    <m/>
    <s v="No"/>
    <m/>
    <m/>
    <m/>
    <m/>
    <m/>
    <m/>
    <m/>
    <m/>
    <s v="Sí"/>
    <s v="Sí"/>
    <s v="Sí"/>
    <s v="No"/>
    <s v="No"/>
    <m/>
    <s v="Sí"/>
    <s v="Sí"/>
    <s v="Sí"/>
    <s v="No"/>
    <s v="Sí"/>
    <s v="Para el Concurso General de Proyectos, un apartado en la página web (fondosdecultura.cl) donde se establecen los seleccionados, listas de espera, evaluadores, actas, resoluciones y readecuaciones presupuestarias._x000a__x000a_Por otro lado, y en relación al Concurso Luis Advis, se entrega toda la información, así como también se considera un apartado de contacto abierto a la población en la página web https://luisadvis.cultura.gob.cl/"/>
    <s v="Sí"/>
    <s v="No"/>
    <s v="Sí"/>
    <s v="No"/>
    <s v="No"/>
    <s v="No"/>
    <m/>
    <s v="No"/>
  </r>
  <r>
    <n v="402"/>
    <s v="Carabineros de Chile"/>
    <x v="6"/>
    <x v="23"/>
    <s v="Protección de grupos que requieren especial atención"/>
    <s v="Carabineros implementará medidas, a través del desarrollo de protocolos, para proteger a los grupos sujetos a vulnerabilidad para garantizar su seguridad y el acceso a la justicia de mujeres; niños, niñas y adolescentes; personas pertenecientes a pueblos indígenas; población migrante; refugiados; población LGTBI y personas con discapacidad."/>
    <x v="5"/>
    <x v="0"/>
    <s v="Sí"/>
    <x v="17"/>
    <s v="Carabineros de Chile"/>
    <s v="Ministerio de Justicia y Derechos Humanos - Subsecretaría de Derechos Humanos"/>
    <x v="0"/>
    <x v="0"/>
    <m/>
    <m/>
    <s v="&quot; Conforme al Plan de Operaciones de Carabineros de Chile, para la ejecución del Plan Nacional de Seguridad Pública y Prevención de la Violencia y el Delito”._x000a_Donde se plasma en el programa Nº 6 “implementación Salas de Familia”, cuya descripción es consolidar un servicio 24 horas los 365 días del año, con personal_x000a_certificado y dependencias con mobiliario y tecnología adecuadas para otorgar una atención de calidad y diferenciada hacia_x000a_víctimas de delitos que afecten a los grupos vulnerables, entregando la responsabilidad a la EX-Zona de Prevención y Protección de la Familia de su ejecución siendo designada en representación de Carabineros de Chile como el ente encargado de coordinar las diferentes acciones con las autoridades gubernamentales para llevar a cabo la iniciativa ya mencionada, priorizándolas de acuerdo a los criterios de requerimiento local y vulnerabilidad social delictual” instalando hasta el año 2018, 60 Salas de Familia, las que fueron implementadas de forma gradual a razón de 20 por año.&quot;"/>
    <s v="Programa de Seguridad Integrada para niños, niñas y adolescentes 24 Horas, es un sistema de detección temprana que tiene como objetivo contribuir en procesos de prevención, protección y control de situaciones de riesgo y escalada delincuencial, poniendo a disposición de los Municipios información valida, oportuna y confiable para que desplieguen su red y oferta programática. convirtiéndose además en una política de estado que permite el fortalecimiento y empoderamiento de las redes locales de atención y reparación de la infancia vulnerable."/>
    <s v="1. N° de protocolos para la protección de personas que integran grupos poblacionales específicos"/>
    <s v="Se han impartido instrucciones a la totalidad del personal mediante Oficios, uno de ellos es el N° 372 de la DIOSCAR respecto de intervención policial con personas con discapacidad."/>
    <s v="Se encuentra en etapa de revisión el Manual de NNA el que fuera confeccionado por la otrora Zona Protec. y Prev. de la Familia."/>
    <s v="2. % de implementación de acciones de los protocolos"/>
    <s v="Se ha implementado en un 100% las acciones propuestas en forma anual, no obstante se encuentran en periodo de aplicación y en ejecución"/>
    <s v="En la actualidad , los Municipios adscritos al Programa alcanzan los 305, sin embargo, según mediciones del año 2019, solo el 40%, de los Municipios se encontraban ejecutando el Programa de forma optima, lo que se fue incrementando a la fecha contando actualmente con 306 Municipios ejecutando el programa."/>
    <m/>
    <m/>
    <m/>
    <m/>
    <m/>
    <m/>
    <m/>
    <m/>
    <m/>
    <m/>
    <m/>
    <s v="&quot; Conforme al Plan de Operaciones de Carabineros de Chile, para la ejecución del Plan Nacional de Seguridad Pública y Prevención de la Violencia y el Delito”._x000a_Donde se plasma en el programa Nº 6 “implementación Salas de Familia”, cuya descripción es consolidar un servicio 24 horas los 365 días del año, con personal certificado y dependencias con mobiliario y tecnología adecuadas para otorgar una atención de calidad y diferenciada hacia víctimas de delitos que afecten a los grupos vulnerables, entregando la responsabilidad a la EX-Zona de Prevención y Protección de la Familia de su ejecución siendo designada en representación de Carabineros de Chile como el ente encargado de coordinar las diferentes acciones con las autoridades gubernamentales para llevar a cabo la iniciativa ya mencionada, priorizándolas de acuerdo a los criterios de requerimiento local y vulnerabilidad social delictual” instalando hasta el año 2018, 60 Salas de Familia, las que fueron implementadas de forma gradual a razón de 20 por año.&quot;_x000a_• POR PARTE DEL MINISTERIO DEL TRABAJO, CONFORME SE INDICA:_x000a_- Conceptos asociados a trabajo infantil _x000a_- Caracterización trabajo infantil_x000a_- Normativa nacional _x000a_- Peores Formas de Trabajo Infantil: ESCNNA y trata de personas _x000a_- ¿Cómo detectar y que hacer en casos de identificar trabajo infantil y trata de NNA_x000a_- Rol de Carabineros en la prevención del trabajo infantil y la trata de NNA._x000a_POR PARTE DE LA OFICIAL ENCARGADA DEL ÁREA CAPACITACIÓN CONFORME SE INDICA:_x000a_- Ley de Responsabilidad Penal de los adolescentes infractores a la ley penal ley 20.084_x000a_- Manual de Procedimientos policiales con NNA_x000a_- Reglas generales a aplicar en procedimientos policiales con NNA_x000a_- Orden general 2785, procedimiento policial para proceder a dejar en libertad o entregar adulto responsable a los adolescente. _x000a_- Reglas de Brasilia sobre acceso a la justicia de las personas en condición de vulnerabilidad&quot;"/>
    <s v="En funcionamiento hay 60 Salas de Familia, no existiendo presupuesto asignado para la implementación de otras para el año 2021. Oportunamente, se seleccionó y capacitó al personal encargado de las 60 Salas de Familia existentes. No obstante, el año 2019 no se realizó capacitación a ese personal, considerando que los recursos fueron destinados a la realización de auditorias a distintas Salas de Familia. Para el año 2021, se realizarán capacitaciones en modalidad on line para ese personal debido a la contingencia nacional."/>
    <m/>
    <s v="No"/>
    <m/>
    <m/>
    <m/>
    <m/>
    <m/>
    <m/>
    <m/>
    <s v="Sí"/>
    <s v="Sí"/>
    <s v="Trabajo en conjunto con la Dirección de Derechos Humanos"/>
    <s v="No"/>
    <m/>
    <s v="No"/>
    <m/>
    <s v="No"/>
    <m/>
    <s v="No"/>
    <m/>
    <m/>
    <m/>
    <m/>
    <m/>
    <s v="No"/>
    <m/>
    <m/>
    <m/>
    <m/>
    <m/>
    <s v="No"/>
    <m/>
    <m/>
    <m/>
    <m/>
    <m/>
    <m/>
    <s v="No"/>
  </r>
  <r>
    <n v="403"/>
    <s v="Subsecretaría de Servicios Sociales"/>
    <x v="6"/>
    <x v="23"/>
    <s v="Servicio de Atención Jurídica a personas y comunidades indígenas"/>
    <s v="1. Servicio de Atención Jurídica en el que la Corporación ofrece orientación, asesoría y defensa gratuita a las personas y comunidades indígenas. Dicho servicio preferentemente atiende casos en donde se aplica el procedimiento especial indígena (Art. 56 Ley N° 19.253 que establece normas sobre protección, fomento y desarrollo de los indígenas, y crea la Corporación Nacional de Desarrollo Indígena), teniendo presente en su aplicación el Art. N° 1, inciso 2º de la Ley N° 19.253. _x000a_Sus usuarios gozan del privilegio de pobreza, por el solo ministerio de la Ley, en materias judiciales. _x000a_2. Contribuir al empoderamiento de las personas, familias y comunidades indígenas mediante entrega de información sobre el ejercicio de sus derechos en relación a los servicios de la Corporación y otros órganos del Estado, promoviendo la participación ciudadana en igualdad y sin discriminación, tendiendo a la democratización de los espacios público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404"/>
    <s v="Subsecretaría de Servicios Sociales"/>
    <x v="6"/>
    <x v="23"/>
    <s v="Servicio de Atención al Ciudadano/a orientado a personas y comunidades indígenas"/>
    <s v="Servicio de atención que informa a personas, comunidades, asociaciones y organizaciones indígenas sobre los beneficios de la red social pública y privada, que tramita y/o deriva sus solicitudes, conmemora sus hitos y los de la política indígena, e informa sobre los contenidos de las Leyes N° 19.253 que establece normas sobre protección, fomento y desarrollo de los indígenas, y crea la Corporación Nacional de Desarrollo Indígena y N| 20.249 que crea el espacio costero marino de los pueblos originarios, y de los instrumentos internacionales de derecho indígena suscritos por Chile, con especial orientación hacia aquellas personas y colectivos indígenas que, dada la falta de servicios con pertinencia étnica y lingüística, además de su marginalidad geográfica, no tienen la posibilidad de acceder a los servicios y beneficios con igualdad de oportunidades. _x000a_Objetivo: Contribuir al empoderamiento de las personas, familias y comunidades indígenas mediante entrega de información sobre el ejercicio de sus derechos en relación a los servicios de la Corporación y otros órganos del Estado, promoviendo la participación ciudadana en igualdad y sin discriminación, tendiendo a la democratización de los espacios públicos."/>
    <x v="5"/>
    <x v="0"/>
    <s v="Sí"/>
    <x v="26"/>
    <s v="Ministerio de Desarrollo Social y Familia - Corporación Nacional de Desarrollo Indígena"/>
    <m/>
    <x v="3"/>
    <x v="1"/>
    <m/>
    <m/>
    <m/>
    <m/>
    <m/>
    <m/>
    <m/>
    <m/>
    <m/>
    <m/>
    <m/>
    <m/>
    <m/>
    <m/>
    <m/>
    <m/>
    <m/>
    <m/>
    <m/>
    <m/>
    <m/>
    <m/>
    <m/>
    <m/>
    <s v="No"/>
    <m/>
    <m/>
    <m/>
    <m/>
    <m/>
    <m/>
    <m/>
    <s v="No"/>
    <m/>
    <m/>
    <m/>
    <m/>
    <m/>
    <m/>
    <m/>
    <m/>
    <s v="No"/>
    <m/>
    <m/>
    <m/>
    <m/>
    <m/>
    <s v="No"/>
    <m/>
    <m/>
    <m/>
    <m/>
    <m/>
    <s v="No"/>
    <m/>
    <m/>
    <m/>
    <m/>
    <m/>
    <m/>
    <s v="No"/>
  </r>
  <r>
    <n v="405"/>
    <s v="Subsecretaría del Patrimonio Cultural"/>
    <x v="7"/>
    <x v="24"/>
    <s v="Relevar el valor de los archivos de mujeres y género que forman parte de la documentación con que cuenta el Archivo Nacional"/>
    <s v="Diseñar y ejecutar iniciativas, a través del incremento de fondos documentales, para difundir en organizaciones y espacios escolares el Archivo Mujeres y Género."/>
    <x v="3"/>
    <x v="0"/>
    <s v="Sí"/>
    <x v="8"/>
    <s v="Ministerio de las Culturas, las Artes y el Patrimonio - Servicio Nacional de Patrimonio Cultural"/>
    <s v="Ministerio de Educación"/>
    <x v="0"/>
    <x v="0"/>
    <m/>
    <m/>
    <s v="Se ha desarrollado un proceso de estudio respecto a la ejecución de iniciativas de conversatorios sobre archivo y género a desarrollar durante el segundo semestre del presente año."/>
    <s v="Este año producto de las condiciones relacionadas al PMG y a la disminución de recursos producto de la situación sanitaria derivada del covid- 19, no se pudieron realizar exposiciones, ni talleres y jornadas de difusión previstas._x000a__x000a_Sin embargo, como parte de las actividades de conmemoración de los 10 años del Archivo de Mujeres y Género del AN, se realizó un seminario abierto y se destinó el segundo número del libro Derecho a la memoria en donde se promueve la valoración a los DDHH en clave de género."/>
    <s v="1. N° de iniciativas diseñadas por año"/>
    <n v="2"/>
    <s v="1.- “Feminismo, una mirada desde el Siglo XXI al Siglo XX”_x000a_2.- Conversatorios en torno al Archivo Mujeres y Género del Archivo Nacional"/>
    <s v="2. N° de iniciativas ejecutadas por año"/>
    <n v="5"/>
    <s v="1.- Exposición “Feminismo, una mirada desde el Siglo XXI al Siglo XX”, hall central de Archivo Nacional Histórico_x000a_14 de marzo/ 19:00 hrs._x000a__x000a_“No histéricas, sino Históricas”._x000a__x000a_Historia y actualidad del movimiento feminista._x000a__x000a_27 de marzo/ 19:00 hrs._x000a__x000a_“No nací mujer para morir por serlo”._x000a__x000a_Lucha Feminista contra la violencia patriarcal._x000a__x000a_17 de abril/ 19:00 hrs._x000a__x000a_“Necesitamos de forma urgente una educación feminista y disidente”._x000a__x000a_Desmontando el sexismo en la educación._x000a__x000a_8 de mayo/ 19:00 hrs._x000a__x000a_“Eso que llaman amor es trabajo no pago”._x000a__x000a_Crítica estructural para una economía feminista."/>
    <m/>
    <m/>
    <m/>
    <m/>
    <m/>
    <m/>
    <m/>
    <m/>
    <m/>
    <m/>
    <m/>
    <s v="La conformación de un Archivo Nacional físicamente dividido en Archivo Histórico, Archivo de la Administración, Archivo Regional de Tarapacá y un Archivo Regional de la Araucanía, podría posibilitar la distribución de la iniciativa y actividades asociadas en cada una de sus sedes, lo que plantea un desafío para los próximo años para el presente compromiso._x000a__x000a_Producto de la situación de pandemia y crisis económica, parte de los recursos asignados debieron ser devueltos por requerimientos del Ministerio de Hacienda, lo que impidió el cumplimiento de las actividades comprometidas. Sin embargo, para finalizar este año, el trabajo archivístico sobre los fondos de catalogación, clasificación y ordenamiento se concentrarán en el Fondo &quot;Trabajos y estudios Lésbicos&quot; y &quot;Fondo Maxine Low (DDHH)&quot;, que se realizará durante lo que resta de noviembre y diciembre._x000a__x000a_Este año 2021 se ha trabajado en el inventario del Fondo Registro de tomas Feministas, y en la organización de la conmemoración de los 10 años (Noviembre) del Archivo de Mujer y género. En agosto se lanzará el libro Derecho a la Memoria relacionado a Archivos y conflictos de género. Se contempla además la realización de un seminario y una exposición virtual en la que se pondrán de relieve reflexiones y avances en estas temáticas desde una mirada archivística."/>
    <s v="Conversatorios en torno al Archivo Mujeres y Género del Archivo Nacional"/>
    <s v="Publicación de artículos en libro Derecho a la Memoria. Conmemoración 10 años del Archivo de Mujer y Género"/>
    <s v="No"/>
    <m/>
    <m/>
    <m/>
    <m/>
    <m/>
    <m/>
    <m/>
    <s v="Sí"/>
    <s v="No"/>
    <m/>
    <s v="No"/>
    <m/>
    <s v="No"/>
    <m/>
    <s v="Sí"/>
    <s v="Colaboración Fundación Casa La Morada_x000a_Sindicato de Casas Particulares"/>
    <s v="Sí"/>
    <s v="Sí"/>
    <s v="No"/>
    <s v="No"/>
    <s v="No"/>
    <m/>
    <s v="Sí"/>
    <s v="No"/>
    <s v="No"/>
    <s v="Sí"/>
    <s v="No"/>
    <m/>
    <s v="Sí"/>
    <s v="No"/>
    <s v="No"/>
    <s v="No"/>
    <s v="No"/>
    <s v="Sí"/>
    <s v="Actividad contemplada en el marco del Programa de Mejoramiento de la Gestión y Equidad de Género."/>
    <s v="Sí"/>
  </r>
  <r>
    <n v="406"/>
    <s v="Ministerio de Salud"/>
    <x v="7"/>
    <x v="24"/>
    <s v="Implementación de la Ley N° 21.030 sobre despenalización de interrupción voluntaria del embarazo en tres causales a través de la dictación de normativa y protocolo necesarios y capacitación a los equipos de salud"/>
    <s v="Implementación de Ley N° 21.030 sobre despenalización de interrupción voluntaria del embarazo en tres causales, con las siguientes iniciativas:_x000a_1. Dictación de la Norma Técnica que la regirá, y del protocolo que regulará la Objeción de Conciencia._x000a_2. Habilitación de 69 Policlínicos de Alto Riesgo Obstétrico del país, para derivación de casos._x000a_3. Capacitación a los equipos de salud."/>
    <x v="4"/>
    <x v="2"/>
    <s v="Sí"/>
    <x v="4"/>
    <s v="Ministerio de Salud"/>
    <m/>
    <x v="0"/>
    <x v="0"/>
    <m/>
    <m/>
    <s v="Determinación de un Modelo de Atención específico para las usuarias de la Ley 21.030: En el marco del modelo de atención integral promovido por el MINSAL, se definió como Modelo del Acompañamiento Integral en la Interrupción voluntaria del embarazo por tres causales, aquel que debe asegurar el acceso, oportunidad, calidad y seguridad de la atención, resguardando la continuidad del proceso y relevando el apoyo psicológico y social, evitando la re victimización, en un ambiente de respeto y confidencialidad. Así mismo, se definió que los centros responsables del manejo y seguimiento de estos casos serán, las Unidades de Alto Riesgo Obstétrico (ARO), a lo largo del país, que corresponden a 69 ARO ubicadas en los establecimientos de la red pública de salud."/>
    <s v="Provisión de Recurso Humano, Fármacos, Insumos y Equipamiento según necesidad de los 69 ARO de la red pública de salud. Provisión de Cargos: destinados para otorgar las prestaciones del Programa de Acompañamiento, los cuales se encuentran respaldados en la Ley de Presupuesto 2018. La distribución consideró Recurso Humano para los 69 Centros de ARO de la Red Pública de Salud, de los siguientes profesionales: 22 Hrs. Trabajador(a) Social, (Ley 18.834), 22 Hrs. Psicólogo(a), (Ley 18.834), 11 hrs. Psiquiatra, (Ley 19.564). Durante el 2019 se destinaron cargos de trabajador/a social y Psicóloga/o para el Hospital de Parral, con lo cual se implementa el establecimiento número 70 que realiza prestaciones IVE. Provisión de Equipamiento: Se realizó la compra de 6 ecógrafos de alta resolución, según los siguientes criterios de priorización: nivel de complejidad del establecimiento, presencia recursos humanos especializados, ausencia equipos (catastro nacional), disponibilidad de ecógrafos en la red del Servicio de Salud._x000a_Actualmente los 6 ecógrafos de alta resolución se encuentran recepcionados, en los siguientes establecimientos:_x000a_Hospital Dr. Juan Noé Crevanni, Hospital de Hospital José del Carmen, Hospital Carlos Van Burenla, CRS Cordillera,_x000a_Hospital Herminda Martin de Chillán y Hospital Gran Benavente. Adicionalmente, para los siguientes servicios de salud, SS. Metropolitano Sur Oriente (Hospital Sótero del Río), SS Coquimbo (Hospital La Serena) y SS. Valdivia (Hospital de Valdivia), se destinaron M$ 230.000, para la incorporación de equipamiento para implementar 3 laboratorios citogenéticos y equipamiento para la toma de biopsia de vellosidades coriales._x000a_El año 2020 se otorgaron 3 cargos 44 horas para TENS y 3 cargos 44 horas para Tecnólogo/a Médico/a para cada uno de los laboratorios implementados. Provisión de Medicamentos e Insumos: Se realizó adquisición y distribución de Dispositivos AMEU y las respectivas cánulas para los 69 Centros de Atención de Especialidad (ARO) existentes a lo largo del país, se realizó de forma centralizada. Así como también la provisión de fármacos. Dispositivos AMEU: 548 Kit (Jeringa y Set de Cánulas) primera distribución. 5110 Cánulas y 192 Jeringas de AMEU (segunda distribución). MIFEPRISTONE (2498 comprimidos) MISOPROSTOL. (82.000 comprimidos). LA COMPRA CENTRALIZADA DE FARMACOS FUE REALIZADA A TRAVES DE AUTORIZACION TRANSITORIA PARA IMPORTACION para el año 2018. Durante el 2019 y 2020 se otorgó presupuesto a cada uno de los 29 Servicios de Salud para la compra de insumos y medicamentos."/>
    <s v="1. Norma Técnica publicada"/>
    <s v="1. Norma Técnica N° 197, aprobada por Resolución Exenta N° 129 del 02 de febrero 2018. Publicada en página web Minsal mismo día."/>
    <m/>
    <s v="2. % de políclínicos de alto riesgo obstétrico implementados, del total de 69 comprometidos"/>
    <s v="2. Se implementa en el 100% de los policlínicos de alto riesgo obstétrico de la red pública de salud, por medio de la provisión de cargos, fármacos, insumos y equipamiento comprometidos."/>
    <s v="Durante el 2019 se implementa un nuevo policlínico al listado comprometido quedando en 70 los establecimientos que realizan prestaciones IVE."/>
    <s v="3. % de funcionarias y funcionarios de policlínicos de alto riesgo obstétrico capacitados"/>
    <s v="Durante noviembre del año 2017 se da inicio a Plan de Capacitación para Implementación de la Ley 21.030 en red pública de salud, dando continuidad en el año 2018. Este Plan ha contemplado diversas herramientas. Capacitación presencial en dos fases, así como también curso por plataforma SIAD a distancia._x000a_La Capacitación presencial se realizó entre los meses de noviembre y diciembre de 2017. Contempló 3 actividades específicas: (2 TEORICAS + 1 PRACTICA) Total de participantes Actividades TEÓRICAS: 683 personas, incorpora equipos directivos de los Servicios y SEREMIS de Salud y equipos clínicos de los 69 ARO. Total de participantes Actividad PRÁCTICA: 123 profesionales. Curso de Capacitación por_x000a_Plataforma SIAD: “Género y Salud: Herramientas para el Acompañamiento en la Interrupción Voluntaria del Embarazo en 3 causales. (2 ejecuciones 2018: 262 inscritos) (1 ejecución 2019: 138 cupos)_x000a_Curso de Capacitación por_x000a_Plataforma SIAD: “Modelo de Atención Integral en el Marco de la Ley 21.030”, 2 ejecuciones el 2019: total 202 participantes. Para el año 2020 se realiza primera ejecución con un total de 303 inscritos, pendiente segunda ejecución.."/>
    <s v="Este indicador está mal planteado, no tenemos como definir el universo de funcionarios de ARO, ya que hay ambulatorios y hospitalarios y no hay plataforma que lleve esto con certeza, recomiendo colocar número de funcionarios de servicios de obstetricia y ginecología capacitados."/>
    <m/>
    <m/>
    <m/>
    <m/>
    <m/>
    <m/>
    <s v="Presupuesto 2017: M$ 1.617.918 Presupuesto 2018: M$ 3.393.949 Presupuesto 2019: M$ 3.120.953 Presupuesto 2020: Ley Presupuesto N° 21.192 cambia nueva estructura presupuestaria, IVE no se encuentra con recursos marcados para este año."/>
    <s v="Los presupuestos se transfieren completos a los servicios de salud y a las subsecretarías cuando corresponde, desde aquí no vemos ejecución presupuestaria. Para el 2020 por la nueva Ley de presupuesto, IVE está dentro de las líneas programáticas de continuidad PPI sujetas a informar mensualmente el gasto ejecutado por los Servicios de Salud."/>
    <m/>
    <s v="Durante el primer semestre 2019 se han realizado visitas de acompañamiento en terreno de los siguientes servicios de salud: SS. Arica, SS Chiloé, SS. Atacama y SS. Magallanes."/>
    <s v="Impresión de Folletería: A finales del 2018 se envió a imprimir material de difusión respecto de la Ley 21.030, con el fin de apoyar a la ciudadanía en la toma de conocimiento de la misma, se contemplan: - Afiches de 70 * 50cms (15.000 unidades, para las 69 Unidades de ARO, Servicios de Salud y 572 CESFAM) - Volantes: (175.000 unidades, para para las 69 Unidades de ARO, Servicios de Salud y 572 CESFAM) - Se realiza distribución a los 29 Servicios de Salud, a los 69 establecimientos que tiene unidad de alto riesgo obstétrico y a los 572 CESFAM y 16 SEREMIS de salud. En la actualidad ese material ya se ha distribuido completamente y se ha ido entregando progresivamente en los niveles locales a la población objetivo._x000a_El 2020 se contemplan y distribuyen Afiches de 70 * 50cms (20.000 unidades, para las 69 Unidades de ARO, Servicios de Salud y 572 CESFAM) - Volantes: (250.000 unidades, para para las 70 Unidades de ARO, Servicios de Salud y 572 CESFAM) - Se realiza distribución a los 29 Servicios de Salud, a los 70 establecimientos que tiene unidad de alto riesgo obstétrico y a los 572 CESFAM y 16 SEREMIS de salud."/>
    <s v="Sí"/>
    <s v="No"/>
    <s v="No"/>
    <s v="No"/>
    <s v="No"/>
    <s v="No"/>
    <s v="Sí"/>
    <s v="• Consejo Consultivo: _x000a_Participación en cinco Consejos Consultivos de Género y Salud:_x000a_10 de agosto 2018 con el tema “Presentación sobre los avances en la implementación de la Ley IVE”, 30 octubre de 2018 del presente con el tema “Reglamento para ejercer Objeción de Conciencia según lo dispuesto en el artículo 119 ter del Código Sanitario”, _x000a_14 marzo de 2019, “avances 2018 y desafíos 2019 en la implementación de la Ley IVE. 13 de diciembre de 2019 con el tema “Dificultades de la implementación de la Ley. 30 de enero de 2020 con el tema “Actualización en la Implementación de la Ley 21.030”,"/>
    <s v="Sí"/>
    <s v="Sí"/>
    <s v="FISCALIA NACIONAL, SERVICIO MEDICO LEGAL y SERNAMEG"/>
    <s v="Sí"/>
    <s v="1.- Equipo Fuerza de Trabajo para la Implementación de la Ley 21.030: Cenabast, ISP, Seremi RM, Fonasa, Superintendencia de Salud, Ministerio de Salud._x000a_2.- Mesa Fiscalía Nacional -SML - MINSAL"/>
    <s v="No"/>
    <m/>
    <s v="No"/>
    <m/>
    <s v="Sí"/>
    <s v="Sí"/>
    <s v="No"/>
    <s v="No"/>
    <s v="No"/>
    <m/>
    <s v="Sí"/>
    <s v="Sí"/>
    <s v="No"/>
    <s v="No"/>
    <s v="Sí"/>
    <s v="Consejo Consultivo de Género, Respuesta a Solicitudes de Transparencia y Respuestas al Congreso Nacional."/>
    <s v="Sí"/>
    <s v="No"/>
    <s v="Sí"/>
    <s v="No"/>
    <s v="Sí"/>
    <s v="No"/>
    <m/>
    <s v="Sí"/>
  </r>
  <r>
    <n v="407"/>
    <s v="Ministerio de Educación"/>
    <x v="7"/>
    <x v="24"/>
    <s v="Política Integral con enfoque de género para la educación"/>
    <s v="Diseño, elaboración, validación, publicación e implementación de una Política de Género para el sistema educacional que posibilite fortalecer la transversalización del enfoque de igualdad de género e inclusión de la diversidad sexual en las políticas y programas del Ministerio de Educación y de las instituciones del sector educativo. _x000a_Este es un enfoque integral que busca actualizar y consensuar el marco normativo y conceptual sobre perspectiva de género en educación."/>
    <x v="5"/>
    <x v="0"/>
    <s v="Sí"/>
    <x v="5"/>
    <s v="Ministerio de Educación"/>
    <s v="Ministerio de la Mujer y la Equidad de Género; Superintendencia de Educación; Agencia de Calidad de la Educación; Consejo Nacional de Educación"/>
    <x v="1"/>
    <x v="0"/>
    <m/>
    <m/>
    <s v="Creación de la comisión “Por una Educación con Equidad de Género”"/>
    <s v="Creación del Consejo Técnico Asesor, organismo que trabajará por una Política Integral con enfoque de Género para la Educación"/>
    <s v="1. Política elaborada, validada y publicada en la web ministerial"/>
    <s v="En diseño"/>
    <s v="La comisión “Por una Educación con Equidad de Género” termino sus sesiones en diciembre de 2018 y publicó el documento final el día 31 de Enero de 2019. En este documento se establece en la Línea de Trabajo E.- Estrategias e Instrumentos Institucionales para la mejora de Calidad y Equidad en el Sistema Educacional Chileno, la siguiente medida N° 33: Crear mecanismos de articulación_x000a_estratégica: Consejo Técnico Asesor_x000a_de Género y Educación que integre_x000a_transversalmente el enfoque de género en_x000a_todas las políticas, planes y programas del_x000a_Ministerio de Educación buscando evitar_x000a_posibles estereotipos de género."/>
    <s v="2. % de avance de acuerdo a cronograma disponible"/>
    <n v="0.3"/>
    <s v="Etapa de Diseño completamente terminada. Durante 2021 se realizará la convocatoria y constitución del Consejo._x000a_2020-2021Por contingencia COVD- 19 y las urgencias y nuevas tareas que implicó para MINEDUC se dejará pendiente la constitución del consejo asesor."/>
    <m/>
    <m/>
    <m/>
    <m/>
    <m/>
    <m/>
    <m/>
    <m/>
    <m/>
    <s v="Recursos sujetos a definición presupuestaria anual"/>
    <s v="Recursos sujetos a definición presupuestaria anual"/>
    <s v="Durante 2019 se formuló el mecanismo de participación para avanzar en la institucionalización de la perspectiva de género en educación, documento que se adjunta._x000a__x000a_El año 2020 y lo que va del 2021, la contingencia COVID-19, ha implicado urgencias y nuevas tareas que han alterado las planificaciones y compromisos. Por esta razón se dejará pendiente la constitución del consejo asesor, la cual eventualmente podría continuarse en ciclo siguiente del PNDH._x000a_Se adjunta la publicación de los resultados de la mesa de género implementada durante el año 2018."/>
    <s v="Convocatoria del Consejo Técnico Asesor durante 2021"/>
    <s v="Constitución y funcionamiento del Consejo Técnico Asesor durante el 2021."/>
    <s v="No"/>
    <m/>
    <m/>
    <m/>
    <m/>
    <m/>
    <m/>
    <m/>
    <s v="Sí"/>
    <s v="No"/>
    <m/>
    <s v="Sí"/>
    <s v="La propuesta de constitución del Consejo Técnico Asesor ha sido validada por la sectorialista de Educación del Ministerio de la Mujer y Equidad de Género: Marcela Gutierrez, profesional de la División de Políticas de Igualdad."/>
    <s v="No"/>
    <m/>
    <s v="No"/>
    <m/>
    <s v="No"/>
    <m/>
    <m/>
    <m/>
    <m/>
    <m/>
    <s v="No"/>
    <m/>
    <m/>
    <m/>
    <m/>
    <m/>
    <s v="No"/>
    <m/>
    <m/>
    <m/>
    <m/>
    <m/>
    <m/>
    <s v="Sí"/>
  </r>
  <r>
    <n v="408"/>
    <s v="Ministerio de Defensa Nacional"/>
    <x v="7"/>
    <x v="24"/>
    <s v="Cumplimiento resolución 1325 del Consejo de Seguridad de Naciones Unidas y posteriores, sobre mujer, paz y seguridad"/>
    <s v="Implementación del Segundo Plan de Acción Nacional para la implementación de la resolución del Consejo de Seguridad de Naciones Unidas 1325/2000, el que se estructura en cuatro áreas temáticas: prevención, participación, protección y socorro y recuperación."/>
    <x v="7"/>
    <x v="3"/>
    <s v="Sí"/>
    <x v="1"/>
    <s v="Ministerio de Defensa Nacional - Subsecretaría de Defensa"/>
    <s v="Ministerio de Relaciones Exteriores; Ministerio de la Mujer y Equidad de Género; Ministerio del Interior y Seguridad Pública"/>
    <x v="0"/>
    <x v="0"/>
    <m/>
    <m/>
    <s v="La Mesa Interministerial de la Resolución 1325 ( integrada por Ministerio de Relaciones Exteriores, del Ministerio de Defensa Nacional y del Ministerio de la Mujer y la Equidad de Género.) ha continuado desarrollando sesiones en la que se ha evaluado el cumplimiento del Segundo Plan de Acción Nacional para la implementación de la Resolución 1325/2000, y se planificó la agenda de trabajo para el diseño del Tercer Plan de Acción Nacional para la implementación de la Resolución 1325/2000. Este trabajo ha consistido en la elaboración de insumos por parte de la mesa para el proceso de diseño del nuevo Plan."/>
    <s v="Durante el funcionamiento de la Mesa Interministerial de la R. 1325 se han realizado diversas actividades de capacitación interna y difusión de la Resolución 1325/2000. Así, durante el año 2020, además de las sesiones periódicas de la Mesa Interministerial, sus integrantes han participado en las siguientes actividades, :_x000a_En sesión periódica de la Mesa Interministerial, se contó con la exposición de la Mayor del Ejército Javiera Hormazábal sobre Resolución 1325/2000 en las Fuerzas Armadas (25 de noviembre del 2020)_x000a_Participación de integrantes de la Mesa en reunión de &quot;RED DE MUJERES MEDIADORAS DEL CONO SUR&quot;, organizada por la Dirección de la Mujer y Asuntos de Género de la Cancillería Argentina._x000a_Participación de integrantes de la Mesa en curso &quot;Introducción a las operaciones de paz y gestión de crisis&quot;, organizado por Centro Conjunto para Operaciones de Paz de Chile._x000a_Participación en exposición del Ministro de Defensa, Sr. Mario desbordes, &quot;Agenda del Ministerio de defensa Nacional en Seguridad Internacional y Resolución 1325, a 20 años de su formulación&quot; , en contexto de inauguración de la catedra &quot; Globalización y Seguridad Internacional&quot;, del Instituto de Estudios Internacionales de la Universidad de Chile._x000a_Participación en Seminario &quot;Chile a 20 Años de la Resolución 1325 del CSNU. Oportunidades, Aprendizajes y Desafíos para el Escenario Actual&quot;, organizado por el Ministerio de Relaciones Exteriores,_x000a__x000a_Las ramas de la Defensa más el Estado Mayor Conjunto han incorporado dentro de sus mallas curriculares las materias referidas a la Res. 1325, además de proponer iniciativas como por ejemplo de la Armada de Chile referida a proponer una &quot;Directiva&quot; que imparta directrices, orientaciones y regule la participación de mujeres en Operaciones de Paz&quot;, precisamente para contribuir al cumplimiento de II Plan de Acción Nacional para la Implementación de la Resolución N° 1325."/>
    <s v="1. % de Cumplimiento indicadores segundo plan de acción nacional"/>
    <s v="100% de cumplimiento del Segundo Plan de Acción Nacional para la implementan de la Resolución del Consejo de Seguridad de la Organización de las Naciones Unidas 1325/2000._x000a_A título ejemplar es posible referir que:_x000a_1.- Armada de Chile._x000a_Ha incorporado los contenidos de la Res. 1325 en la Asignatura de Derecho, impartida en la Escuela Naval &quot;Arturo Prat&quot;, para los cadetes del 4° año. También se imparte la asignatura de &quot;Educación Cívica&quot;, en la Academia Politécnica Naval, para quienes cursan &quot;Mando para Gente de Mar&quot; y la asignatura &quot;Derecho Internacional Marítimo, Juego Operacional y Guerra Conjunto&quot;, incluido en la formación del Curso de Estado Mayor. _x000a_Agrega Armada de Chile que también ha implementado capacitaciones en el ámbito de la sanidad dirigida a quienes son desplegados en operaciones de paz para tratar temas de salud sexual que se relacionan con actividades de prevención contenidas en la Res, 1325._x000a_2.- Fuerza Aérea de Chile_x000a_En el ámbito de la prevención relacionado con la Res. 1325, cuenta con 5 asignaturas que abordan las temáticas respectivas y durante el año 2020 efectuó dos capacitaciones sobre el tema. Además de contemplar la realización de un seminario anual en este caso &quot;VI Seminario de los Colegios de la Defensa Iberoamericana : Mujeres, Paz y Seguridad, Perspectiva de Género en las Fuerzas Armadas&quot;, un artículo académico en la Academia Politécnica Aeronáutica, denominado &quot;Propuesta de un Programa de Introducción de Misiones de Paz, dirigido a Cadetes de la Escuela de Aviación&quot;, más trabajos de investigación asociados al Curso de Estado Mayor como &quot;Participación de la Mujer en Misiones de Paz. Proposición de un modelo de entrenamiento institucional que considere las fortalezas del personal femenino para su participación en misiones de paz&quot;._x000a_También cuenta durante el año 2020 la difusión de las nuevas medidas adoptadas en la &quot;Estrategia de Paridad de Género 2018-2028 Operaciones de Paz ONU&quot;._x000a_Finalmente Armada respecto de uno de sus objetivos estratégicos como es &quot;Fomentar la participación de las mujeres en operaciones de paz en conformidad a la res. 1325&quot;, declara al año 2020, un cumplimiento total, en tanto haber incorporado al 100% de la dotación de mujeres. [Los porcentajes de dotación corresponden al cupo que se le asigna a la Institución en conjunto con Ejército y Armada]._x000a_3.- El Estado Mayor Conjunto_x000a_Declara que el número de mujeres desplegadas en año 2020 en Operaciones de Paz son (2), de las cuales una de ellas se mantendrá hasta noviembre de 2021._x000a_Informa además que para el año 2021, CECOPAC participó en el seminario internacional &quot;Mujer, Paz y Seguridad: Rol de la mujer en el contexto de la pandemia COVID - 19&quot; realizado virtualmente de manera conjunta con Ministerio de la Defensa del Perú y CECOPAZ-Perú._x000a_Durante el año 2020 también se incluyó en la malla curricular se incluye la asignatura &quot;Mujer, paz y seguridad&quot;, que ha sido incorporado en todos los cursos de pre despliegue de los uniformados a sus misiones._x000a_También el año 2020 participó a través de una expositora en el seminario &quot;Mujeres, Paz y Seguridad, Chile a 20 años de la Res. 1325, oportunidades, aprendizajes y desafíos en el escenario actual&quot;, seminario organizado por MINREL.._x000a_Destaca además artículo publicado en la 6° Edición de la Revista Países de América Latina en operaciones de paz, historial, actualidad y prospectiva ALCOPAZ 2020, denominado &quot;Las mujeres uniformadas en operaciones de paz, sus logros y brechas por acortar: una mirada a 20 años de la Res. 1325&quot;._x000a_Para el año 2021 proyecta:_x000a_- Recibir una invitación e Colombia para que Chile envíe un experto en la capacitación de la res, 1325._x000a_- Declara en el mes de marzo de 2021 haber efectuado una reunión por video conferencia con la Coordinadora del Curso de Género de la División de Estudios y Capacitación del Ministerio de la Mujer y Equidad de Género con el objeto de estrechar lazos e intercambiar experiencias en materias de capacitación."/>
    <s v="El porcentaje de cumplimiento ha sido calculado a partir de los informes entregados por las instituciones de las Fuerzas Armadas en relación a los objetivos estratégicos del Segundo Plan de Acción Nacional para la implementan de la resolución del Consejo de Seguridad de la Organización de las Naciones Unidas 1325/2000."/>
    <m/>
    <m/>
    <m/>
    <m/>
    <m/>
    <m/>
    <m/>
    <m/>
    <m/>
    <m/>
    <m/>
    <m/>
    <m/>
    <m/>
    <m/>
    <s v="Continuar sesionando con el Comité Interministerial para la Resolución 1325, integrado por el Ministerio de Relaciones Exteriores, Ministerio del Interior y Seguridad Pública, Ministerio de Defensa Nacional y Ministerio de la Mujer y de Equidad de Género."/>
    <s v="Comenzar el diseño del Tercer Plan de Acción Nacional para la implementación de la Resolución 1325 para su aprobación ."/>
    <s v="No"/>
    <m/>
    <m/>
    <m/>
    <m/>
    <m/>
    <m/>
    <m/>
    <s v="Sí"/>
    <s v="Sí"/>
    <s v="El Segundo Plan de Acción Nacional para la implementación de la Resolución 1325 contempla la existencia de un Comité Interministerial que estará a cargo de la coordinación de su cumplimiento. Este Comité está integrado por representantes del Ministerio de Relaciones Exteriores, del Ministerio de Defensa Nacional y del Ministerio de la Mujer y la Equidad de Género."/>
    <s v="No"/>
    <m/>
    <s v="No"/>
    <m/>
    <s v="No"/>
    <m/>
    <s v="No"/>
    <m/>
    <m/>
    <m/>
    <m/>
    <m/>
    <s v="Sí"/>
    <s v="No"/>
    <s v="Sí"/>
    <s v="No"/>
    <s v="No"/>
    <m/>
    <s v="Sí"/>
    <s v="No"/>
    <s v="No"/>
    <s v="Sí"/>
    <s v="No"/>
    <s v="No"/>
    <m/>
    <s v="No"/>
  </r>
  <r>
    <n v="409"/>
    <s v="Servicio Médico Legal"/>
    <x v="7"/>
    <x v="24"/>
    <s v="Implementación del Modelo de protocolo latinoamericano de investigación de las muertes violentas de mujeres por razones de género (femicidio/feminicidio)"/>
    <s v="1. Capacitación de peritos y peritas del departamento técnico de tanatología para la adecuada aplicación del Modelo de protocolo latinoamericano de investigación de las muertes violentas de mujeres por razones de género (femicidio/ feminicidio)._x000a_2. Difusión y sensibilización para actores relevantes del sistema de administración de justicia y funcionarios y funcionarias del Servicio Médico Legal respecto del protocolo._x000a_3. Actividades de coordinación intersectorial para la adecuada implementación de los protocolos."/>
    <x v="5"/>
    <x v="0"/>
    <s v="No"/>
    <x v="2"/>
    <s v="Ministerio de Justicia y Derechos Humanos - Servicio Médico Legal"/>
    <s v="Servicio Nacional de la Mujer y la Equidad de Género; Policía de Investigaciones"/>
    <x v="1"/>
    <x v="0"/>
    <m/>
    <m/>
    <s v="Participación en Circuito Intersectorial de Femicidio (CIF), a nivel Nacional y Regional"/>
    <s v="1. Curso E-Learning del &quot;Protocolo Latinoamericano de Investigación de Muertes Violentas de Mujeres por razones de género como herramienta pericial&quot;._x000a_2. Curso E-Learning VCM 2020 &quot;Herramientas para el Abordaje de la Violencia contra las Mujeres desde una Perspectiva de Género y Derechos Humanos&quot;._x000a_3. Curso E-Learning de &quot;Inducción a las Políticas Pro-Equidad de Genero&quot;._x000a_4. Curso E-Learning de “Introducción a la Investigación Forense del Femicidio en contexto de violencia de género”."/>
    <s v="1. N° de investigaciones de muertes violentas de mujeres por razones de género realizadas por año de acuerdo al protocolo latinoamericano"/>
    <s v="36 femicidios consumados calificados, 18 femicidios tentados calificados y 146 femicidios Frustrados calificados, a la fecha 02.12.2021"/>
    <s v="La gestión se realiza en coordinación con las instituciones integrantes del Circuito Intersectorial de Femicidio (CIF): SERNAMEG, Carabineros de Chile, SENAME, Programa Apoyo a Víctimas de la Sub. De Prevención del Delito, PDI y SML."/>
    <s v="2. Cantidad de peritos/as capacitados por año"/>
    <s v="un total de 103 peritos capacitados en el periodo 2021 _x000a__x000a_La realización de cursos en modalidad E-Learning en el periodo 2021_x000a__x000a_1. &quot;Protocolo Latinoamericano de Investigación de Muertes Violentas de Mujeres por razones de género como herramienta pericial&quot;. Realizado desde el 15 al 21 de Marzo de 2021, con la asistencia de 23 funcionarios a nivel nacional._x000a__x000a_2. &quot;Herramientas para el Abordaje de la Violencia contra las Mujeres desde una Perspectiva de Género y Derechos Humanos&quot; se impartió desde el 31 de mayo al 31 octubre de 2021, con la asistencia de 21 funcionarios a nivel nacional. _x000a__x000a_3. &quot;Inducción a las Políticas Pro-Equidad de Genero&quot; se impartió entre julio y agosto de 2021, con la asistencia de 23 funcionarios a nivel nacional._x000a__x000a_4. “Introducción a la Investigación Forense del Femicidio en contexto de violencia de género”. Realizado entre el 8 al 14 de marzo de 2021. con la asistencia de 39 funcionarios a nivel nacional."/>
    <s v="los objetivos del curso, actualizar conocimientos y experiencias respecto a temáticas de género y Derechos Humanos._x000a__x000a_Curso en modalidad a distancia para la formación en la realización de pericias de lesiones y tanatología conforme a los lineamientos del Protocolo Latinoamericano de Investigación de Muertes Violentas por Razones de Género y la atención de víctimas directas e indirectas de violencia física extrema hacia las mujeres con enfoque de género, derechos humanos y victimológico."/>
    <m/>
    <m/>
    <m/>
    <m/>
    <m/>
    <m/>
    <m/>
    <m/>
    <m/>
    <m/>
    <m/>
    <s v="Según consta en la Resolución Exenta N° 905 del 20 de abril de 2021, donde se aprueba protocolos periciales tanatologicos, en el cual esta incluido el Protocolo en caso de Sospecha de Femicidio donde se aplica el Modelo Latinoamericano de Investigación de muertes violentas de Mujeres por Razones de Género, ha sido un gran aporte para los peritos del área."/>
    <s v="reuniones mensuales de coordinación junto con el Circuito Intersectorial de Femicidio, el cual permite ampliar una mejora continua en la atención y apoyo a victimas indirectas de delitos de femicidio."/>
    <s v="Las capacitaciones en general a los funcionarios del Servicio Medico Legal, permite ampliar las posibilidades de mejorar la atención y apoyo en las primeras diligencias a víctimas indirectas de delitos de alta gravedad por violencia extrema de género, acercando con ello la entrega oportuna y pertinente de información, orientación y atención psicológica, permitiéndole a la ciudadanía un adecuado ejercicio de sus derechos."/>
    <s v="No"/>
    <m/>
    <m/>
    <m/>
    <m/>
    <m/>
    <m/>
    <m/>
    <s v="Sí"/>
    <s v="Sí"/>
    <s v="Acción Estratégica N° 1:_x000a__x000a_Reuniones ordinarias y extraordinarias, a nivel Nacional y Regional, del CIF, (SPD, SERNAMEG, SENAME, PDI y CARABINEROS)_x000a__x000a_Acción Estratégica N° 2:_x000a__x000a_(SernamEG), coordinación interinstitucional entre dicho organismo y el SML, con el objetivo de planificar el curso E-learning “Herramientas para el Abordaje de la Violencia Contra las Mujeres” impartido por SernamEG en alianza con la Universidad de Concepción._x000a__x000a_Coordinador con División de Estudios y Capacitación, Subse. de la Mujer y la EG por curso &quot; Inducción a las políticas pro equidad de Género&quot;"/>
    <s v="No"/>
    <m/>
    <s v="No"/>
    <m/>
    <s v="No"/>
    <m/>
    <s v="No"/>
    <m/>
    <m/>
    <m/>
    <m/>
    <m/>
    <s v="Sí"/>
    <s v="Sí"/>
    <s v="No"/>
    <s v="No"/>
    <s v="Sí"/>
    <s v="Informe Anual 2020_x000a_acta de asistencia de cada reunión realizada_x000a_resoluciones exentas de las capacitaciones"/>
    <s v="No"/>
    <m/>
    <m/>
    <m/>
    <m/>
    <m/>
    <m/>
    <s v="Sí"/>
  </r>
  <r>
    <n v="410"/>
    <s v="Ministerio de Transportes y Telecomunicaciones"/>
    <x v="7"/>
    <x v="24"/>
    <s v="Realizar un estudio sobre el impacto de variables de Género en la Movilidad"/>
    <s v="Describir cuantitativa y cualitativamente la movilidad, desagregando por género su desarrollo en el transporte público en Chile._x000a_Los resultados del estudio serán difundidos para que los hallazgos puedan ser incorporados en la elaboración y evaluación de políticas y acciones del Ministerio."/>
    <x v="8"/>
    <x v="1"/>
    <s v="No"/>
    <x v="23"/>
    <s v="Ministerio de Transportes y Telecomunicaciones - Subsecretaría de Transportes"/>
    <s v="Subsecretaría de la Mujer y la Equidad de Género"/>
    <x v="0"/>
    <x v="0"/>
    <m/>
    <m/>
    <s v="Análisis cuantitativo de movilidad de transporte urbano con enfoque de género para el Ministerio de Transporte y Telecomunicaciones realizado enntre 2018 y 2019, sobre las Encuestas Origen Destino EOD de las regiones Metropolitana, Concepción y Valparaíso."/>
    <m/>
    <s v="1. Estudio realizado"/>
    <s v="Finalizada"/>
    <s v="El estudio aborda un análisis con enfoque de género en la movilidad de transporte urbano para las regiones Metropolitana, Concepción y Valparaíso. Para tales fines, se sirve de un análisis secundario de las Encuestas Origen Destino de Viajes de dichas regiones. _x000a__x000a_El análisis de estas encuestas se enfoca desde la perspectiva de género, principalmente apuntando a levantar información sobre las brechas y desigualdad que sufren las mujeres en el acto cotidiano de movilizarse de un lugar hacia otro mediante distintos medios de transporte._x000a__x000a_Asimismo, hace revisión de algunas investigaciones realizadas en diferentes países latinoamericanos, y también hace un levantamiento de experiencias nacionales e internacionales de políticas públicas para este problema y cómo ha sido abordado desde las particularidades y generalidades de cada situación en cada país."/>
    <m/>
    <m/>
    <m/>
    <m/>
    <m/>
    <m/>
    <m/>
    <m/>
    <m/>
    <m/>
    <m/>
    <m/>
    <n v="3125000"/>
    <n v="3125000"/>
    <s v="Durante este periodo no se han presentado nuevos estudios al respecto."/>
    <m/>
    <m/>
    <s v="No"/>
    <m/>
    <m/>
    <m/>
    <m/>
    <m/>
    <m/>
    <m/>
    <s v="No"/>
    <m/>
    <m/>
    <m/>
    <m/>
    <m/>
    <m/>
    <m/>
    <m/>
    <s v="No"/>
    <m/>
    <m/>
    <m/>
    <m/>
    <m/>
    <s v="No"/>
    <m/>
    <m/>
    <m/>
    <m/>
    <m/>
    <s v="No"/>
    <m/>
    <m/>
    <m/>
    <m/>
    <m/>
    <m/>
    <s v="No"/>
  </r>
  <r>
    <n v="411"/>
    <s v="Ministerio del Interior y Seguridad Pública"/>
    <x v="7"/>
    <x v="24"/>
    <s v="Implementación del Plan Nacional para la Gestión del Riesgo de Desastres"/>
    <s v="Incorporar el enfoque de género de manera transversal en los productos afines definidos en acciones estratégicas del Plan Nacional para la Gestión de Riesgo 2019-2030."/>
    <x v="2"/>
    <x v="2"/>
    <s v="Sí"/>
    <x v="24"/>
    <s v="Ministerio del Interior y Seguridad Pública - Oficina Nacional de Emergencia"/>
    <s v="Ministerio de la Mujer y Equidad de Género - Servicio Nacional de la Mujer y Equidad de Género y Direcciones Regionales"/>
    <x v="0"/>
    <x v="0"/>
    <m/>
    <m/>
    <s v="Incorporar el enfoque de género de manera transversal en los productos afines definidos en acciones estratégicas del Plan Nacional para la Gestión de Riesgo 2019-2030."/>
    <m/>
    <s v="1. N° acciones estratégicas con enfoque de género / N° de acciones estratégicas definidas en el Plan Nacional para la Gestión de Riesgo de Desastre 2019 - 2030"/>
    <s v="La Política Nacional para la Reducción del Riesgo de Desastres 2020­-2030 y el Plan Estratégico Nacional para la Reducción del Riesgo de Desastres 2020­-2030 han sido aprobados por decreto supremo y decreto exento, respectivamente. _x000a_12 de 74 acciones estratégicas del Plan Estratégico Nacional comprometen enfoque de género (16%). De ellas, 2 hacen referencia directa al enfoque de género (pertinencia explícita), mientras que 10 responden a instrumentos y acciones en las que el enfoque de género y el enfoque de derechos se encuentran transversalizados (pertinencia implícita), según dispone explícitamente la Política Nacional para la RRD 2020-2030."/>
    <m/>
    <m/>
    <m/>
    <m/>
    <m/>
    <m/>
    <m/>
    <m/>
    <m/>
    <m/>
    <m/>
    <m/>
    <m/>
    <s v="No aplica"/>
    <s v="No aplica"/>
    <s v="Tras la aprobación y oficialización forma de la Política Nacional para la Reducción del Riesgo de Desastres 2020-­2030 y el Plan Estratégico Nacional para la Reducción del Riesgo de Desastres 2020-­2030, la acción puede darse por completada."/>
    <s v="Acción completada."/>
    <m/>
    <s v="Sí"/>
    <s v="Sí"/>
    <s v="No"/>
    <s v="No"/>
    <s v="No"/>
    <s v="No"/>
    <s v="No"/>
    <m/>
    <s v="Sí"/>
    <s v="Sí"/>
    <s v="Reuniones de trabajo desde el año 2017 al 2018 en torno a una Mesa intersectorial denominada Fortalecimiento Institucional (primer eje de Hyogo, que siguió operativo)._x000a_Apoyo de una consultora técnica de la UNDRR en la etapa final para la formulación de indicadores que fueron revisados y validados por un equipo interdisciplinario de ONEMI."/>
    <s v="Sí"/>
    <s v="Mesa intersectorial denominada Fortalecimiento Institucional."/>
    <s v="No"/>
    <m/>
    <s v="No"/>
    <m/>
    <s v="No"/>
    <m/>
    <m/>
    <m/>
    <m/>
    <m/>
    <s v="Sí"/>
    <s v="Sí"/>
    <s v="Sí"/>
    <s v="No"/>
    <s v="No"/>
    <m/>
    <s v="Sí"/>
    <s v="Sí"/>
    <s v="Sí"/>
    <s v="No"/>
    <s v="No"/>
    <s v="No"/>
    <m/>
    <s v="No"/>
  </r>
  <r>
    <n v="412"/>
    <s v="Ministerio de la Mujer y Equidad de Género"/>
    <x v="7"/>
    <x v="25"/>
    <s v="Revisión y asesoría con perspectiva de género a ministerios y servicios públicos de los protocolos contra el acoso sexual y laboral"/>
    <s v="Revisión de cumplimiento de implementación de protocolos para estandarizar procedimientos que incorporan enfoque de género. _x000a_Sensibilización y formación de la personas responsables de la aplicación de los protocolos de los Ministerios y Servicios."/>
    <x v="5"/>
    <x v="0"/>
    <s v="Sí"/>
    <x v="13"/>
    <s v="Ministerio de la Mujer y la Equidad de Género"/>
    <s v="Direción Nacional del Servicio Civil"/>
    <x v="0"/>
    <x v="0"/>
    <m/>
    <m/>
    <s v="El año 2018 se elabora y se lanza el Instructivo Presidencial (IP) sobre igualdad de oportunidades, prevención y sanción del maltrato, acoso laboral y acoso sexual en los ministerios y servicios de la administración del Estado. _x000a_El mismo año se realiza la comunicación a los Servicios Públicos para implementar el IP. Para esto se realizó:_x000a_- 3 jornadas de sensibilización y difusión dirigida a 260 instituciones (2018)._x000a_- Asesoría a 256 Servicios Públicos para la elaboración del procedimiento o adecuación si es que contaban con uno (2019)."/>
    <s v="editado"/>
    <s v="1. N° de acciones realizadas para la incorporación de la perspectiva de género en los protocolos"/>
    <n v="59"/>
    <m/>
    <m/>
    <m/>
    <m/>
    <m/>
    <m/>
    <m/>
    <m/>
    <m/>
    <m/>
    <m/>
    <m/>
    <m/>
    <n v="0"/>
    <n v="0"/>
    <s v="El avance en este proceso se ha visto afectado por la pandemia."/>
    <m/>
    <m/>
    <s v="No"/>
    <m/>
    <m/>
    <m/>
    <m/>
    <m/>
    <m/>
    <m/>
    <s v="Sí"/>
    <s v="Sí"/>
    <s v="Con Servicio Civil, 23 Ministerios y Servicios Públicos"/>
    <s v="Sí"/>
    <s v="Mesa de trabajo con el Servicio Civil."/>
    <s v="No"/>
    <m/>
    <s v="No"/>
    <m/>
    <s v="No"/>
    <m/>
    <m/>
    <m/>
    <m/>
    <m/>
    <s v="No"/>
    <m/>
    <m/>
    <m/>
    <m/>
    <m/>
    <s v="No"/>
    <m/>
    <m/>
    <m/>
    <m/>
    <m/>
    <m/>
    <s v="No"/>
  </r>
  <r>
    <n v="413"/>
    <s v="Ministerio de la Mujer y Equidad de Género"/>
    <x v="7"/>
    <x v="25"/>
    <s v="Gestionar sistema de indicadores de violencia contra la mujer"/>
    <s v="En el ámbito de la información y conocimiento en violencia contra las mujeres, y con el propósito de recopilar estadísticas y demás información sobre las causas, consecuencias y frecuencia de la violencia contra las mujeres, se diseñará e implementará un Sistema Integrado de Información en Violencia contra las Mujeres. Sus objetivos específicos son:_x000a_1. Producir, registrar y generar información integral para el diseño, ejecución y evaluación de políticas y programas en violencia contra las mujeres;_x000a_2. Elaborar un registro compartido de casos de violencia contra las mujeres y de femicidios;_x000a_3. Generar y difundir nuevo conocimiento sobre la violencia contra las mujeres en Chile."/>
    <x v="7"/>
    <x v="3"/>
    <s v="Sí"/>
    <x v="13"/>
    <s v="Ministerio de la Mujer y la Equidad de Género"/>
    <s v="Ministerio del Interior y Seguridad Pública; Instituto Nacional de la Juventud; Ministerio de Desarrollo Social y Familia; Ministerio Público; “Circuito Intersectorial de Femicidio” (CIF)"/>
    <x v="0"/>
    <x v="0"/>
    <m/>
    <m/>
    <s v="En el 2018, se desarrolla un convenio entre diversas instituciones del Estado y CEPAL para el diseño e implementación de plataforma digital para registro de indicadores de violencia contra la mujer en la web del Ministerio de la Mujer y la Equidad de Género. La plataforma se alojó en https://redatam.minmujeryeg.gob.cl/ y se mantuvo activa hasta el año 2020. El sitio web debió descontinuarse en 2021 por decisiones de focalización y asignación presupuestaria."/>
    <s v="editado"/>
    <s v="1. Base datos actualizada"/>
    <s v="La base de datos se encuentra actualizada"/>
    <s v="Existe una base de datos que ser va actualizando con los distintos indicadores que reportan de manera periódica las instituciones."/>
    <m/>
    <m/>
    <m/>
    <m/>
    <m/>
    <m/>
    <m/>
    <m/>
    <m/>
    <m/>
    <m/>
    <m/>
    <n v="0"/>
    <n v="0"/>
    <s v="Sin perjuicio de que el sitio web https://redatam.minmujeryeg.gob.cl/ ya no esté operativo, la División de Estudios y Capacitaciones en Género tiene diversos acuerdos de reportería periódica en materia de violencia contra las mujeres con las principales instituciones vinculadas. De esta manera, la División cuenta con un set de indicadores de violencia que se van actualizando periódicamente con el fin de generar insumos e información para las autoridades del Ministerio en el diseño de política públicas. Dicho set contempla: Número de llamadas recibidas en el Fono Orientación en Violencia 1455 de SERNAMEG; Número de llamadas recibidas en Fono Familia 149 de Carabineros; Número de llamadas recibidas en el Fono 134 de la PDI; Número de sesiones recibidas en el WhatsApp +569 9700 7000 se SERNAMEG; Número de denuncias recibidas por delitos VIF y de abuso sexual en Fiscalía, entre otros._x000a_Dicho set contempla: número de llamadas recibidas en el Fono de Orientación en Violencia 1455 de SernamEG; Número de llamadas recibidas en el Fono Familia 149 de Carabineros; Número de llamadas recibidas en el Fono 134 de la PDI; Número de sesiones recibidas en el WhatsApp +569 9700 7000 de SernamEG; Número de denuncias recibidas por delitos VIF y de abuso sexual en Fiscalía; entre otros."/>
    <m/>
    <m/>
    <s v="No"/>
    <m/>
    <m/>
    <m/>
    <m/>
    <m/>
    <m/>
    <m/>
    <s v="Sí"/>
    <s v="No"/>
    <m/>
    <s v="No"/>
    <m/>
    <s v="No"/>
    <m/>
    <s v="Sí"/>
    <s v="Instancias de coordinación con SERNAMEG; Carabineros de Chile, Policía de Investigaciones, Subsecretaría de Prevención del Delito y la Fiscalía del Ministerio Público. Se han establecido acuerdos de reportería periódica."/>
    <s v="No"/>
    <m/>
    <m/>
    <m/>
    <m/>
    <m/>
    <s v="No"/>
    <m/>
    <m/>
    <m/>
    <m/>
    <m/>
    <s v="No"/>
    <m/>
    <m/>
    <m/>
    <m/>
    <m/>
    <m/>
    <s v="No"/>
  </r>
  <r>
    <n v="414"/>
    <s v="Ministerio de Salud"/>
    <x v="7"/>
    <x v="25"/>
    <s v="Elaboración de listado de prestaciones y derechos consagrados en la Ley N° 21.030, en la atención y acceso a la interrupción voluntaria del embarazo tres causales"/>
    <s v="Difundir en diversos espacios públicos de salud y de atención en general, las prestaciones y derechos de las mujeres para acceder a la interrupción del embarazo en tres causales (riesgo de vida de la madre, inviabilidad fetal y violación)."/>
    <x v="5"/>
    <x v="0"/>
    <s v="No"/>
    <x v="4"/>
    <s v="Ministerio de Salud"/>
    <s v="Ministerio de Justicia y Derechos Humanos, Ministerio Secretaría General de la Presidencia, Ministerio de la Mujer y la Equidad de Género"/>
    <x v="1"/>
    <x v="0"/>
    <m/>
    <m/>
    <s v="Se realiza difusión de prestaciones y derechos de las usuarias que solicitan acceder a la Interrupción voluntaria del embarazo en 3 causales, dirigida a la comunidad, a través de la publicación de los documentos relativos a la ley en página web del MINSAL y entrega de material informativo impreso (volantes y afiches)."/>
    <s v="Se realiza difusión de prestaciones y derechos de las usuarias que solicitan acceder a la Interrupción voluntaria del embarazo en 3 causales, dirigida a los equipos de salud encargados de otorgar las prestaciones (biomédicas y de acompañamiento psicosocial) a mujeres que se encuentran dentro de lo establecido en la ley 21.030. Esta difusión se realiza a través de videoconferencias, jornadas de trabajo regionales y nacionales, acompañamiento técnico en terreno a los establecimientos hospitalarios y Servicios de Salud. Además, de la ejecución de cursos de capacitación en esta materia."/>
    <s v="1. Listado de prestaciones y derechos definido y publicado"/>
    <s v="CUMPLIDO: el listado de las prestaciones garantizadas en la ley 21.030 y todos_x000a_los documentos normativos atingentes se encuentran publicados en página web del MINSAL: https://www.minsal.cl/todo-sobre-lainterrupcion-_x000a_voluntaria-del-embarazoen-tres-causales/"/>
    <m/>
    <m/>
    <m/>
    <m/>
    <m/>
    <m/>
    <m/>
    <m/>
    <m/>
    <m/>
    <m/>
    <m/>
    <m/>
    <n v="6000000"/>
    <n v="2082500"/>
    <m/>
    <s v="Se dará continuidad al trabajo."/>
    <m/>
    <s v="No"/>
    <m/>
    <m/>
    <m/>
    <m/>
    <m/>
    <m/>
    <m/>
    <s v="Sí"/>
    <s v="No"/>
    <m/>
    <s v="Sí"/>
    <s v="Superintendencia de Salud, CENABAST, ISP, FONASA, SEREMIs y MINSAL (ambas Subsecretarías)."/>
    <s v="No"/>
    <m/>
    <s v="No"/>
    <m/>
    <s v="Sí"/>
    <s v="Sí"/>
    <s v="No"/>
    <s v="No"/>
    <s v="No"/>
    <m/>
    <s v="Sí"/>
    <s v="Sí"/>
    <s v="No"/>
    <s v="No"/>
    <s v="No"/>
    <m/>
    <s v="Sí"/>
    <s v="No"/>
    <s v="Sí"/>
    <s v="No"/>
    <s v="Sí"/>
    <s v="Sí"/>
    <s v="Se realizó videoconferencia con referentes de género de los Servicios de Salud y, adicionalmente, se sostuvo reuniones con el Consejo Consultivo de Género en el MINSAL, donde se ha dado cuenta de la implementación en ambos espacios, Lo anterior en el año 2018, 2019 y 2020."/>
    <s v="Sí"/>
  </r>
  <r>
    <n v="415"/>
    <s v="Ministerio de Salud"/>
    <x v="7"/>
    <x v="25"/>
    <s v="Actualizar la Política de Salud y Violencia de Género"/>
    <s v="Actualizar la Política de Salud y Violencia de Género a los fines de adecuarla a los estándares internacionales de derechos humanos de las mujeres."/>
    <x v="2"/>
    <x v="2"/>
    <s v="Sí"/>
    <x v="4"/>
    <s v="Ministerio de Salud"/>
    <m/>
    <x v="0"/>
    <x v="0"/>
    <m/>
    <m/>
    <s v="1.- Conformar Mesas de Trabajo para la revisión y actualizacón de la Politica de VG. Trabajo Intra e inetrsectorial, sociedad civil, universidades, colegios profesionales. (Primer Borrador y Luego Ediciòn)._x000a_2.- Realiza nueva revisiòn y ediciòn generando dcto. final_x000a_3.- Se envia a revisiòn por parte de autoridades y Divisiòn Juridica"/>
    <s v="1.- Con ediciòn final, se realiza Resolución_x000a_2.- Se realiza Lanzamiento"/>
    <s v="1. Política publicada"/>
    <n v="1"/>
    <s v="Politica pùblicada en Banner (Depto. de Derechos Humanos y Género)_x000a_Con Resoluciòn Exenta 1397 del 28 Dic. 2021"/>
    <m/>
    <m/>
    <m/>
    <m/>
    <m/>
    <m/>
    <m/>
    <m/>
    <m/>
    <m/>
    <m/>
    <m/>
    <m/>
    <m/>
    <m/>
    <s v="Revisión, actualización y difusión de la Política de Salud y Violencia,"/>
    <s v="Lanzamiento y difusiòn"/>
    <s v="Sí"/>
    <s v="Sí"/>
    <s v="Sí"/>
    <s v="No"/>
    <s v="Sí"/>
    <s v="No"/>
    <s v="No"/>
    <m/>
    <s v="Sí"/>
    <s v="Sí"/>
    <s v="Ministerio de la Mujer y Equidad de Género, SERNAMEG, INJUV, MIDESO, Ministerio de Educación, Ministerio del Interior, Universidades, Colegios Profesionales UNFPA , OPS/OMS Chile."/>
    <s v="Sí"/>
    <s v="Trabajadoras de la salud_x000a_Consejo consultuvo de género y salud_x000a_Red de Género del Sector Salud"/>
    <s v="No"/>
    <m/>
    <s v="Sí"/>
    <s v="informes internacionales solicitados por el Ministerio Justicia y RREE sobre violencia y trata de personas_x000a_ONU woman/ CEDAW;"/>
    <s v="No"/>
    <m/>
    <m/>
    <m/>
    <m/>
    <m/>
    <s v="No"/>
    <m/>
    <m/>
    <m/>
    <m/>
    <m/>
    <s v="No"/>
    <m/>
    <m/>
    <m/>
    <m/>
    <m/>
    <m/>
    <s v="Sí"/>
  </r>
  <r>
    <n v="416"/>
    <s v="Ministerio de Salud"/>
    <x v="7"/>
    <x v="25"/>
    <s v="Capacitar a gestores/as sociales en promoción de relaciones igualitarias y prevención de la violencia de género"/>
    <s v="Capacitar a gestores/as sociales para la entrega de herramientas que permitan promover relaciones igualitarias entre hombres y mujeres a los fines de contribuir a la prevención de la violencia de género."/>
    <x v="5"/>
    <x v="0"/>
    <s v="Sí"/>
    <x v="4"/>
    <s v="Ministerio de Salud"/>
    <m/>
    <x v="2"/>
    <x v="0"/>
    <m/>
    <m/>
    <s v="Incorporar capacitaciones en género y relaciones igualitarias en escuelas de gestores sociales, en el marco del Programa de Participación y Empoderamiento en Salud (2014-2018), del Departamento de Promoción de la Salud y Participación Ciudadana (DIPOL)."/>
    <m/>
    <s v="1. N° de capacitaciones realizadas"/>
    <s v="10 capacitaciones realizadas con enfoque de género"/>
    <s v="A pesar de que se planificó para 15 regiones, las capacitaciones fueron realizadas en 10 de ellas."/>
    <m/>
    <m/>
    <m/>
    <m/>
    <m/>
    <m/>
    <m/>
    <m/>
    <m/>
    <m/>
    <m/>
    <m/>
    <m/>
    <m/>
    <s v="En el marco del Programa de Participación y Empoderamiento en Salud (2014-2018), del Departamento de Promoción de la Salud y Participación Ciudadana (DIPOL), se realizó planificación anual dirigida a gestores sociales y otra a funcionarios/as de salud. En este contexto, el año 2017 se incorporó el tema de género en la escuela de gestores sociales. Sin embargo, el año 2018, este programa se reemplaza por el Programa “Elige vivir sano y salud” con foco en la educación en salud y prioridad en obesidad. Por este motivo, no se da continuidad a esta iniciativa."/>
    <m/>
    <m/>
    <s v="No"/>
    <s v="Sí"/>
    <s v="Sí"/>
    <s v="No"/>
    <s v="No"/>
    <s v="No"/>
    <s v="No"/>
    <m/>
    <s v="No"/>
    <m/>
    <m/>
    <m/>
    <m/>
    <m/>
    <m/>
    <m/>
    <m/>
    <s v="No"/>
    <m/>
    <m/>
    <m/>
    <m/>
    <m/>
    <s v="No"/>
    <m/>
    <m/>
    <m/>
    <m/>
    <m/>
    <s v="No"/>
    <m/>
    <m/>
    <m/>
    <m/>
    <m/>
    <m/>
    <s v="No"/>
  </r>
  <r>
    <n v="417"/>
    <s v="Ministerio de Salud"/>
    <x v="7"/>
    <x v="25"/>
    <s v="Elaborar Protocolo de Atención a Funcionarias de Salud Víctimas de Violencia de Género"/>
    <s v="Elaborar e implementar un Protocolo de Atención a Funcionarias de Salud que sean víctimas de Violencia de Género, con participación de lo Gremios del sector, y que puedan ser implementados en toda la red de salud del país."/>
    <x v="5"/>
    <x v="0"/>
    <s v="No"/>
    <x v="4"/>
    <s v="Ministerio de Salud"/>
    <m/>
    <x v="1"/>
    <x v="0"/>
    <m/>
    <m/>
    <s v="Aplicación de encuesta diagnostica para conocer el estado de implementación a nivel país. Se adjunta Minuta explicativa"/>
    <s v="Trabajo de actualización de las Orientaciones Técnicas en coordinación con DIGEDEP. Adicionalmente, se están elaborando dos anexos de la Orientación Técnica: Guía de Apoyo a familiares de trabajadoras de la salud víctimas de violencia de pareja y la Guía de apoyo a equipos de salud que se ven afectados por esta situación._x000a_en la Subcomisión de Violencia de Género. Esta actualización persigue ampliar el público objetivo, acogiendo las"/>
    <s v="1. Protocolo elaborado"/>
    <n v="1"/>
    <s v="Oficializado por REX 345 del 7.3.18 y REX 884 del 5.7.18 _x000a_Disponible en: https://www.minsal.cl/unidad-de-genero/"/>
    <s v="2. N° de acciones implementadas para difusión del protocolo"/>
    <m/>
    <s v="A las 5 del reporte pasado, se le suman 3 acciones. _x000a__x000a_1 consulta a Encargados de SEREMI y Servicio para conocer avances en la elaboración de pautas locales. _x000a_2 Reuniones subcomisión violencia de género de la Mesa de Género y Trabajadoras de la Salud en el trimestre."/>
    <s v="3. N° de funcionarios/as capacitadas"/>
    <n v="0"/>
    <s v="Los Servicios de Salud que ya cuentan con su protocolo y están en proceso de capacitación Metropol. Norte, Maule, Viña del Mar-Quillota, Ñuble, Concepciòn, Talcahunao, Araucanìa Norte, Araucania Sur, Osorno, Reloncaví t Chiloe. En relación a SEREMI, ya cuenta con su protocolo la región de Los Lagos."/>
    <m/>
    <m/>
    <m/>
    <m/>
    <m/>
    <m/>
    <m/>
    <m/>
    <s v="La implementación ha sido paulatina desde el 2018 hasta ahora, en ella se han presentado dificultades asociadas a falta de horas de recurso humano, principalmente por debeer compatibilizarlas con labores asistenciales. En el año 2019 se pudo constatar una reactivación del trabajo, lamentablemente en respuesta a hechos de violencia de pareja que han afectado a trabajadoras de la salud._x000a_Por su parte, la pandemia mundial por coronavirus y el consecuente aumento en la violencia de género, paradojalmente, ha posibilitado visibilizar la importancia del trabajo en esta temática, relevándolo."/>
    <s v="Impulsar actualización de las Orientaciones Técnicas, con el objeto de ampliar alcance, actualizar datos y precisar violencia de pareja y ex pareja."/>
    <s v="Acompañamiento desde el Depto. de Derechos Humanos y Género a los Servicios de Salud y/o Seremis de Salud que lo requieran. _x000a_A raíz de los eventos de la pandemia, se inició un ciclo de videoconferencias, reforzando el trabajo intersectorial en violencia de género,"/>
    <s v="No"/>
    <m/>
    <m/>
    <m/>
    <m/>
    <m/>
    <m/>
    <m/>
    <s v="Sí"/>
    <s v="Sí"/>
    <s v="Comisiones regionales de Género._x000a_Subcomisión de Violencia de Género de la Mesa de Género y Trabajadoras de la Salud del MINSAL."/>
    <s v="Sí"/>
    <s v="Subcomisión de violencia de género"/>
    <s v="No"/>
    <m/>
    <s v="No"/>
    <m/>
    <s v="Sí"/>
    <s v="No"/>
    <s v="No"/>
    <s v="No"/>
    <s v="Sí"/>
    <s v="Las Orientaciones Técnicas señalan la forma de efectuar denuncia en caso de corresponder."/>
    <s v="No"/>
    <m/>
    <m/>
    <m/>
    <m/>
    <m/>
    <s v="No"/>
    <m/>
    <m/>
    <m/>
    <m/>
    <m/>
    <m/>
    <s v="Sí"/>
  </r>
  <r>
    <n v="418"/>
    <s v="Ministerio de Salud"/>
    <x v="7"/>
    <x v="25"/>
    <s v="Seguimiento epidemiológico de las mujeres que viven violencia"/>
    <s v="Realizar seguimiento epidemiológico de las mujeres que viven violencia, a través de:_x000a_1. Capacitación a equipos de salud involucrados._x000a_2. Implementación integral del Programa de Prevención del Femicidio."/>
    <x v="5"/>
    <x v="0"/>
    <s v="No"/>
    <x v="4"/>
    <s v="Ministerio de Salud"/>
    <m/>
    <x v="2"/>
    <x v="0"/>
    <m/>
    <m/>
    <s v="A fines del año 2019 se realizará encuesta nacional sobre sexualidad, género y salud, cuyo objetivo es precisar cómo ha evolucionado el comportamiento sexual actual de las chilenas y chilenos y proyectar políticas públicas preventivas con perspectiva de género."/>
    <m/>
    <s v="1. % de funcionarios y funcionarias capacitados en la materia"/>
    <s v="Durante el 1er semestre del 2019, se capacitan 969 funcionarias y funcionarios en salud y violencia de género"/>
    <m/>
    <s v="2. % de acciones del Programa de Prevención de Femicidio implementadas"/>
    <s v="El Programa de Prevención del Femicidio propiamente tal, no fue implementado durante el 2019."/>
    <m/>
    <m/>
    <m/>
    <m/>
    <m/>
    <m/>
    <m/>
    <m/>
    <m/>
    <m/>
    <m/>
    <m/>
    <s v="En el reporte anterior, se da cuenta del estado de implementación del Programa de Prevención del Femicidio (PPF). Este programa fue levantado el año 2017 con presupuesto de Gabinete, teniendo por resultado una Recomendación Favorable, a partir de la evaluación que realizó el MIDESO. No obstante, el presupuesto para este programa no quedó reservado para su ejecución, por lo tanto fue dado de baja el año 2018._x000a_La acción estratégica informada en el presente reporte, corresponde a la encuesta nacional sobre sexualidad, género y salud, donde se incorporarán preguntas relativas a violencia de género, lo que permitirá contar con algunos datos epidemiológicos a nivel nacional."/>
    <m/>
    <m/>
    <s v="Sí"/>
    <s v="No"/>
    <s v="Sí"/>
    <s v="No"/>
    <s v="No"/>
    <s v="No"/>
    <s v="No"/>
    <m/>
    <s v="Sí"/>
    <s v="Sí"/>
    <s v="Instituto de Demografía de París _x000a_Universidad de Chile_x000a_Universidad Alberto Hurtado_x000a_SERNAM"/>
    <s v="Sí"/>
    <m/>
    <s v="No"/>
    <m/>
    <s v="No"/>
    <m/>
    <s v="No"/>
    <m/>
    <m/>
    <m/>
    <m/>
    <m/>
    <s v="Sí"/>
    <s v="Sí"/>
    <s v="No"/>
    <s v="No"/>
    <s v="No"/>
    <m/>
    <s v="No"/>
    <m/>
    <m/>
    <m/>
    <m/>
    <m/>
    <m/>
    <s v="No"/>
  </r>
  <r>
    <n v="419"/>
    <s v="Ministerio de Educación"/>
    <x v="7"/>
    <x v="25"/>
    <s v="Manual de protocolos contra acoso sexual para la educación superior"/>
    <s v="Elaboración y difusión de manual para la elaboración de protocolos contra el acoso sexual en Educación Superior."/>
    <x v="7"/>
    <x v="3"/>
    <s v="Sí"/>
    <x v="5"/>
    <s v="Ministerio de Educación"/>
    <s v="Ministerio de la Mujer y la Equidad de Género"/>
    <x v="0"/>
    <x v="0"/>
    <m/>
    <m/>
    <s v="Envio de documentos a instituciones de educación superior"/>
    <m/>
    <s v="1. Documento presentado y editado para web institucional"/>
    <s v="Documento Presentado y Editado"/>
    <s v="Documento editado y presentado en marzo 2018"/>
    <s v="2. Documento disponible en web institucional y difundido en universidades"/>
    <s v="Documento publicado el web Ministerio de Educación el 10 de mayo 2018"/>
    <m/>
    <m/>
    <m/>
    <m/>
    <m/>
    <m/>
    <m/>
    <m/>
    <m/>
    <m/>
    <m/>
    <m/>
    <s v="Link documento protocolo: https://www.mineduc.cl/wp-content/uploads/sites/19/2018/05/acoso-sexual-educacion-superior.pdf_x000a__x000a_Link ubicación de documento en web MINEDUC: https://www.mineduc.cl/registro/page/8/"/>
    <m/>
    <m/>
    <s v="No"/>
    <m/>
    <m/>
    <m/>
    <m/>
    <m/>
    <m/>
    <m/>
    <s v="No"/>
    <m/>
    <m/>
    <m/>
    <m/>
    <m/>
    <m/>
    <m/>
    <m/>
    <s v="No"/>
    <m/>
    <m/>
    <m/>
    <m/>
    <m/>
    <s v="No"/>
    <m/>
    <m/>
    <m/>
    <m/>
    <m/>
    <s v="No"/>
    <m/>
    <m/>
    <m/>
    <m/>
    <m/>
    <m/>
    <s v="No"/>
  </r>
  <r>
    <n v="420"/>
    <s v="Ministerio de Educación"/>
    <x v="7"/>
    <x v="25"/>
    <s v="Manual de protocolos contra acoso sexual para la educación escolar"/>
    <s v="Elaboración y difusión de manual para la elaboración de protocolos contra el acoso sexual en Educación Escolar."/>
    <x v="7"/>
    <x v="3"/>
    <s v="No"/>
    <x v="5"/>
    <s v="Ministerio de Educación"/>
    <s v="Ministerio de la Mujer y la Equidad de Género"/>
    <x v="0"/>
    <x v="0"/>
    <m/>
    <m/>
    <s v="Publicación del documento"/>
    <m/>
    <s v="1. Manual presentado y editado para web institucional"/>
    <s v="Si."/>
    <m/>
    <s v="2. Manual disponible en web institucional y difundido en establecimientos educacionales"/>
    <s v="Si."/>
    <s v="Dos link _x000a_http://convivenciaescolar.mineduc.cl/wp-content/uploads/2020/11/Orientaciones-Ley21057-5.pdf_x000a__x000a_http://convivenciaescolar.mineduc.cl/wp-content/uploads/2020/11/Cartilla-Ley21057-3.pdf"/>
    <m/>
    <m/>
    <m/>
    <m/>
    <m/>
    <m/>
    <m/>
    <m/>
    <m/>
    <s v="Utilización de recursos humanos institucionales"/>
    <s v="Utilización de recursos humanos institucionales"/>
    <s v="Al momento de este reporte la pagina de convivencia escolar está migrando a la web MINEDUC por lo que no se puede agregar el link correspondiente."/>
    <m/>
    <m/>
    <s v="No"/>
    <m/>
    <m/>
    <m/>
    <m/>
    <m/>
    <m/>
    <m/>
    <s v="No"/>
    <m/>
    <m/>
    <m/>
    <m/>
    <m/>
    <m/>
    <m/>
    <m/>
    <s v="No"/>
    <m/>
    <m/>
    <m/>
    <m/>
    <m/>
    <s v="No"/>
    <m/>
    <m/>
    <m/>
    <m/>
    <m/>
    <s v="No"/>
    <m/>
    <m/>
    <m/>
    <m/>
    <m/>
    <m/>
    <s v="Sí"/>
  </r>
  <r>
    <n v="421"/>
    <s v="Ministerio de Educación"/>
    <x v="7"/>
    <x v="25"/>
    <s v="Estudio de hallazgos sobre sesgos y estereotipos de género en prácticas docentes"/>
    <s v="Realización de un estudio sobre hallazgos y evidencias a partir de la pauta de detección de sesgos y estereotipos de género en prácticas docentes a través del Sistema Nacional de Evaluación Docente (Docente Mas) dirigida a docentes en ejercicio de todos los niveles del sistema escolar."/>
    <x v="9"/>
    <x v="0"/>
    <s v="No"/>
    <x v="5"/>
    <s v="Ministerio de Educación"/>
    <m/>
    <x v="0"/>
    <x v="0"/>
    <m/>
    <m/>
    <s v="Elaboración de una minuta de antecedentes sobre Nuevo indicador de Equidad de Género en la Evaluación Docente y el Sistema de Reconocimiento."/>
    <s v="Finalización estudio &quot;Servicio especializado de elaboración y pilotaje del indicador de Equidad de Género en el instrumento del portafolio de la Evaluación Nacional Docente&quot; realizado por la Universidad de Chile, Facultad de Ciencias Sociales. Presentación a MINEDUC de informe final de resultados en versión preliminar."/>
    <s v="1. Estudio realizado sobre Marca de Género incluída en evaluación docente y aplicada en videos"/>
    <s v="Estudio finalizado"/>
    <s v="Informe recibido por MINEDUC en versión final preliminar."/>
    <s v="2. Publicación con las principales conclusiones publicado y disponible en sitios web institucionales"/>
    <s v="No publicado"/>
    <m/>
    <m/>
    <m/>
    <m/>
    <m/>
    <m/>
    <m/>
    <m/>
    <m/>
    <m/>
    <n v="94000000"/>
    <m/>
    <s v="No es posible adjuntar el informe final ya que se encuentra en su fase preliminar."/>
    <m/>
    <m/>
    <s v="No"/>
    <m/>
    <m/>
    <m/>
    <m/>
    <m/>
    <m/>
    <m/>
    <s v="No"/>
    <m/>
    <m/>
    <m/>
    <m/>
    <m/>
    <m/>
    <m/>
    <m/>
    <s v="No"/>
    <m/>
    <m/>
    <m/>
    <m/>
    <m/>
    <s v="No"/>
    <m/>
    <m/>
    <m/>
    <m/>
    <m/>
    <s v="No"/>
    <m/>
    <m/>
    <m/>
    <m/>
    <m/>
    <m/>
    <s v="Sí"/>
  </r>
  <r>
    <n v="422"/>
    <s v="Ministerio de Defensa Nacional"/>
    <x v="7"/>
    <x v="25"/>
    <s v="Protocolo de actuación frente al acoso sexual laboral"/>
    <s v="Elaboración de un protocolo institucional que establezca principios y criterios a los cuales deban sujetarse cada uno de los protocolos de actuación que en los distintos servicios, ramas y organismos de la defensa se elaboren sobre la materia."/>
    <x v="7"/>
    <x v="3"/>
    <s v="Sí"/>
    <x v="1"/>
    <s v="Ministerio de Defensa Nacional - Subsecretaría para las Fuerzas Armadas"/>
    <s v="Ministerio de la Mujer y la Equidad de Género"/>
    <x v="0"/>
    <x v="0"/>
    <m/>
    <m/>
    <s v="Con fecha 24 de mayo de 2018 se suscribió Convenio de Cooperación entre Ministerio de Defensa Nacional y Ministerio de la Mujer y la Equidad de Género, cuya finalidad es promover y velar por el pleno y total respeto de los derechos de la mujer e implementar las medidas necesarias para combatir y prevenir el acoso y la discriminación arbitraria en las instituciones de la Defensa Nacional.En el marco del Convenio de Cooperación entre Ministerio de Defensa Nacional y Ministerio de la Mujer y la Equidad de Género se han designado Delegadas de Género en las instituciones de las Fuerzas Armadas, quienes realizan actividades de difusión, tanto a nivel de mando como de subordinados, de la normativa existente en materia de acceso e igualdad entre hombres y mujeres, y de los protocolos de denuncias de acoso sexual y laboral."/>
    <s v="Con fecha 12 de marzo del 2019, mediante Resolución Exenta Nº 6800/76, se aprobó el Protocolo Conjunto de denuncias de acoso sexual o laboral en las Fuerzas Armadas, que tiene por objeto establecer un procedimiento de actuación ante denuncias de acoso sexual o laboral, o ambos, que sea común para las Fuerzas Armadas, con la finalidad de resguardar el derecho, la integridad y dignidad de las personas que sirven en las instituciones de la Defensa Nacional para que puedan cumplir sus funciones en un ambiente libre de acoso, donde respetadas y tratadas de manera digna."/>
    <s v="1. Resolución que aprueba el protocolo completamente tramitada"/>
    <s v="Resolución Exenta Nº 6800/76, del 12 de marzo del 2019, se aprobó el Protocolo Conjunto de denuncias de acoso sexual o laboral en las Fuerzas Armadas,"/>
    <m/>
    <m/>
    <m/>
    <m/>
    <m/>
    <m/>
    <m/>
    <m/>
    <m/>
    <m/>
    <m/>
    <m/>
    <m/>
    <m/>
    <m/>
    <m/>
    <s v="Las Delegadas de Género de las instituciones de las Fuerzas Armadas continuarán realizando a nivel nacional actividades de difusión, tanto a nivel de mando como de subordinados, de la normativa existente en materia de acceso e igualdad entre hombres y mujeres, y de los protocolos de denuncias de acoso sexual y laboral."/>
    <s v="Implementó un procedimiento unificado de actuación ante denuncias de acoso sexual o laboral en las instituciones de las Fuerzas Armadas. Este protocolo contempla un procedimiento formal para recibir, derivar y acompañar denuncias de acoso sexual o laboral, o ambas. Además, estipula que se deberán ofrecer las medidas de protección necesarias tanto psicológicas como jurídicas o administrativas a la víctima durante y luego de finalizado el procedimiento._x000a_Las Fuerzas Armadas continuarán reportando mensualmente al Ministro de Defensa Nacional el estado procesal de los procedimientos originados por denuncias de acoso sexual o laboral, o ambas."/>
    <s v="No"/>
    <m/>
    <m/>
    <m/>
    <m/>
    <m/>
    <m/>
    <m/>
    <s v="Sí"/>
    <s v="Sí"/>
    <s v="Dependiendo del motivo de la reunión, se coordinan instancias de trabajo con las instituciones de las Fuerzas Armadas y con el Ministerio de la Mujer y la Equidad de Género._x000a_Las Instituciones de las Fuerzas Armadas remiten mensualmente al Ministro de Defensa Nacional informe actualizado con las denuncias de acoso sexual o laboral, y en el estado en que se encuentran."/>
    <s v="No"/>
    <m/>
    <s v="Sí"/>
    <s v="El Convenio de Cooperación entre Ministerio de Defensa Nacional y Ministerio de la Mujer y la Equidad de Género, del 24 de mayo del 2018, tiene por finalidad promover y velar por el pleno y total respeto de los derechos de la mujer e implementar todas las medidas necesarias para combatir y prevenir el acoso y la discriminación arbitraria en las instituciones de la Defensa Nacional."/>
    <s v="No"/>
    <m/>
    <s v="No"/>
    <m/>
    <m/>
    <m/>
    <m/>
    <m/>
    <s v="No"/>
    <m/>
    <m/>
    <m/>
    <m/>
    <m/>
    <s v="Sí"/>
    <s v="No"/>
    <s v="Sí"/>
    <s v="No"/>
    <s v="Sí"/>
    <s v="No"/>
    <m/>
    <s v="Sí"/>
  </r>
  <r>
    <n v="423"/>
    <s v="Ministerio de Defensa Nacional"/>
    <x v="7"/>
    <x v="25"/>
    <s v="Sensibilización contra la violencia contra la mujer a soldados conscriptos"/>
    <s v="Realizar charlas a los/las soldados conscriptos del país sobre violencia de género."/>
    <x v="3"/>
    <x v="0"/>
    <s v="No"/>
    <x v="1"/>
    <s v="Ministerio de Defensa Nacional - Subsecretaría para las Fuerzas Armadas"/>
    <s v="Ministerio de la Mujer y la Equidad de Género"/>
    <x v="0"/>
    <x v="0"/>
    <m/>
    <m/>
    <s v="Se han realizado reuniones y coordinaciones con el Ministerio de la Mujer y la Equidad de Género, a fin avanzar en la programación de actividades de difusión y charlas en materia de prevención de violencia contra la mujer."/>
    <m/>
    <s v="1. N° de capacitaciones realizadas"/>
    <m/>
    <m/>
    <m/>
    <m/>
    <m/>
    <m/>
    <m/>
    <m/>
    <m/>
    <m/>
    <m/>
    <m/>
    <m/>
    <m/>
    <m/>
    <m/>
    <s v="Se trabaja de manera conjunta con el Ministerio de la Mujer y la Equidad de Género en la programación de cursos y talleres de sensibilización para prevenir la violencia contra la mujer. El objetivo es que todos los funcionarios realicen el curso._x000a_Se realizó el 23 de febrero de 2021, una charla sobre la materia a los Soldados Conscriptos del Ejército, la cual se espera replicar a todas las unidades y funcionarios."/>
    <s v="Coordinar trabajo conjunto con el Ministerio de la Mujer y Equidad de Género y Dirección General de Movilización Nacional para planificar las próximas actividades de difusión y capacitación en materia comprometida. actualmente, se están buscando soluciones técnicas para materializar el cumplimiento de la acción."/>
    <s v="Realización de capacitaciones a soldados conscriptos, a cargo del Ministerio de la Mujer y Equidad de Género."/>
    <s v="No"/>
    <m/>
    <m/>
    <m/>
    <m/>
    <m/>
    <m/>
    <m/>
    <s v="No"/>
    <m/>
    <m/>
    <m/>
    <m/>
    <m/>
    <m/>
    <m/>
    <m/>
    <s v="No"/>
    <m/>
    <m/>
    <m/>
    <m/>
    <m/>
    <s v="No"/>
    <m/>
    <m/>
    <m/>
    <m/>
    <m/>
    <s v="No"/>
    <m/>
    <m/>
    <m/>
    <m/>
    <m/>
    <m/>
    <s v="No"/>
  </r>
  <r>
    <n v="424"/>
    <s v="Ministerio de la Mujer y Equidad de Género"/>
    <x v="7"/>
    <x v="25"/>
    <s v="Diseñar y velar por la implementación del Plan Nacional 2019 – 2022 contra la violencia hacia las mujeres"/>
    <s v="Generar a partir de la evaluación de los resultados de la implementación del Plan Nacional de acción contra la violencia hacia las mujeres 2014-2018, un nuevo Plan 2018-2022 articulado con el Plan Nacional de igualdad de oportunidades entre hombres y mujeres 2018-2030. _x000a_El objetivo general del Plan Nacional contra la Violencia contra la Mujer es articular e implementar acciones intersectoriales y participativas para una respuesta integral y de calidad, que promueva el derecho a una vida libre de violencia a las mujeres."/>
    <x v="5"/>
    <x v="0"/>
    <s v="Sí"/>
    <x v="13"/>
    <s v="Ministerio de la Mujer y la Equidad de Género"/>
    <s v="Ministerio de Salud; Ministerio del Interior y Seguridad Pública; Ministerio de Justicia y Derechos Humanos; Ministerio Público; Carabineros de Chile; Policía de Investigaciones; Gendarmería de Chile; Defensoría Penal Pública"/>
    <x v="0"/>
    <x v="0"/>
    <m/>
    <m/>
    <s v="El año 2018 se crea la Mesa Técnica de Violencia contra la Mujer con el fin de iniciar la elaboración del nuevo plan. Se realiza un diagnóstico y una evaluación de la implementación y resultados del Plan Nacional de acción contra la violencia hacia las mujeres 2014-2018, que sirve como input para la elaboración del nuevo plan. Además, con el fin de elaborar un plan de acción a largo plazo, se extiende, por resolución, la vigencia del Plan 2014 - 2018, continuando su implementación hasta que se apruebe el nuevo plan._x000a_Entre los año 2019 y 2020 se elabora el nuevo plan considerando el periodo 2021- 2030. La confección del plan se realizó mediante una modalidad participativa, a través de la constitución de la mesa técnica, presidida por el Ministerio de la Mujer y la Equidad de Género y que contó con la participación de representantes de instituciones tales como: Carabineros de Chile, Policía de Investigaciones, Servicio Médico Legal, Ministerio Público, Servicio Nacional de la Mujer y la Equidad de Género, Servicio Nacional de Menores, Secretaría Técnica de Igualdad de Género y No Discriminación de la Excelentísima Corte Suprema. _x000a_El Plan Nacional 2021 – 2030 contra la violencia hacia las mujeres, elaborado por la Mesa Técnica, es presentado a las autoridades y al Consejo de la Sociedad Civil del Ministerio de la Mujer y la Equidad de Género._x000a_El Plan Nacional de Acción en Contra de la Violencia hacia las Mujeres 2019-2030, se formaliza a través de resolución exenta 1408, del 30 de diciembre del 2020."/>
    <s v="En el año 2020 se diseña la metodología de implementación y seguimiento del nuevo plan, planificándose la hoja de ruta para su implementación._x000a_El año 2021 se ofició a todos los actores involucrados para que enviaran una contraparte técnica, con el fin de conformar y convocar a los comités definidos de acuerdo a la metodología de implementación diseñada."/>
    <s v="1. N° de acciones de coordinación intersectorial"/>
    <n v="15"/>
    <m/>
    <s v="2. Instrumento de seguimiento y cumplimiento de acciones del Plan implementado"/>
    <s v="Documento elaborado."/>
    <m/>
    <m/>
    <m/>
    <m/>
    <m/>
    <m/>
    <m/>
    <m/>
    <m/>
    <m/>
    <n v="0"/>
    <n v="0"/>
    <s v="La coordinación y la lenta respuesta de los otros actores."/>
    <m/>
    <m/>
    <s v="Sí"/>
    <s v="No"/>
    <s v="No"/>
    <s v="No"/>
    <s v="No"/>
    <s v="No"/>
    <s v="Sí"/>
    <s v="Se presentó al COSOC del Ministerio de la Mujer y EG y se recogieron sus opiniones"/>
    <s v="Sí"/>
    <s v="Sí"/>
    <s v="Carabineros de Chile, PDI, Ministerio de Salud, Subsecretaría de Prevención del Delito, Ministerio de Desarrollo Social y Familia, SENAME, SERNAMEG, Servicio médico Legal"/>
    <s v="No"/>
    <m/>
    <s v="No"/>
    <m/>
    <s v="No"/>
    <m/>
    <s v="No"/>
    <m/>
    <m/>
    <m/>
    <m/>
    <m/>
    <s v="No"/>
    <m/>
    <m/>
    <m/>
    <m/>
    <m/>
    <s v="No"/>
    <m/>
    <m/>
    <m/>
    <m/>
    <m/>
    <m/>
    <s v="No"/>
  </r>
  <r>
    <n v="425"/>
    <s v="Ministerio de la Mujer y Equidad de Género"/>
    <x v="7"/>
    <x v="25"/>
    <s v="Impulsar en el Congreso Nacional la tramitación del proyecto de ley sobre el derecho de las mujeres a una vida libre de violencia, considerando durante el proceso los aportes y participación de organismos y organizaciones públicas y privadas"/>
    <s v="1. Avanzar en la prevención, sanción y erradicación de la violencia contra las mujeres promoviendo la tramitación del proyecto de ley sobre el derecho de las mujeres a una vida libre de violencia, que comprenda las distintas formas y manifestaciones de la violencia contra las mujeres que actualmente no reciben sanción penal._x000a_2. Considerar en este marco el aporte de organismos y organizaciones público/privadas y sociedad civil."/>
    <x v="5"/>
    <x v="0"/>
    <s v="Sí"/>
    <x v="13"/>
    <s v="Ministerio de la Mujer y la Equidad de Género"/>
    <s v="Ministerios de Justicia y Derechos Humanos; Secretaría General de la Presidencia"/>
    <x v="0"/>
    <x v="0"/>
    <m/>
    <m/>
    <s v="Desde el inicio de la tramitación del proyecto en enero del 2017, se ha dado la presencia y participación activa del Departamento de Reformas Legales del Ministerio de la Mujer y la Equidad de Género en la discusión de la iniciativa en el Congreso. El proyecto de ley se encuentra actualmente en segundo trámite constitucional en la Comisión de Constitución, Legislación, Justicia y Reglamento y tiene urgencia suma. Fue aprobado por la Comisión Especial Encargada de conocer iniciativas y tramitar proyectos de ley relacionados con la mujer y la igualdad de género del Senado en marzo del 2021."/>
    <s v="Durante su tramitación se ha realizado monitoreo semanal por parte del Departamento de Reformas Legales, para saber si el proyecto de ley se pone en tabla para ser discutido en la comisión de Constitución, Legislación, Justicia y Reglamento._x000a_También, para favorecer la tramitación del proyecto, se revisaron más de 400 indicaciones presentadas para su posterior discusión en la Comisión Especial Encargada de conocer iniciativas y tramitar proyectos de ley relacionados con la mujer y la igualdad de género del Senado._x000a_Asimismo, se incluyó participación de la sociedad civil en la discusión general de este proyecto de ley en las comisiones de la Cámara de Diputados. Para la discusión de la Ley se han invitado a participar a diversas organizaciones , académicos/as y especialistas y Directivos públicos: Corporación Humanas; Instituto_x000a_Nacional de DDHH; Instituto Igualdad; Agrupación Madres de Chile; Corporación Comunidad y Justicia. María Francisca Zapata, Presidenta de la Asociación de Magistradas Chilenas. Karen Hoyuelos, Coordinadora Centro Medidas Cautelares."/>
    <s v="1. N° Intervenciones del MMYEG en comisiones"/>
    <s v="Durante la tramitación se ha dado la Intervención permanente del Ministerio de la Mujer y la Equidad de Género en comisiones del Congreso Nacional. Se realizan en forma permanente, 3 a 4 veces al mes."/>
    <s v="Se asistió de manera permanente durante toda la tramitación del proyecto de ley en la Comisión Especial Encargada de conocer iniciativas y tramitar proyectos de ley relacionados con la mujer y la igualdad de género del Senado."/>
    <s v="2. Trámites constitucionales aprobados"/>
    <s v="Se aprobó el primer trámite constitucional en la Cámara de Diputados con fecha 17 de enero. Se aprobó en general en el Senado segundo trámite constitucional con fecha 9 de julio de 2020. _x000a_Con fecha 9 de marzo de 2021 se aprobó en particular por la Comisión de Mujer del Senado. Se encuentra en segundo tramite constitucional en la Comisión de Constitución del Senado."/>
    <s v="El proyecto se encuentra a la espera de ser puesto en tabla en la comisión de Constitución del Senado."/>
    <s v="3. N° de organizaciones de la sociedad civil y organismos público-privados con las que se desarrollan instancias de trabajo"/>
    <s v="Durante la tramitación se han realizado coordinaciones con organismos públicos y con asesores de las Senadoras de la Comisión Especial Encargada de conocer iniciativas y tramitar proyectos de ley relacionados con la mujer y la igualdad de género del Senado._x000a_También se realizaron coordinaciones con organismos internaciones ONU Mujeres especialmente y con actores de la sociedad civil que se encuentran en el Consejo de la Sociedad Civil del Ministerio de la Mujer y_x000a_la Equidad de Género y del Servicio Nacional de la Mujer y la Equidad de Género."/>
    <s v="Se realizaron reuniones periódicas conforme del contenido de las indicaciones del proyecto de ley. En ese sentido, se sostuvieron reuniones con jueces de garantía, fiscales del Ministerio Público y jueces de familia. Así mismo, periódicamente se realizaron reuniones entre Ministerio de la Mujer y la Equidad de Género y los asesores legislativos de las Senadoras de la comisión Especial Encargada de conocer iniciativas y tramitar proyectos de ley relacionados con la mujer y la igualdad de género del Senado._x000a_También se prepararon indicaciones en segundo trámite constitucional que fueron trabajadas con operadores de justicia, tales como jueces, fiscales y organizaciones de la sociedad civil como INDH._x000a_Por último, la sociedad civil participó en las comisiones del Congreso."/>
    <m/>
    <m/>
    <m/>
    <m/>
    <m/>
    <m/>
    <n v="2353207000"/>
    <s v="Nada aun, porque el proyecto no se ha aprobado."/>
    <s v="Para que el proyecto sea discutido y avance debe ser puesto en tabla por las Comisiones, lo cual no depende del Ministerio de la Mujer y la Equidad de Género sino del Congreso. Sin embargo, el Ejecutivo le ha asignado Suma Urgencia a este proyecto de ley, lo cual ha agilizado su tramitación."/>
    <m/>
    <m/>
    <s v="Sí"/>
    <s v="Sí"/>
    <s v="Sí"/>
    <s v="No"/>
    <s v="No"/>
    <s v="No"/>
    <s v="Sí"/>
    <s v="Asistencia de la sociedad civil a comisiones en la Cámara de Diputados, por ejemplo las organizaciones de ABOFEM, Miles, Colegio de Matronas, Corporación Humanas"/>
    <s v="Sí"/>
    <s v="Sí"/>
    <s v="SI, Ministerio Público, Ministerio de Justicia y Derechos Humanos, Secretaría General de la Presidencia, Policía de Investigaciones, Poder Judicial, Subsecretaria de Prevención del Delito, Carabineros de Chile, ONU Mujeres Chile, Ministerio del Interior y Seguridad Pública, Ministerio de Hacienda, Dirección de Presupuestos de Chile, Ministerio de Educación, Ministerio de Salud"/>
    <s v="Sí"/>
    <s v="Ministerio Público, Policía de Investigaciones, Poder Judicial, Instituto Nacional de Derechos Humanos, Corporación Humanas, Asesores de Senadoras, Carabineros de Chile"/>
    <s v="No"/>
    <m/>
    <s v="No"/>
    <m/>
    <s v="No"/>
    <m/>
    <m/>
    <m/>
    <m/>
    <m/>
    <s v="No"/>
    <m/>
    <m/>
    <m/>
    <m/>
    <m/>
    <s v="No"/>
    <m/>
    <m/>
    <m/>
    <m/>
    <m/>
    <m/>
    <s v="No"/>
  </r>
  <r>
    <n v="426"/>
    <s v="Ministerio Público"/>
    <x v="7"/>
    <x v="25"/>
    <s v="Plan de formación especializada de los y las funcionarias y fiscales del Ministerio Público, sobre la violencia de género"/>
    <s v="Diseñar e impulsar un plan de formación que permita la realización de cursos/diplomados especiales sobre Género y Derecho para los y las funcionarias y fiscales del Ministerio Público."/>
    <x v="5"/>
    <x v="0"/>
    <s v="No"/>
    <x v="36"/>
    <s v="Ministerio Público"/>
    <s v="Centro de Estudios de Género de la Universidad de Chile (CIEG)"/>
    <x v="0"/>
    <x v="0"/>
    <m/>
    <m/>
    <s v="Realización de capacitaciones en el Manual para la investigación de casos de violencia física y psíquica por razones de género"/>
    <s v="Reformulación del Diplomado para fiscales y funcionario/as del Ministerio Público en Derechos Humanos y Violencia de Género, a un programa de formación interna."/>
    <s v="1. Realización de cursos (al menos dos)"/>
    <s v="Se realizaron 4 jornadas de capacitación del manual"/>
    <m/>
    <s v="2. Diseño de diplomado"/>
    <s v="Se reformuló el diplomado a un programa de formación interna que cuenta con dos etapas:_x000a_1.- Formación inicial_x000a_2.- Formación continua"/>
    <m/>
    <m/>
    <m/>
    <m/>
    <m/>
    <m/>
    <m/>
    <m/>
    <m/>
    <m/>
    <m/>
    <m/>
    <m/>
    <m/>
    <m/>
    <s v="No"/>
    <m/>
    <m/>
    <m/>
    <m/>
    <m/>
    <m/>
    <m/>
    <s v="No"/>
    <m/>
    <m/>
    <m/>
    <m/>
    <m/>
    <m/>
    <m/>
    <m/>
    <s v="No"/>
    <m/>
    <m/>
    <m/>
    <m/>
    <m/>
    <s v="No"/>
    <m/>
    <m/>
    <m/>
    <m/>
    <m/>
    <s v="No"/>
    <m/>
    <m/>
    <m/>
    <m/>
    <m/>
    <m/>
    <s v="No"/>
  </r>
  <r>
    <n v="427"/>
    <s v="Ministerio Público"/>
    <x v="7"/>
    <x v="25"/>
    <s v="Registro y estudios sobre violencia extrema contra las mujeres"/>
    <s v="1. Elaborar un Registro de los casos de femicidios ingresados al Ministerio Público desde el año 2010._x000a_2. Realizar estudios con la información recabada."/>
    <x v="5"/>
    <x v="0"/>
    <s v="Sí"/>
    <x v="36"/>
    <s v="Ministerio Público"/>
    <s v="Centro de Estudios de Género de la Universidad de Chile (CIEG)"/>
    <x v="0"/>
    <x v="0"/>
    <m/>
    <m/>
    <s v="Seguimiento del registro de femicidios, ingresando todos aquellos casos que se ingresen mediante Sistema de Apoyo a Fiscales (SAF), de acuerdo a la planilla con los datos consignados en ella."/>
    <s v="Levantamiento de información para realizar estudio de femicidio"/>
    <s v="1. Actualización anual del registro"/>
    <s v="Registro actualizado a la fecha"/>
    <m/>
    <s v="2. Realización de al menos un estudio con la información recabada"/>
    <s v="Se realizó un estudio jurisprudencial sobre femicidio de uso interno, el que fue enviado a toda la institución en marzo de 2021"/>
    <m/>
    <m/>
    <m/>
    <m/>
    <m/>
    <m/>
    <m/>
    <m/>
    <m/>
    <m/>
    <m/>
    <m/>
    <m/>
    <m/>
    <m/>
    <s v="No"/>
    <m/>
    <m/>
    <m/>
    <m/>
    <m/>
    <m/>
    <m/>
    <s v="No"/>
    <m/>
    <m/>
    <m/>
    <m/>
    <m/>
    <m/>
    <m/>
    <m/>
    <s v="No"/>
    <m/>
    <m/>
    <m/>
    <m/>
    <m/>
    <s v="No"/>
    <m/>
    <m/>
    <m/>
    <m/>
    <m/>
    <s v="No"/>
    <m/>
    <m/>
    <m/>
    <m/>
    <m/>
    <m/>
    <s v="No"/>
  </r>
  <r>
    <n v="428"/>
    <s v="Ministerio Público"/>
    <x v="7"/>
    <x v="25"/>
    <s v="Coordinación interinstitucional para el abordaje de violencia de género en el ámbito penal"/>
    <s v="Establecer coordinaciones entre las instituciones públicas y privadas, con el objeto de mejorar el abordaje de las manifestaciones de la violencia de género en el ámbito penal."/>
    <x v="5"/>
    <x v="0"/>
    <s v="No"/>
    <x v="36"/>
    <s v="Ministerio Público"/>
    <m/>
    <x v="0"/>
    <x v="0"/>
    <m/>
    <m/>
    <s v="Trabajo intersectorial con SERNAMEG y el resto de los participantes de Circuito Intersectorial de Femicidio (CIF)"/>
    <s v="Trabajo interinstitucional con SML, PDI y Carabineros para abordar una guía de investigación de femicidios."/>
    <s v="1. Diseño de procesos de trabajo conjuntos"/>
    <s v="Se trabajó en un proceso de trabajo en conjunto."/>
    <m/>
    <s v="2. Participación en reuniones de coordinación bilaterales (al menos dos al año con cada institución)"/>
    <s v="se llevaron a cabo al menos dos reuniones de trabajo con carabineros, PDI y SML para abordar el manual de femicidios."/>
    <m/>
    <m/>
    <m/>
    <m/>
    <m/>
    <m/>
    <m/>
    <m/>
    <m/>
    <m/>
    <m/>
    <m/>
    <s v="Por razones ajenas al Ministerio Público, no fue posible firmar el Convenio ni su protocolo de trabajo, pero se trabajó en el diseño de trabajo en conjunto."/>
    <m/>
    <m/>
    <s v="No"/>
    <m/>
    <m/>
    <m/>
    <m/>
    <m/>
    <m/>
    <m/>
    <s v="Sí"/>
    <s v="Sí"/>
    <s v="Múltiples reuniones con SERNAMEG, Carabineros, SML, PDI."/>
    <s v="Sí"/>
    <s v="Con SML, PDI y Carabineros"/>
    <s v="Sí"/>
    <s v="estamos ad portas de firmar convenio de incorporación al CIF"/>
    <s v="No"/>
    <m/>
    <s v="No"/>
    <m/>
    <m/>
    <m/>
    <m/>
    <m/>
    <s v="No"/>
    <m/>
    <m/>
    <m/>
    <m/>
    <m/>
    <s v="No"/>
    <m/>
    <m/>
    <m/>
    <m/>
    <m/>
    <m/>
    <s v="No"/>
  </r>
  <r>
    <n v="429"/>
    <s v="Consejo Nacional de Televisión"/>
    <x v="7"/>
    <x v="25"/>
    <s v="Análisis de denuncias realizadas al CNTV asociadas a temáticas de género"/>
    <s v="Realizar un análisis de las denuncias ciudadanas recibidas por el CNTV asociadas a temáticas de género: Estereotipos, objetivación del cuerpo, violencia intrafamiliar, violencia de pareja, valoración de roles sociales de lo femenino y lo masculino, trato igualitario entre hombre o mujer, e identidad de género. Dicho análisis, debe considerar los siguientes aspectos:_x000a_1. Determinar el número de denuncias asociadas a temáticas de género, respecto del total de denuncias acogidas a tramitación en el año 2017._x000a_2. Identificar la Tipología de género televisivo de los programas asociados a las denuncias asociadas a temáticas de género."/>
    <x v="5"/>
    <x v="0"/>
    <s v="Sí"/>
    <x v="14"/>
    <s v="Consejo Nacional de Televisión"/>
    <s v="Subsecretaría de Derechos Humanos"/>
    <x v="0"/>
    <x v="0"/>
    <m/>
    <m/>
    <m/>
    <s v="Análisis de denuncias ciudadanas hacia la televisión y derechos de las audiencias."/>
    <s v="1. Análisis de denuncias recibidas por el CNTV asociadas a temáticas de género realizado"/>
    <s v="Estudio realizado de enero a noviembre 2017"/>
    <s v="Cuantificación de denuncias recibidas entre enero y noviembre 2017 y analizadas por temática de género._x000a_Se añade un texto de denuncias hacia la televisión en todos los temas que comprende la ley de TV, en relación a derechos de las audiencias, para el el periodo 2018 a 2020"/>
    <m/>
    <m/>
    <m/>
    <m/>
    <m/>
    <m/>
    <m/>
    <m/>
    <m/>
    <m/>
    <m/>
    <m/>
    <n v="0"/>
    <n v="0"/>
    <s v="Facilitadores: existe un formulario en la web para que la ciudadanía pueda denunciar ante el CNTV._x000a_También se puede denunciar por escrito (correo normal)._x000a_Otras observaciones:_x000a_Se propone añadir un informe de denuncias ciudadanas del año 2018 para conocer la importancia que le asigna la ciudadanía al respeto de los Derechos Fundamentales en la televisión."/>
    <s v="Balance estadístico y análisis de las denuncias de la ciudadanía durante el año 2018 ."/>
    <s v="Balance estadístico de denuncias ciudadanas en temáticas de género, compilando los años ya reportados (2017 y 2018) y el año 2019 . _x000a_para actualizar los datos y tener una perspectiva en línea de tiempo. El año 2021 se puede añadir el año en curso."/>
    <s v="Sí"/>
    <s v="No"/>
    <s v="No"/>
    <s v="No"/>
    <s v="No"/>
    <s v="No"/>
    <s v="Sí"/>
    <s v="Se trata de denuncias de la ciudadanía que llegan al Consejo Nacional de Televisión."/>
    <s v="Sí"/>
    <s v="No"/>
    <m/>
    <s v="No"/>
    <m/>
    <s v="No"/>
    <m/>
    <s v="No"/>
    <m/>
    <s v="Sí"/>
    <s v="No"/>
    <s v="No"/>
    <s v="Sí"/>
    <s v="No"/>
    <m/>
    <s v="Sí"/>
    <s v="Sí"/>
    <s v="No"/>
    <s v="No"/>
    <s v="No"/>
    <m/>
    <s v="Sí"/>
    <s v="No"/>
    <s v="No"/>
    <s v="No"/>
    <s v="No"/>
    <s v="Sí"/>
    <s v="estudios para trabajo interno del CNTV"/>
    <s v="Sí"/>
  </r>
  <r>
    <n v="430"/>
    <s v="Policía de Investigaciones"/>
    <x v="7"/>
    <x v="25"/>
    <s v="Elaboración, difusión e implementación de un protocolo contra la violencia y acoso laboral"/>
    <s v="Actualizar y difundir la nueva versión del Protocolo Contra la Violencia y Acoso Laboral con perspectiva de género."/>
    <x v="7"/>
    <x v="3"/>
    <s v="No"/>
    <x v="3"/>
    <s v="Policía de Investigaciones de Chile"/>
    <s v="Ministerio del Interior y Seguridad Pública; Ministerio de la Mujer y la Equidad de Género"/>
    <x v="0"/>
    <x v="0"/>
    <m/>
    <m/>
    <s v="Se encuentra en la Dirección General de la Policía de Investigaciones, a espera de ser firmada Orden General que aprueba el procedimiento de toma de denuncia de Acoso Sexual"/>
    <s v="Se encuentra en la Dirección General de la Policía de Investigaciones, a espera de ser firmada Orden General que aprueba la toma Denuncia Maltrato Laboral"/>
    <s v="1. Documento validado por jefatura"/>
    <s v="Finalizado"/>
    <s v="Se encuentra validado por el Departamento de calidad, solo se encuentra a espera de aprobación de la Inspectoría General de la PDI"/>
    <s v="2. Publicación en Intranet"/>
    <s v="En implementación"/>
    <m/>
    <s v="3. Actividades de difusión del Protocolo"/>
    <s v="En Implementación"/>
    <m/>
    <m/>
    <m/>
    <m/>
    <m/>
    <m/>
    <m/>
    <m/>
    <m/>
    <m/>
    <s v="Se replicara curso de &quot;Inducción de Políticas Pro-Equidad de Genero&quot;, dictado por la División de Estudios y Capacitación, dependiente del Ministerio de la Mujer y Equidad de Genero a alumnos que cursan el último año de la escuela de Investigaciones policiales."/>
    <s v="Se remite propuesta final de Procedimiento de Denuncia de Maltrato Laboral, Acoso Laboral y/o Sexual"/>
    <s v="No"/>
    <m/>
    <m/>
    <m/>
    <m/>
    <m/>
    <m/>
    <m/>
    <s v="No"/>
    <m/>
    <m/>
    <m/>
    <m/>
    <m/>
    <m/>
    <m/>
    <m/>
    <s v="No"/>
    <m/>
    <m/>
    <m/>
    <m/>
    <m/>
    <s v="No"/>
    <m/>
    <m/>
    <m/>
    <m/>
    <m/>
    <s v="No"/>
    <m/>
    <m/>
    <m/>
    <m/>
    <m/>
    <m/>
    <s v="No"/>
  </r>
  <r>
    <n v="431"/>
    <s v="Ministerio del Interior y Seguridad Pública"/>
    <x v="7"/>
    <x v="25"/>
    <s v="Consideración del enfoque de derechos en los kits básicos de higiene personal y artículos alimentarios y no alimentarios"/>
    <s v="Listado de diversos kits de emergencia diferenciados como: kits de higiene: hombres, mujeres e infantil; kit de alimentación y kit aseo domiciliario. _x000a_Esto pretende velar por la sobrevivencia, pertinencia y dignidad de las personas que se encuentran en situación de emergencia."/>
    <x v="5"/>
    <x v="0"/>
    <s v="Sí"/>
    <x v="24"/>
    <s v="Ministerio del Interior y Seguridad Pública - Oficina Nacional de Emergencia"/>
    <m/>
    <x v="0"/>
    <x v="0"/>
    <m/>
    <m/>
    <s v="Listado de diversos kits de emergencia diferenciados como: kits de higiene: hombres, mujeres e infantil; kit de alimentación y kit aseo domiciliario. _x000a_Esto pretende velar por la sobrevivencia, pertinencia y dignidad de las personas que se encuentran en situación de emergencia."/>
    <m/>
    <s v="1. Registro de disponibilidad en el Convenio Marco de Emergencia de los kit respectivos"/>
    <s v="Se mantienen 6 registros de disponibilidad en el Convenio Marco de Emergencia que aluden a población según necesidades específicas: Kit Infantil, Kit Lactante, Kit Hombre, Kit Mujer, Kit Alimentación y Kit Aseo Domiciliario."/>
    <s v="Se mantendrán vigentes en el nuevo Convenio Marco de Emergencia que comenzará a estar operativo el 2do Semestre del año 2021."/>
    <m/>
    <m/>
    <m/>
    <m/>
    <m/>
    <m/>
    <m/>
    <m/>
    <m/>
    <m/>
    <m/>
    <m/>
    <m/>
    <m/>
    <s v="La iniciativa se encuentra orgánicamente incorporada a los procedimientos de entrega de ayuda de emergencia por parte de ONEMI y se ha compartido el estándar utilizado con redes de ayuda humanitaria de la sociedad civil."/>
    <s v="Se prevé la continuidad de los kits de emergencia bajo enfoque de derechos en el Convenio Marco de Emergencia."/>
    <m/>
    <s v="No"/>
    <m/>
    <m/>
    <m/>
    <m/>
    <m/>
    <m/>
    <m/>
    <s v="Sí"/>
    <s v="Sí"/>
    <s v="En el desarrollo de los kits y los estándares que los informan se contó con la asesoría del PNUD en la adaptación a la realidad nacional de las disposiciones del Manual Esfera."/>
    <s v="Sí"/>
    <s v="Los estándares para el desarrollo de kits humanitarios han sido deifundidos en reuniones y seminarios de la Mesa de Ayuda Humanitaria de la Plataforma Nacional para la Reducción del Riesgo de Desastres."/>
    <s v="No"/>
    <m/>
    <s v="No"/>
    <m/>
    <s v="No"/>
    <m/>
    <m/>
    <m/>
    <m/>
    <m/>
    <s v="Sí"/>
    <s v="Sí"/>
    <s v="Sí"/>
    <s v="No"/>
    <s v="No"/>
    <m/>
    <s v="No"/>
    <m/>
    <m/>
    <m/>
    <m/>
    <m/>
    <m/>
    <s v="Sí"/>
  </r>
  <r>
    <n v="432"/>
    <s v="Ministerio de Vivienda y Urbanismo"/>
    <x v="7"/>
    <x v="25"/>
    <s v="Otorgar atención preferencial a mujeres víctimas de violencia, a través de su acceso a una solución habitacional"/>
    <s v="Implementación de Convenio entre el Ministerio de Vivienda y Servicio Nacional de la Mujer y Equidad de Género, que tiene por objetivo otorgar atención preferencial a mujeres víctimas de violencia, a través de la solución habitacional que mejor responda a su situación actual."/>
    <x v="5"/>
    <x v="0"/>
    <s v="Sí"/>
    <x v="6"/>
    <s v="Ministerio de Vivienda y Urbanismo - Subsecretaría de Vivienda y Urbanismo"/>
    <s v="Servicio Nacional de la Mujer y Equidad de Género"/>
    <x v="0"/>
    <x v="0"/>
    <m/>
    <m/>
    <s v="Derivación Mujeres desde Sernameg regionales a los Serviu, que analizarpan los casos y enviarán a Seremi para elaboración de la asignación directa._x000a_Serviu entrega Certificado de Subsidio y junto con Sernameg realizan seguimiento de los casos."/>
    <s v="Monitoreo al proceso de aplicación del convenio MINVU - SERNAMEG_x000a_Elaboración de nuevo convenio con el el Ministerio de la Mujer y EG, y SERNAMEG."/>
    <s v="1. % de subsidios asignados que han sido aplicados, en el marco del Convenio Minvu - Servicio Nacional de la Mujer y Equidad de Género"/>
    <s v="50%_x000a_(Dato al año 2021: 738 subsidios aplicados respecto de 1.464 subsidios asignados)"/>
    <s v="El denominador excluye los subsidios asignados renunciados y los subsidios sin vigencia."/>
    <m/>
    <m/>
    <m/>
    <m/>
    <m/>
    <m/>
    <m/>
    <m/>
    <m/>
    <m/>
    <m/>
    <m/>
    <m/>
    <m/>
    <s v="En febrero 2021 se aprobó un nuevo convenio entre Minvu, MMEG y SERNAMEG, para la atención de mujeres víctimas de violencia. Resolución Exenta N°130 del 8 de febrero de 2021."/>
    <s v="Reforzar seguimiento de asignación y aplicación de subsidios vía convenio MINVU- SERNAMEG"/>
    <m/>
    <s v="No"/>
    <m/>
    <m/>
    <m/>
    <m/>
    <m/>
    <m/>
    <m/>
    <s v="Sí"/>
    <s v="Sí"/>
    <s v="1 reunión de coordinación con el Servicio Nacional de la Mujer y Equidad de Género, región metropolitana y con el Ministerio."/>
    <s v="Sí"/>
    <n v="1"/>
    <s v="Sí"/>
    <n v="1"/>
    <s v="Sí"/>
    <s v="16 Equipos Regionales de Coordinación con encargados en cada institución."/>
    <s v="Sí"/>
    <s v="Sí"/>
    <s v="No"/>
    <s v="No"/>
    <s v="No"/>
    <m/>
    <s v="No"/>
    <m/>
    <m/>
    <m/>
    <m/>
    <m/>
    <s v="No"/>
    <m/>
    <m/>
    <m/>
    <m/>
    <m/>
    <m/>
    <s v="No"/>
  </r>
  <r>
    <n v="433"/>
    <s v="Ministerio de Vivienda y Urbanismo"/>
    <x v="7"/>
    <x v="25"/>
    <s v="Incorporar el enfoque de género en los Planes de Intervención en Campamentos"/>
    <s v="Planes de Intervención de Campamentos con Enfoque de Género, los que tienen como objetivo fortalecer la autonomía y ejercicio de derechos de las mujeres habitantes de campamentos, estimulando su asociatividad y liderazgo, a través del trabajo coordinado con el Servicio Nacional de la Mujer y Equidad de Género."/>
    <x v="8"/>
    <x v="1"/>
    <s v="Sí"/>
    <x v="6"/>
    <s v="Ministerio de Vivienda y Urbanismo - Subsecretaría de Vivienda y Urbanismo"/>
    <s v="Servicio Nacional de la Mujer y Equidad de Género"/>
    <x v="0"/>
    <x v="0"/>
    <m/>
    <m/>
    <s v="Avanzar en la realización de diagnósticos socio territoriales de los campamentos, para incorporar el enfoque de género en los planes de intervención."/>
    <m/>
    <s v="1. % de Campamentos vigentes con plan de intervención con enfoque de género"/>
    <s v="10% de campamentos vigentes con plan de intervención con enfoque de género."/>
    <s v="Cabe señalar que al momento de asumir el compromiso, el número de campamentos vigentes era menor a los que actualmente se encuentran en el catastro de campamentos de MINVU. Sin embargo, dado que el programa incorporó en sus orientaciones técnicas el enfoque de género, esto asegura que se implementen en los planes de intervención futuros."/>
    <m/>
    <m/>
    <m/>
    <m/>
    <m/>
    <m/>
    <m/>
    <m/>
    <m/>
    <m/>
    <m/>
    <m/>
    <m/>
    <m/>
    <s v="Como obstaculizador se puede mencionar el contexto de pandemia por COVID - 19_x000a_Se incorporó en las orientaciones técnicas del Programa el enfoque de genero, lo que permite dar continuidad a esta acción."/>
    <s v="Continuar incorporando enfoque de género"/>
    <m/>
    <s v="No"/>
    <m/>
    <m/>
    <m/>
    <m/>
    <m/>
    <m/>
    <m/>
    <s v="Sí"/>
    <s v="Sí"/>
    <s v="Reuniones con PRODEMU, contexto firma de convenio MINVU - PRODEMU para atención preferencial a mujeres beneficiarias de campamentos."/>
    <s v="Sí"/>
    <s v="Derivación de mujeres beneficiarias del Programa Campamentos al Programa Más Sonrisas para Chile"/>
    <s v="No"/>
    <m/>
    <s v="Sí"/>
    <s v="Con Equipos Regionales"/>
    <s v="No"/>
    <m/>
    <m/>
    <m/>
    <m/>
    <m/>
    <s v="No"/>
    <m/>
    <m/>
    <m/>
    <m/>
    <m/>
    <s v="Sí"/>
    <s v="No"/>
    <s v="No"/>
    <s v="Sí"/>
    <s v="No"/>
    <s v="No"/>
    <m/>
    <s v="No"/>
  </r>
  <r>
    <n v="434"/>
    <s v="Ministerio de la Mujer y Equidad de Género"/>
    <x v="7"/>
    <x v="25"/>
    <s v="Campañas comunicacionales para fortalecer una vida libre de violencia"/>
    <s v="Campañas comunicacionales para promover una vida libre de violencia."/>
    <x v="5"/>
    <x v="0"/>
    <s v="No"/>
    <x v="13"/>
    <s v="Ministerio de la Mujer y la Equidad de Género"/>
    <m/>
    <x v="0"/>
    <x v="0"/>
    <m/>
    <m/>
    <s v="AÑO 2018: Campaña Comunicacional por una vida libre de violencia _x000a_AÑO 2018: Campaña Acoso en transporte público en alianza con metro de Santiago _x000a_AÑO 2019: Lanzamiento 1455, nuevo numero de orientación y ayuda en violencia_x000a_AÑO 2019: Jornadas de Capacitación a Carabineros junto a Sernameg_x000a_AÑO 2019: Campaña Comunicacional “Nada Justifica la Violencia”, en el marco del mes de noviembre y el 25 día internacional de la eliminación de la violencia contra las mujeres._x000a_AÑO 2020: Campañas “hazlo por ellas”, campaña que realizó un llamado a la comunidad a involucrarse para protege a las mujeres más expuestas._x000a_AÑO 2020: Mascarilla 19, una iniciativa que permitió en pandemia que mediante una palabra clave mujeres pudieran solicitar ayuda en la red de farmacias del país._x000a_AÑO 2020: Lanzamiento Whatsapp silencioso, una herramienta para que se puedan comunicar con nosotros de manera segura._x000a_AÑO 2020: Campaña Comunicacional “No Más”, donde se buscó generar conciencia de los distintos tipos de violencia y se hace un llamado a involucrarse y rechazarla._x000a_AÑO 2020: Difusión de afiches de derechos de las mujeres en caso de ser detenidas en todas las comisarías del país. Sumado a capacitaciones de carabineros en materia de violencia contra las mujeres."/>
    <s v="AÑO 2021: Campaña junto a ONU mujeres “Contémoslo, Apoyémonos, denunciemos la Violencia Intrafamiliar._x000a_AÑO 2021: Alianzas y difusión para potenciar los canales de difusión como el 1455. En lugares masivos como COPEC, WALMARK, ACHIGA, CAJAS VECINA,FARMACIAS, JETSMARC, AUTOPISTAS entre otras_x000a_AÑO 2021: Lanzamiento manual de buenas prácticas para la prevención de violencia contra las mujeres y la CPC_x000a_AÑO 2021: Campaña Comunicacional “ NoEstásSola”, donde quisimos mostrar la realidad de como las mujeres se alejan de las personas que quieren y como debemos estar atentos a estas señales"/>
    <s v="1. N° de Campañas realizadas"/>
    <n v="14"/>
    <m/>
    <m/>
    <m/>
    <m/>
    <m/>
    <m/>
    <m/>
    <m/>
    <m/>
    <m/>
    <m/>
    <m/>
    <m/>
    <n v="350000000"/>
    <m/>
    <s v="Las campañas se han debido implementar en su mayoría de manera digital producto de la crisis sanitaria. Lo positivo es el alcance y el impacto en las plataformas digitales, en tanto lo negativo es que se pierde la instancia de la acción en terreno."/>
    <m/>
    <m/>
    <s v="No"/>
    <s v="Sí"/>
    <s v="Sí"/>
    <s v="Sí"/>
    <s v="No"/>
    <s v="No"/>
    <s v="No"/>
    <m/>
    <s v="No"/>
    <m/>
    <m/>
    <m/>
    <m/>
    <m/>
    <m/>
    <m/>
    <m/>
    <s v="No"/>
    <m/>
    <m/>
    <m/>
    <m/>
    <m/>
    <s v="Sí"/>
    <s v="Sí"/>
    <s v="Sí"/>
    <s v="No"/>
    <s v="No"/>
    <m/>
    <s v="Sí"/>
    <s v="No"/>
    <s v="Sí"/>
    <s v="No"/>
    <s v="Sí"/>
    <s v="No"/>
    <m/>
    <s v="No"/>
  </r>
  <r>
    <n v="435"/>
    <s v="Ministerio de Salud"/>
    <x v="7"/>
    <x v="26"/>
    <s v="Elaborar una estrategia nacional de sexualidad, afectividad y género"/>
    <s v="Trabajar interministerialmente para la incorporación en los colegios de una estrategia nacional de sexualidad, afectividad y género."/>
    <x v="5"/>
    <x v="0"/>
    <s v="No"/>
    <x v="4"/>
    <s v="Ministerio de Salud"/>
    <s v="Ministerio de la Mujer y la Equidad de Género; Ministerio de Educación"/>
    <x v="2"/>
    <x v="0"/>
    <m/>
    <m/>
    <s v="Incorporar las líneas temáticas de sexualidad, afectividad y género en el curso de vida."/>
    <s v="Implementar la estrategia a través de las prestaciones de los programas con enfoque de curso de vida."/>
    <s v="1. Estrategia nacional de sexualidad, afectividad y género elaborada"/>
    <n v="0"/>
    <s v="Sin avance en el proceso"/>
    <s v="2. N° de establecemientos con estrategia implementada / N° de establecimientos seleccionados para implementar la estrategia"/>
    <n v="0"/>
    <s v="Sin avance en el proceso"/>
    <m/>
    <m/>
    <m/>
    <m/>
    <m/>
    <m/>
    <m/>
    <m/>
    <m/>
    <m/>
    <m/>
    <s v="Durante el año 2019 se cuenta con escasos recursos humanos para elaborar la política, posteriormente a ello, se inicia estallido social y pandemia por COVID-19, la cual dificultó el comienzo de la iniciación de la política junto a MINEDUC._x000a_A la fecha, no se ha podido implementar esta acción, debido al contexto actual de pandemia, por lo que, se reevaluará su iniciación a medida que se vayan retomando las actividades con MINEDUC."/>
    <s v="Desde el Programa Nacional de la Mujer, proximamente se iniciará la elaboración de las Orientaciones Técnicas del Control Preconcepcional en mujeres de la edad fértil y el documento de recomendaciones para el manejo clinico de endometriosis."/>
    <s v="No contará con desarrollo considerando las observaciones anteriores."/>
    <s v="No"/>
    <m/>
    <m/>
    <m/>
    <m/>
    <m/>
    <m/>
    <m/>
    <s v="Sí"/>
    <s v="Sí"/>
    <s v="Ministerio de Educación"/>
    <s v="Sí"/>
    <s v="Servicio Nacional de la Mujer y Equidad de Género"/>
    <s v="No"/>
    <m/>
    <s v="No"/>
    <m/>
    <s v="No"/>
    <m/>
    <m/>
    <m/>
    <m/>
    <m/>
    <s v="No"/>
    <m/>
    <m/>
    <m/>
    <m/>
    <m/>
    <s v="No"/>
    <m/>
    <m/>
    <m/>
    <m/>
    <m/>
    <m/>
    <s v="No"/>
  </r>
  <r>
    <n v="436"/>
    <s v="Ministerio de Salud"/>
    <x v="7"/>
    <x v="26"/>
    <s v="Actualización de las Normas de Regulación de Fertilidad"/>
    <s v="Actualización, implementación y difusión de la Norma de regulación de fertilidad. Se orientará en base a evidencia científica, a los Criterios Médicos de Elegibilidad de la Organización Mundial de la Salud (2015), a la Ley N° 20.418, y considerando el enfoque de derechos para la provisión de servicios de regulación de la fertilidad."/>
    <x v="5"/>
    <x v="0"/>
    <s v="No"/>
    <x v="4"/>
    <s v="Ministerio de Salud"/>
    <m/>
    <x v="1"/>
    <x v="0"/>
    <m/>
    <m/>
    <s v="Norma de regulación de fertilidad actualizada en el año 2018, pero ha existido dificultad para capacitar a los equipos de salud."/>
    <s v="Dificultad para evaluar el impacto de las acciones comprometidas en la norma de regulación de fertilidad."/>
    <s v="1. Norma actualizada"/>
    <n v="1"/>
    <m/>
    <s v="2. N° de acciones de difusión de la implementación de la norma ejecutadas"/>
    <n v="0"/>
    <s v="Sin avance"/>
    <s v="3. N° de funcionarias y funcionarios capacitados en la norma"/>
    <n v="0"/>
    <s v="Sin avance"/>
    <s v="4. % de implementación de acciones comprometidas en la norma"/>
    <n v="0"/>
    <s v="Sin avance"/>
    <m/>
    <m/>
    <m/>
    <m/>
    <m/>
    <s v="16. Observaciones sobre el estado de implementación de la acción A partir del estallido social y actual estado de emergencia sanitaria se ha detenido la generación de acciones de continuidad en esta acción estratégica. Sin embargo, es preciso señalar que se ha realizado un acompañamiento continuo a los equipos de salud para mantener los servicios de salud sexual y salud reproductiva en contexto de pandemia._x000a__x000a_Se planificó realizar capacitaciones sobre la Norma de Regulación de Fertilidad para el periodo 2019-2020, pero esta actividad se vio impactada por estallido social y pandemia por COVID-19._x000a__x000a_A pesar de esto, se han incluido aspectos normativos en lineamientos para continuidad de servicios de SSR durante la pandemia y se publicaron documentos como: “Orientaciones técnicas Continuidad de atención en salud sexual y reproductiva en el contexto de pandemia COVID-19” (2020); “Estrategia de residencias sanitarias: Recomendaciones para la atención de familias con gestantes, niños, niñas y adolescentes” (2020). Además del Protocolo para entrega de Anticoncepción de Emergencia._x000a_Actualmente, se encuentran en elaboración las “Orientaciones Técnicas para la Atención Preconcepcional en mujeres en edad fértil” y “Recomendaciones para el manejo de Endometriosis”, los cuales también se vinculan con temas incorporados en la norma."/>
    <s v="Finalizada"/>
    <s v="Finalizada"/>
    <s v="No"/>
    <m/>
    <m/>
    <m/>
    <m/>
    <m/>
    <m/>
    <m/>
    <s v="No"/>
    <m/>
    <m/>
    <m/>
    <m/>
    <m/>
    <m/>
    <m/>
    <m/>
    <s v="No"/>
    <m/>
    <m/>
    <m/>
    <m/>
    <m/>
    <s v="No"/>
    <m/>
    <m/>
    <m/>
    <m/>
    <m/>
    <s v="No"/>
    <m/>
    <m/>
    <m/>
    <m/>
    <m/>
    <m/>
    <s v="No"/>
  </r>
  <r>
    <n v="437"/>
    <s v="Ministerio de Salud"/>
    <x v="7"/>
    <x v="26"/>
    <s v="Mejoras en acceso de Adolescentes a métodos anticonceptivos"/>
    <s v="1. Elaborar un diagnóstico sobre la aplicación de las circulares del Ministerio de Salud: N° A 15/11 sobre la atención de adolescentes que concurren sin compañía de una adulto responsable; y N° A 15/10 sobre la atención de adolescentes en materia de anticoncepción, a los fines de identificar las mejoras necesarias._x000a_2. Implementar mejoras en materias detectadas en diagnóstico sobre aplicación de circulares indicadas."/>
    <x v="4"/>
    <x v="2"/>
    <s v="Sí"/>
    <x v="4"/>
    <s v="Ministerio de Salud"/>
    <m/>
    <x v="0"/>
    <x v="0"/>
    <m/>
    <m/>
    <s v="Diseño de instrumento para realizar el diagnóstico."/>
    <s v="Se envía encuesta a referentes de Servicios de Salud de Programas Adolescente y de la Mujer._x000a_Se envía encuesta a referentes de Seremis de Programa Adolescente, para que la encuesta sea respondida por adolescentes que participan en Consejos Consultivos Regionales."/>
    <s v="1. Diagnóstico con orientaciones para mejorar acceso realizado"/>
    <s v="En total 1418 funcionarios respondieron la encuesta; desagregándose según estamento, como se señala en la tabla:_x000a__x000a_Administrativos Técnicos Profesionales_x000a_74 122 1222"/>
    <s v="La muestra abarcará todos los estamentos._x000a_Las preguntas apuntan a la atención de salud de adolescentes, con énfasis en el acceso a la salud sexual y reproductiva."/>
    <s v="2. % de implementación de acciones de mejora definidas en diagnóstico"/>
    <s v="637 adolescentes responden la encuesta."/>
    <s v="Dado el actual escenario, no es factible aplicar la encuesta en establecimientos educacionales, por lo que se aplicará a adolescentes que participan en los Consejos Consultivos Regionales"/>
    <s v="3. Tasa de cobertura de Métodos Anticonceptivos en población adolescente"/>
    <s v="Informe con Diagnóstico sobre implementación de Circulares AN°15/11 y A N°15/10 , sobre acceso la atención de salud de adolescentes elaborado."/>
    <s v="Se elaborará un informe y contendrá las estrategias para disminuir las brechas detectadas en el diagnóstico sobre aplicación de circulares indicadas."/>
    <m/>
    <m/>
    <m/>
    <m/>
    <m/>
    <m/>
    <s v="N/A"/>
    <s v="N/A"/>
    <m/>
    <s v="Envío de encuesta a referentes de Programas Adolescente y de la Mujer de Servicios de Salud, a fin de que ésta sea remitida a funcionarios de centros de salud del nivel primario de atención, de todos los estamentos._x000a_Además, en caso de que sea factible, enviar la encuesta a adolescentes usuarios del centro de salud."/>
    <s v="Envío de encuesta a referentes de Programa adolescente de SEREMIS de Salud a fin de que ésta sea remitida a adolescentes que participan en Consejos Consultivos de Adolescentes. _x000a_Análisis de respuestas enviadas para elaboración de diagnóstico y diseño de estrategias plan de mejora. _x000a_Medición y análisis de cobertura de métodos anticonceptivos en adolescentes."/>
    <s v="No"/>
    <s v="Sí"/>
    <s v="No"/>
    <s v="No"/>
    <s v="No"/>
    <s v="No"/>
    <s v="Sí"/>
    <s v="La acción considera en su implementación la participación de los y las adolescentes que pertenecen a Consejos Consultivos de Adolescentes y Jóvenes."/>
    <s v="No"/>
    <m/>
    <m/>
    <m/>
    <m/>
    <m/>
    <m/>
    <m/>
    <m/>
    <s v="No"/>
    <m/>
    <m/>
    <m/>
    <m/>
    <m/>
    <s v="No"/>
    <m/>
    <m/>
    <m/>
    <m/>
    <m/>
    <s v="No"/>
    <m/>
    <m/>
    <m/>
    <m/>
    <m/>
    <m/>
    <s v="No"/>
  </r>
  <r>
    <n v="438"/>
    <s v="Ministerio de Educación"/>
    <x v="7"/>
    <x v="26"/>
    <s v="Documento de oportunidades curriculares y Planes de Sexualidad, Afectividad y Género"/>
    <s v="Elaborar y difundir documento de oportunidades curriculares de todo el ciclo escolar para incorporar educación en sexualidad, afectividad y género enfocadas hacia salud sexual, reproductiva y equidad de género hacia mujeres y hombres del sector educativo."/>
    <x v="2"/>
    <x v="2"/>
    <s v="No"/>
    <x v="5"/>
    <s v="Ministerio de Educación"/>
    <s v="Consejo Nacional de Educación; Agencia de Calidad de la Educación; Superintendencia de Educación"/>
    <x v="0"/>
    <x v="0"/>
    <m/>
    <m/>
    <s v="Elaboración y diseño del Documento: “Oportunidades curriculares para la Educación en sexualidad, Afectividad y Género”."/>
    <s v="Distribución del Documento: “Oportunidades curriculares para la Educación en sexualidad, Afectividad y Género”."/>
    <s v="1. Planes curriculares cuentan con objetivos y actividades vinculadas a educación en sexualidad, afectividad y género"/>
    <s v="Se distribuyó un dossier a 5.266 Establecimientos Educacionales que reciben subvención del estado vía Correos de Chile como herramienta de apoyo."/>
    <s v="Se adjunta documento el cual fue publicado en enero 2018."/>
    <m/>
    <m/>
    <m/>
    <m/>
    <m/>
    <m/>
    <m/>
    <m/>
    <m/>
    <m/>
    <m/>
    <m/>
    <m/>
    <m/>
    <s v="Documento fue elaborado, impreso, distribuido y se encuentra disponible a la ciudadanía en la web de MINEDUC."/>
    <m/>
    <m/>
    <s v="No"/>
    <m/>
    <m/>
    <m/>
    <m/>
    <m/>
    <m/>
    <m/>
    <s v="No"/>
    <m/>
    <m/>
    <m/>
    <m/>
    <m/>
    <m/>
    <m/>
    <m/>
    <s v="No"/>
    <m/>
    <m/>
    <m/>
    <m/>
    <m/>
    <s v="No"/>
    <m/>
    <m/>
    <m/>
    <m/>
    <m/>
    <s v="No"/>
    <m/>
    <m/>
    <m/>
    <m/>
    <m/>
    <m/>
    <s v="No"/>
  </r>
  <r>
    <n v="439"/>
    <s v="Ministerio de Educación"/>
    <x v="7"/>
    <x v="26"/>
    <s v="Capacitación a docentes en ejercicio en Sexualidad, afectividad y género, con énfasis en salud sexual y reproductiva de las mujeres"/>
    <s v="Diseñar, implementar y evaluar una capacitación B-Learning para docentes para promover el desarrollo de competencias actualizadas sobre la temática y a su vez desarrollar comportamientos de igualdad de género en el ámbito de la sexualidad y la afectividad."/>
    <x v="3"/>
    <x v="0"/>
    <s v="No"/>
    <x v="5"/>
    <s v="Ministerio de Educación"/>
    <m/>
    <x v="0"/>
    <x v="0"/>
    <m/>
    <m/>
    <s v="1. La primera versión del curso “Género, sexualidad y afectividad” del año 2021 contó con 88 matriculados/as y finalizó el 26 de junio de 2021._x000a__x000a_2. La segunda versión de la acción formativa &quot;Género, sexualidad y afectividad&quot; contó con 127 matriculados/as y finalizó el 28 de octubre de 2021."/>
    <s v="Se encuentra en proceso de tramitación una licitación pública que considera la ejecución del siguiente curso:_x000a_1. Género, sexualidad y afectividad (50 destinatarios/as)"/>
    <s v="1. N° de cursos que se encuentran en el catálogo web del CPEIP"/>
    <n v="1"/>
    <m/>
    <m/>
    <m/>
    <m/>
    <m/>
    <m/>
    <m/>
    <m/>
    <m/>
    <m/>
    <m/>
    <m/>
    <m/>
    <n v="23000000"/>
    <n v="15778000"/>
    <s v="La matrícula ( renuncias y deserciones) y participación en los cursos puede tener comportamientos distintos a raíz de la crisis socio-sanitaria que tenemos a nivel mundial producto de la pandemia COVID19."/>
    <s v="Seguimiento a las instituciones que se adjudican los cursos"/>
    <s v="Apoyo tutorial permanente a docentes matriculados/as"/>
    <s v="No"/>
    <m/>
    <m/>
    <m/>
    <m/>
    <m/>
    <m/>
    <m/>
    <s v="No"/>
    <m/>
    <m/>
    <m/>
    <m/>
    <m/>
    <m/>
    <m/>
    <m/>
    <s v="No"/>
    <m/>
    <m/>
    <m/>
    <m/>
    <m/>
    <s v="No"/>
    <m/>
    <m/>
    <m/>
    <m/>
    <m/>
    <s v="No"/>
    <m/>
    <m/>
    <m/>
    <m/>
    <m/>
    <m/>
    <s v="No"/>
  </r>
  <r>
    <n v="440"/>
    <s v="Ministerio de Agricultura"/>
    <x v="7"/>
    <x v="27"/>
    <s v="Capacitación integral y apoyo en la inversión de actividades productivas_x000a_agrícolas y conexas para mujeres de zonas rurales"/>
    <s v="Contribuir a mejorar la calidad de vida de las mujeres provenientes de familias de zonas rurales, participantes actuales o potenciales de los programas del Instituto de Desarrollo Agropecuario. _x000a_Esto, a través de herramientas económicas, productivas y sociales que les permitan desarrollar competencias como productoras en su rubro."/>
    <x v="4"/>
    <x v="2"/>
    <s v="Sí"/>
    <x v="35"/>
    <s v="Ministerio de Agricultura - Instituto de Desarrollo Agropecuario"/>
    <m/>
    <x v="0"/>
    <x v="0"/>
    <m/>
    <m/>
    <s v="• El Programa Mujeres Rurales es el único Programa de INDAP que cuenta con un componente de capacitación y asistencia técnica considerando el genero como una herramienta en la planificación e implementación de sus 4 componentes de trabajo, entregando de manera integral un apoyo social, humano y económico-productivo a las mujeres que viven en zonas rurales usuarias de indap, contemplando un acompañamiento de 3 años._x000a__x000a_Los 4 componentes de intervención con los que cuenta el Programa son:_x000a_- empoderamiento personal_x000a_- gestión del emprendimiento_x000a_- desarrollo organizacional_x000a_- técnicas de manejo del rubro"/>
    <s v="El Programa Mujeres Rurales se ejecuta mediante un convenio de transferencia de recursos entre INDAP y Fundación PRODEMU que permite capacitar a las mujeres y además poder implementar, mejorar y/o ampliar una unidad productiva que les permita generar ingresos mediante la comercialización de sus productos y la generación de redes."/>
    <s v="1. 3.200 mujeres capacitadas al año"/>
    <s v="Por efecto de pandemia COVID-19 se logró una cobertura de 3.500 usuarias desde Arica hasta Aysén para los 3 años de intervención. (meta eran 3700 usuarias)"/>
    <s v="No hay un análisis del impacto efectivo luego de los 3 años de intervención del programa."/>
    <m/>
    <m/>
    <m/>
    <m/>
    <m/>
    <m/>
    <m/>
    <m/>
    <m/>
    <m/>
    <m/>
    <m/>
    <n v="3135448000"/>
    <s v="$1.867.239.000 para gastos del programa y $1.268.209.000 para inversiones"/>
    <s v="El 15 de febrero de 2021 se emitió la resolución que aprueba nuevo Convenio Marco de colaboración, entre INDAP y PRODEMU, con una vigencia de 3 años, que considera como principal objetivo el apoyo en el desarrollo de iniciativas silvoagropecuarias o actividades conexas económico-productivas con enfoque de género, liderada por mujeres rurales usuarias de INDAP._x000a__x000a_Con fecha 10 de febrero de 2021 se emitió resolución que aprueba Convenio de Transferencia de Recursos entre INDAP y PRODEMU, para implementar y ejecutar el Programa Mujeres Rurales, el que tendrá vigencia hasta la aprobación de la rendición de cuentas o bien, hasta la restitución de los montos no ejecutados, no recibidos u observados. Sin embargo, por razones impostergables del buen servicio, la ejecución de las actividades se realizará entre el 01 de enero y 31 de diciembre de 2021."/>
    <s v="Capacitación en los 4 ejes del programa (Desarrollo organizacional, desarrollo peatonal, gestión del emprendimiento, manejo térmico del rubro)."/>
    <s v="Implementación de las inversiones para el correcto trabajo técnico del rubro escogido."/>
    <s v="No"/>
    <m/>
    <m/>
    <m/>
    <m/>
    <m/>
    <m/>
    <m/>
    <s v="No"/>
    <m/>
    <m/>
    <m/>
    <m/>
    <m/>
    <m/>
    <m/>
    <m/>
    <s v="Sí"/>
    <s v="No"/>
    <s v="No"/>
    <s v="No"/>
    <s v="Sí"/>
    <s v="Sistema SIAC de atención ciudadana de INDAP"/>
    <s v="No"/>
    <m/>
    <m/>
    <m/>
    <m/>
    <m/>
    <s v="Sí"/>
    <s v="Sí"/>
    <s v="No"/>
    <s v="No"/>
    <s v="No"/>
    <s v="No"/>
    <m/>
    <s v="No"/>
  </r>
  <r>
    <n v="441"/>
    <s v="Ministerio de la Mujer y Equidad de Género"/>
    <x v="7"/>
    <x v="27"/>
    <s v="Promover que los instrumentos de fomento productivo que existen y que se diseñarán, consideren la perspectiva de género"/>
    <s v="Articular e implementar acciones intersectoriales e interministeriales para promover y aumentar la participación de las mujeres en los instrumentos de fomento productivo."/>
    <x v="5"/>
    <x v="0"/>
    <s v="Sí"/>
    <x v="13"/>
    <s v="Ministerio de la Mujer y la Equidad de Género"/>
    <s v="Ministerio de Economía, Fomento y Turismo; Ministerio de Desarrollo Social y Familia; Ministerio de Agricultura; Banco Estado"/>
    <x v="0"/>
    <x v="0"/>
    <m/>
    <m/>
    <s v="Se ha llevado a cabo una agenda de trabajo para asesorar a los Servicios Públicos en la incorporación del enfoque de género en las políticas públicas sectoriales e instrumentos de fomento productivo, programas, líneas de acción y estrategias de gestión, para favorecer el acceso de las mujeres emprendedoras a iniciativas de capacitación, innovación y financiamiento._x000a_Por ejemplo, en el caso de Corfo, se asesoró para que se creara una Estrategia Institucional de Género, que tiene como objetivo mejorar las oportunidades de las mujeres, a nivel nacional, para que puedan emprender, innovar y tener mayor acceso a financiamiento y a proyectos de I+D a través de un compromiso interno que promueva medidas y acciones que ayuden a minimizar las brechas, barreras e inequidades. Esta estrategia considera diversos ejes de acción , los cuales tienen relación con la participación equitativa en las líneas de apoyo, el fortalecimiento del ecosistema del emprendimiento femenino y el desarrollo de una cultura de equidad de género en la estructura orgánica y gestión de la Corporación: 1) Participación equitativa en las líneas de apoyo: este eje busca promover la equidad en el acceso a créditos y coberturas para el financiamiento de empresas, y las líneas de apoyo de subsidios para el desarrollo de la innovación, el emprendimiento y para el fortalecimiento de capacidades tecnológicas. 2) Definición Transversal de empresas de Mujeres: Identificación de un criterio transversal de empresas de mujeres para la Corporación, que permita a las mujeres y empresas de mujeres acceder a beneficios focalizados para disminuir las inequidades, barreras y brechas, así como para medir la participación de estas en las líneas de apoyo de Corfo. 3) Cofinanciamiento Especial en Líneas de Apoyo: se exigirá un % menor de cofinanciamiento para mujeres o empresas de mujeres._x000a_También se han generado convenios con Prochile, Fosis y Sercotec con el fin de incorporar el enfoque de género en sus acciones."/>
    <s v="editado"/>
    <s v="1. N° de instancias de promoción realizadas"/>
    <s v="En lo que corresponde a los años de desarrollo del I plan de Derechos Hmanos, la cantidad de instancias de promoción realizadas asciende a 98, que desagregadas en años, son las siguientes: _x000a_2018 :20_x000a_2019: 16_x000a_2020: 7_x000a_2021: 55_x000a_Como mencionábamos, es posible identificar igualmente como indicador relevante, la cobertura del Programa Mujer Emprende, en la medida en que el programa difunde y gestiona instancias colaborativas con otros instrumentos de fomento productivo. En ese marco, las coberturas de emprendedoras, en los cuatro años de duración del Plan ascienden a 38.553 mujeres que han participado en las Escuelas Mujer Emprende, de Tutorías o Mentorías o en Encuentros Regionales. _x000a__x000a_Mujer Emprende _x000a_2018 7.107_x000a_2019 6.510_x000a_2020 11.748_x000a_2021 13.188"/>
    <s v="editado"/>
    <m/>
    <m/>
    <m/>
    <m/>
    <m/>
    <m/>
    <m/>
    <m/>
    <m/>
    <m/>
    <m/>
    <m/>
    <n v="254493000"/>
    <n v="0"/>
    <s v="Más allá del avance que han significado estas instancias para el objetivo de promover la autonomía de las mujeres en todos los niveles, según la medida planteada en este I Plan Nacional de Derechos Humanos, la transversalización del género en los distintos instrumentos de emprendimiento es una meta que requiere de un mayor tiempo para la implementación, por lo que el MMEG y el Servicio continuarán profundizando en el trabajo hasta ahora realizado. En el marco de la crisis sanitaria la participación laboral de las mujeres ha presentado una importante regresión, en términos generales, afectando profundamente a las emprendedoras y sus emprendimientos que han tenido que ser rediseñados en su estrategia de comercialización, para poder subsistir en este nuevo contexto. Esta regresión ha puesto de manifiesto la vulnerabilidad de los avances en materia de emprendimiento en general y con más gravedad del emprendimiento femenino. Los distintos instrumentos del Estado se han tenido que adaptar para continuar funcionando en el contexto actual tanto en metodologías como en contenidos, por lo que ha sido un momento particularmente complejo y desafiante. _x000a_Durante los años 2020 y 2021 debido a la crisis sociosanitaria , la ejecución del Programa Mujer Emprende ha sido en modalidad online. La principal dificultad detectada es la brecha digital en tres aspectos: 1) Escaso acceso a equipos digitales, como notebook, tablets y computador. Las mujeres acceden a capacitaciones y redes sociales principalmente a través del celular, el que muchas veces deben compartir con sus hijos e hijas para las clases online. 2) Bajo conocimiento de las plataformas virtuales como zoom, meet, teams, entre otras, que son las más utilizadas para las capacitaciones, charlas y talleres, y por último 3) la precaria conectividad de algunas zonas del país impide que las mujeres puedan acceder a capacitaciones virtuales, generando frustración entre las emprendedoras, sobre todo en zonas rurales y marginales de la urbe._x000a_La Escuela Mujer Emprende, Encuentro Regional, tutorías, mentorías y Ruedas de Negocio, se ejecutaron en modalidad online, con el objetivo de dar continuidad y llegar a las emprendedoras por esta vía de capacitación y asistencia técnica a distancia, con apoyo de tutoras, y de esta forma dar cumplimiento a los objetivos programáticos establecidos, resguardando la salud de las personas participantes y equipos ejecutores. Cabe señalar que durante la Emergencia Sanitaria por Covid19, se ha optado por fortalecer cierto tipo de contenidos que tienen que ver, en términos aplicados al emprendimiento, con la necesaria transformación digital, así como el abordaje específico de lo que significa emprender en tiempos de crisis. _x000a_Los módulos son: _x000a_Plan Común: Módulo de Género obligatorio para todas las participantes, y los otros módulos debían al menos aprobar dos._x000a_• Género _x000a_• Marketing Digital_x000a_• Cómo emprender en tiempos de crisis_x000a_• Plan de Negocio y Gestión Financiera_x000a_• Elevator Pitch_x000a__x000a_Etapa 2:_x000a_• Segmento 1: Creatividad, a un paso de mejorar mi producto_x000a_• Segmento 2: Formalización_x000a_• Segmento 3: Cómo exportar mi producto o servicio_x000a__x000a_Un elemento facilitador de la Escuela Mujer Emprende fue el contar con tutoras durante toda su ejecución, en cada región del país, que acompañaron, guiaron y aclararon las dudas de las participantes. Esto permitió que la aprobación fuera del 91%. _x000a_Destacar que las emprendedoras a pesar de la brecha digital, se han sumado rápidamente al desafío digital, incorporando las redes sociales para la difusión y comercialización de sus productos._x000a_Durante el año se han desarrollaron iniciativas virtuales y presenciales para la difusión y comercialización de los productos y servicios de las emprendedoras participantes del programa Mujer Emprende. La principal dificultad ha sido el retroceso de fase en algunas comunas, lo que produjo la cancelación o suspensión de ferias presenciales. El temor a contraer el virus ha sido una dificultad para que las mujeres accedan a espacios presenciales. En cambio, las vitrinas y catálogos virtuales han sido una buena herramienta para la difusión y ventas de productos de las emprendedoras, las que en algunas regiones han sido compartidas y difundidas con otras entidades públicas y con la empresa privada._x000a_Los talleres y charlas con Sercotec y Banco Estado, han entregado herramientas para la transformación digital de las emprendedoras, ya que ambas han comenzado desde el nivel básico hasta lo más avanzados, en contenidos de marketing digital y redes sociales._x000a_Otro aspecto destacable es el trabajo interregional que han realizado las y los encargadas/os del programa, participando coordinadamente en conversatorios y seminarios interregionales."/>
    <m/>
    <m/>
    <s v="Sí"/>
    <s v="No"/>
    <s v="No"/>
    <s v="No"/>
    <s v="No"/>
    <s v="No"/>
    <s v="Sí"/>
    <s v="Entrevista a beneficiarias y Encuesta de Satisfacción"/>
    <s v="Sí"/>
    <s v="Sí"/>
    <s v="Se han realizado reuniones de coordinación con las siguientes instituciones:_x000a__x000a_INACAP _x000a_Walmart_x000a__x000a_BancoEstado Empresas_x000a_Sercotec_x000a_CORFO_x000a_INDAP"/>
    <s v="Sí"/>
    <s v="Si, con Sercotec."/>
    <s v="No"/>
    <m/>
    <s v="No"/>
    <m/>
    <s v="Sí"/>
    <s v="Sí"/>
    <s v="No"/>
    <s v="No"/>
    <s v="No"/>
    <m/>
    <s v="Sí"/>
    <s v="No"/>
    <s v="Sí"/>
    <s v="No"/>
    <s v="Sí"/>
    <s v="Balance de Gestión Integral (BGI), que es un instrumento mediante el cual, cada institución pública informa sobre las acciones realizadas en el año. Informe que es publicado a través de la Página de la Dirección de Presupuesto"/>
    <s v="Sí"/>
    <s v="No"/>
    <s v="Sí"/>
    <s v="No"/>
    <s v="No"/>
    <s v="Sí"/>
    <s v="El Ministerio de Desarrollo Social y de la Familia, en coordinación con la Dirección de Presupuestos realizó una &quot;Evaluación Sectorial&quot; a los programas de habilitación laboral destinados a mujeres, durante los años 2020 y 2021; instancia en la cual el Programa Mujere Emprende, formó parte de la muestra de programas sociales a evaluar._x000a__x000a_Supervisiones"/>
    <s v="No"/>
  </r>
  <r>
    <n v="442"/>
    <s v="Ministerio de la Mujer y Equidad de Género"/>
    <x v="7"/>
    <x v="27"/>
    <s v="Implementación del programa de apoyo a mujeres jefas de hogar"/>
    <s v="Articular e implementar acciones intersectoriales y participativas para una respuesta integral y de calidad, que promueva el derecho a la autonomía económica. _x000a_Habilitar laboralmente a las mujeres jefas de hogar para aumentar su participación en trabajos independientes y dependientes."/>
    <x v="5"/>
    <x v="0"/>
    <s v="Sí"/>
    <x v="13"/>
    <s v="Ministerio de la Mujer y la Equidad de Género"/>
    <s v="Servicio Nacional del Patrimonio Cultural; Servicio Nacional de Capacitación y Empleo; Ministerio de Salud; Ministerio de Desarrollo Social y Familia"/>
    <x v="0"/>
    <x v="0"/>
    <m/>
    <m/>
    <s v="Realización de Talleres de Formación para el Trabajo: se ha realizado cada uno de los años conforme a lo comprometido en el Plan de Derechos Humanos y proyectado en el diseño del Programa Mujeres Jefas de Hogar."/>
    <s v="Ejecución Proyectos Laborales: Se ha realizado regularmente y constituye uno de los procesos fundamentales del programa en donde las participantes acceden a distintos componentes conforme el diseño que ellas mismas formulan para su participación en el programa, en virtud de el proyecto laboral que cada mujer construye."/>
    <s v="1. % de mujeres jefas de hogar que participan en módulos de habilitación laboral"/>
    <s v="Entre los años 2018 y 2021, 100.427 mujeres han participado en los módulos de habilitación laboral. _x000a_En términos de porcentaje de mujeres que participan y terminan los módulos de habilitación laboral, la información es la siguiente: _x000a_2018: 99,2% - 27.067 mujeres_x000a_2019: 97,7% - 26.866 mujeres_x000a_2020: 96,2% - 22.814 mujeres_x000a_2021: 97,2% - 23.680 mujeres"/>
    <s v="Se considera el porcentaje a partir de mujeres que están inscritas en el Programa y comenzaron a participar en los módulos de habilitación laboral."/>
    <m/>
    <m/>
    <m/>
    <m/>
    <m/>
    <m/>
    <m/>
    <m/>
    <m/>
    <m/>
    <m/>
    <m/>
    <n v="4021774000"/>
    <m/>
    <s v="El contexto de emergencia sanitaria ha significado distintas dificultades: _x000a_En cuanto a las usuarias, en tanto mujeres trabajadoras han visto afectadas sus fuentes laborales y han tenido que adaptarse a nuevas modalidades de trabajo. La sobrecarga de las tareas domésticas y la suspensión de funcionamiento de instituciones educativas y de cuidado, han significado una enorme sobrexigencia para las Jefas de Hogar y, por supuesto, afecciones en cuanto a la salud mental. El programa en este contexto se ha convertido en un espacio de vinculación positiva con el espacio público y también sin duda otro espacio de exigencia. _x000a_El programa debió reconfigurarse hacia modalidades de atención remotas. Para ello fue necesario hacer un diagnóstico de los dispositivos electrónicos con que contaban las mujeres y su conectividad ya que, dada la situación, todos los dispositivos electrónicos disponibles, como tablets, computadores y teléfonos celulares, se convirtieron en un bien familiar muy demandado desde las y los integrantes de la familia, con lo cual, se tuvo que flexibilizar al máximo tanto horarios como metodologías. Referido a lo anterior, contar con manuales impresos se convirtió en una herramienta necesaria para la continuidad del trabajo con las mujeres ya que su lectura permitía tiempos diferidos y en ocasiones, reducir los espacios grupales a espacios individuales, incluso de llamadas telefónicas u otros. De alguna manera, la materialidad de los manuales permitió una cierta continuidad de la intervención. _x000a_Tanto la ejecución de los talleres como el resto de las acciones del Programa, sigue siendo un gran desafío, no sólo para las participantes, también para los Equipos Ejecutores, que han debido tener presente lo siguiente, para la ejecución del Programa y sus componentes y supuso, como se ha mencionado, los siguientes aspectos: _x000a_• Una planificación, que debe ser flexible (para llegar a la mayor cantidad de mujeres), en la preparación de los materiales, herramienta virtual a utilizar, conocimiento de la realidad en que viven las participantes, horario que más les acomode para conectarse e ir probando la cantidad de participantes que es óptimo citar para cada sesión (velando por la participación de todas las mujeres)._x000a_• Generar nuevas estrategias que contribuyan a la entrega de herramientas que les permita a las participantes generar, gestionar ingresos y recursos propios, con el objetivo de ejercer su autonomía económica._x000a_• Generar vínculo con las mujeres y mantener el contacto, para que no se pierda el sentido y el propósito del Programa._x000a_• En la continuidad del Programa, de manera virtual, existe la demanda de mayor capacitación en TICs, para los Equipos Ejecutores con miras a que esta estrategia se convierta en un apoyo al trabajo presencial, ya que no habrá retroceso en la utilización de las herramientas tecnológicas."/>
    <m/>
    <m/>
    <s v="No"/>
    <m/>
    <m/>
    <m/>
    <m/>
    <m/>
    <m/>
    <m/>
    <s v="Sí"/>
    <s v="Sí"/>
    <s v="FOSIS"/>
    <s v="No"/>
    <m/>
    <s v="No"/>
    <m/>
    <s v="No"/>
    <m/>
    <s v="Sí"/>
    <s v="Sí"/>
    <s v="No"/>
    <s v="Sí"/>
    <s v="Sí"/>
    <s v="Llegan cartas de ciudadanas o instituciones dirigidas a la Directora y/o Ministra."/>
    <s v="Sí"/>
    <s v="Sí"/>
    <s v="Sí"/>
    <s v="Sí"/>
    <s v="No"/>
    <m/>
    <s v="Sí"/>
    <s v="No"/>
    <s v="No"/>
    <s v="No"/>
    <s v="No"/>
    <s v="Sí"/>
    <s v="El Ministerio de Desarrollo Social y de la Familia, en coordinación con la Dirección de Presupuestos realizaron una &quot;Evaluación Sectorial&quot; a los programas de habilitación laboral destinados a mujeres, durante los años 2020 y 2021; instancia en la cual el Programa Mujeres Jefas de Hogar, formó parte de la muestra de programas sociales a evaluar."/>
    <s v="No"/>
  </r>
  <r>
    <n v="443"/>
    <s v="Ministerio de la Mujer y Equidad de Género"/>
    <x v="7"/>
    <x v="27"/>
    <s v="Promover la autonomía económica de las mujeres mediante la modificación del régimen de bienes de sociedad conyugal"/>
    <s v="Impulsar la tramitación de proyecto de ley de modificación del régimen de sociedad conyugal, permitiéndole a ésta administrar sus bienes propios y los bienes de la sociedad conyugal en las mismas condiciones que el hombre, para aumentar la autonomía económica."/>
    <x v="8"/>
    <x v="1"/>
    <s v="No"/>
    <x v="13"/>
    <s v="Ministerio de la Mujer y la Equidad de Género"/>
    <s v="Ministerio de Justicia y Derechos Humanos; Ministerio de Economía, Fomento y Turismo; Ministerio Secretaría General de la Presidencia; Ministerio de Vivienda; Ministerio de Hacienda"/>
    <x v="0"/>
    <x v="0"/>
    <m/>
    <m/>
    <s v="La discusión del presente proyecto de ley, presentado en 2011, fue retomada por esta administración en 2018, sin concretar avances significativos dado que no fue puesto en tabla en la Comisión de Mujer del Senado. _x000a_La discusión del presente proyecto fue retomada por la Comisión Especial Encargada de conocer iniciativas y tramitar proyectos de ley relacionados con la mujer y la igualdad de género del Senado en marzo del 2021. Desde que se puso en tabla, el Departamento de Reformas Legales del Ministerio de la Mujer y la Equidad de Género ha estado presente en las sesiones y participando activamente de ellas. El proyecto de ley se encuentra actualmente en segundo trámite constitucional, con urgencia de discusión inmediata."/>
    <s v="Durante su tramitación, el departamento de Reformas Legales del Ministerio de la Mujer y la Equidad de Género se ha reunido con académicos expertos en la materia para discutir diversas opciones para avanzar en la discusión legislativa, con el objetivo de presentar indicaciones sobre el proyecto de ley._x000a_Se trabajó en una indicación sustitutiva en conjunto con una destacada académica Leonor Etcheberry, la cual fue presentada a la comisión Especial Encargada de conocer iniciativas y tramitar proyectos de ley relacionados con la mujer y la igualdad de género del Senado y actualmente está siendo discutida._x000a_Se realizó una mesa de trabajo con el Ministerio de Justicia y Ministerio de Hacienda y un conversatorio con los académicos Hernán Corral, Carmen Domínguez y Carolina Salinas."/>
    <s v="1. N° de intervenciones del MMYEG en comisiones"/>
    <s v="Durante la tramitación del proyecto, se ha realizado la Intervención permanente de MMEG en comisiones del Congreso Nacional. Se realizan semanalmente, todos los jueves (3 a 4 veces al mes)."/>
    <s v="Se asistió de manera permanente a la Comisión correspondiente de su tramitación._x000a_Se asiste de manera permanente a la Comisión Especial Encargada de conocer iniciativas y tramitar proyectos de ley relacionados con la mujer y la igualdad de género del Senado."/>
    <m/>
    <m/>
    <m/>
    <m/>
    <m/>
    <m/>
    <m/>
    <m/>
    <m/>
    <m/>
    <m/>
    <m/>
    <m/>
    <m/>
    <s v="Una dificultad para avanzar fue que este proyecto de ley no se puso en tabla para continuar con su tramitación, toda vez que por la carga laboral de la Comisión de Mujer del Senado, se priorizó el Proyecto de Ley de Violencia Integral. Asimismo, un obstáculo para su tramitación ha sido consensuar las diferentes posiciones respecto al proyecto de ley._x000a_Se puso con fecha 23 de noviembre de 2021 urgencia de discusión inmediata al proyecto de ley."/>
    <m/>
    <m/>
    <s v="Sí"/>
    <s v="No"/>
    <s v="No"/>
    <s v="No"/>
    <s v="No"/>
    <s v="No"/>
    <s v="Sí"/>
    <s v="Reuniones con académicos destacados en la materia."/>
    <s v="Sí"/>
    <s v="Sí"/>
    <s v="Ministerio de Justicia y Derechos Humanos"/>
    <s v="Sí"/>
    <s v="Ministerio de Justicia y Derechos Humanos y Ministerio de Hacienda"/>
    <s v="No"/>
    <m/>
    <s v="No"/>
    <m/>
    <s v="No"/>
    <m/>
    <m/>
    <m/>
    <m/>
    <m/>
    <s v="No"/>
    <m/>
    <m/>
    <m/>
    <m/>
    <m/>
    <s v="No"/>
    <m/>
    <m/>
    <m/>
    <m/>
    <m/>
    <m/>
    <s v="No"/>
  </r>
  <r>
    <n v="444"/>
    <s v="Ministerio de la Mujer y Equidad de Género"/>
    <x v="7"/>
    <x v="27"/>
    <s v="Iniciativas para promover la participación de mujeres en política"/>
    <s v="Promover participación política de mujeres en espacios de toma de decisiones a través de distintas acciones."/>
    <x v="5"/>
    <x v="0"/>
    <s v="Sí"/>
    <x v="13"/>
    <s v="Ministerio de la Mujer y la Equidad de Género"/>
    <m/>
    <x v="0"/>
    <x v="0"/>
    <m/>
    <m/>
    <s v="SernamEG en el período del plan, ha firmado e implementado dos convenios con instituciones que tienen por objeto promover la participación de las mujeres e incorporar la perspectiva de género en las instancias de participación ciudadana y de gestión de gobiernos locales que son los siguientes: _x000a_1. Convenio con el Ministerio Secretaría General de Gobierno, 15 febrero 2019, con la División de Organizaciones sociales en el que el Servicio se compromete a colaborar con la DOS en distintas instancias de participación ciudadana, para incorporar la perspectiva de género en las acciones de diálogos y otras instancias, así como a través de talleres entregados por el Servicio en el marco de la gestión de la DOS. _x000a_2. Convenio con la asociación de Municipalidades de Chile AMUCH, 4 septiembre 2019, para promover e incorporar la perspectiva de género en la gestión de los gobiernos locales en los distintos ámbitos de la gestión Municipal. Para la ejecución del programa, cada año se ha generado un proceso de llamado a Convocatoria Pública para la Ejecución del Programa, proceso a partir del cual se adjudica y firma el Convenio para la ejecución anual._x000a_Por otra parte, el MMEG firmó un convenio de colaboración con el PNUD y el Servel el año 2018, para Impulsar y fortalecer la Participación de Mujeres en Política y avanzar hacia organizaciones partidarias más equitativas e igualitarias. El proyecto estuvo dirigido a todos los partidos políticos constituidos y propuso una estrategia de asistencia técnica, adecuándose a las particularidades y características de cada uno, así como a su nivel de avance en materias de igualdad de género. La metodología de trabajo fue la siguiente: Convocatoria de Partidos Políticos, talleres Formativos, Elaboración de Autodiagnósticos de Partidos Políticos, Plan de Acción y Evaluación del proceso. De este modo, durante el año 2018 y 2019 y se llevó a cabo un trabajo con lineamientos claros y efectivos, con excelentes resultados."/>
    <s v="editado"/>
    <s v="1. Implementación del Convenio"/>
    <s v="Se implementaron 3 convenios."/>
    <m/>
    <s v="2. Implementación del Programa Mujer y Participación Política de SERNAMEG"/>
    <s v="El programa ha sido implementado conforme lo proyectado para el período comprendido por el Plan de Derechos Humanos (2018-2021) alcanzando una cobertura total de 15.267 mujeres de las cuales 3.051 participaron en Escuelas de Líderes Políticas y 12.216 en Actividades de Sensibilzación, que se desagregan como se indica a continuación: _x000a_Mujeres participantes de Escuelas de Líderes políticas: _x000a_2018: 1.109_x000a_2019: 769_x000a_2020: 590_x000a_2021: 583_x000a_Mujeres participantes de Actividades de Sensibilización: _x000a_2019: 4.662_x000a_2020: 3.669_x000a_2021: 3.885"/>
    <s v="*Este informe considera las cifras finales de coberturas logradas por el programa. La presencia de discordancias entre lo informado al Plan Nacional de Derechos Humanos en los reportes parciales y el presente, responde a la diferencia en los momentos de corte, ya que mientras el plan se informa en el mes de noviembre, los programas se ejecutan hasta el mes de diciembre._x000a_** También es necesario destacar el hecho de que el Programa fue reformulado a través de Evaluación Ex Ante y comenzó su ejecución, con nuevo diseño en el año 2021; es por ello que las Actividades de Sensibilización contemplan información a partir del año 2019, momento en que se produce la creación e implementación del componente._x000a_*** Aún cuando la cobertura en Escuelas de Mujeres Líderes ha sido inferior a lo originalmente proyectado, se considera cumplido en general porque se ha logrado alcanzar la cobertura general del programa en cada uno de los años analizados."/>
    <m/>
    <m/>
    <m/>
    <m/>
    <m/>
    <m/>
    <m/>
    <m/>
    <m/>
    <s v="$155.000.000.-"/>
    <n v="0"/>
    <s v="Sin duda, el marco de la Emergencia Sanitaria ha limitado la gestión de los Programas del Servicio, sin embargo, gracias a la implementación de plataformas y medios digitales, ha sido posible garantizar la continuidad de la ejecución y aún más, llegar a mujeres que viven en espacios de menor conectividad a lo largo del país. En cuanto a la participación política es posible destacar que el impacto de la incorporación del mecanismo flexible de paridad de género en la Ley de Reforma al Sistema Binominal, así como la Ley de Partidos que han promovido la mayor incorporación de las mujeres en el ámbito político, han facilitado y acelerado el proceso de mayor incorporación de mujeres en la esfera de toma de decisiones."/>
    <m/>
    <m/>
    <s v="No"/>
    <m/>
    <m/>
    <m/>
    <m/>
    <m/>
    <m/>
    <m/>
    <s v="Sí"/>
    <s v="Sí"/>
    <s v="DOS, Servel, Seremias regionales, PNUD"/>
    <s v="No"/>
    <m/>
    <s v="No"/>
    <m/>
    <s v="No"/>
    <m/>
    <s v="Sí"/>
    <s v="Sí"/>
    <s v="No"/>
    <s v="No"/>
    <s v="Sí"/>
    <s v="E mail a direcciones regionales y/o Nivel central"/>
    <s v="Sí"/>
    <s v="No"/>
    <s v="Sí"/>
    <s v="No"/>
    <s v="No"/>
    <m/>
    <s v="Sí"/>
    <s v="Sí"/>
    <s v="No"/>
    <s v="No"/>
    <s v="No"/>
    <s v="No"/>
    <m/>
    <s v="No"/>
  </r>
  <r>
    <n v="445"/>
    <s v="Ministerio de la Mujer y Equidad de Género"/>
    <x v="7"/>
    <x v="27"/>
    <s v="Acciones para para promover y difundir la inserción de mujeres en sectores no tradicionales y la corresponsabilidad como vía de empoderamiento de las mujeres"/>
    <s v="Diseñar e implementar acciones para promover la participación de las mujeres en sectores no tradicionales, así como la corresponsabilidad como vía de empoderamiento de las mujeres."/>
    <x v="5"/>
    <x v="0"/>
    <s v="No"/>
    <x v="13"/>
    <s v="Ministerio de la Mujer y la Equidad de Género"/>
    <s v="Ministerio del Trabajo y la Previsión Social"/>
    <x v="0"/>
    <x v="0"/>
    <m/>
    <m/>
    <s v="A partir del año 2018 se conformación Mesas público - privadas de sectores masculinizados, como Minería y Energía y se realizaron convenios y/o alianzas para promover mujeres en ciencia y tecnología._x000a_La Mesa Mujer y Minería ha sesionado de forma mensual desde su conformación y dejará de sesionar en enero 2022. Es una mesa de alianza público-privada, en donde participan las principales empresas mineras y proveedoras de la industria, los gremios y organizaciones de la sociedad civil. El año 2018 se firmó el Decálogo de la Industria Minera, por la Incorporación de Mujeres y la Conciliación de la Vida Laboral, Familiar y Personal. Además, el año 2020 se lanzó un Manual de Buenas Prácticas de Género para el sector, en donde las mismas empresas promueven sus prácticas en materia de inclusión laboral femenina y corresponsabilidad. _x000a_Se desarrolló también una metodología de posiciones masculinizadas propia de la mesa para poder realizar la identificación de éstas y fomentar el ingreso de mujeres a ellas. En agosto de 2021 se relanzó el Premio Mujer destacada de la Minería y el Premio Empresa Minera que busca reconocer a mujeres de la industria y a una empresa destacada en buenas prácticas en materia de género. Además, 28 de las organizaciones de la mesa firmaron 3 compromisos para seguir avanzando en la inclusión laboral femenina a la industria y propiciando su retención y desarrollo de carrera en ella._x000a_En relación a la mesa Mujer y Energía se colaboró con el Plan Energía+Mujer, del Ministerio de Energía, que promueve la inserción laboral femenina en el sector y la disminución de brechas en las distintas organizaciones participantes."/>
    <s v="El año 2021 se conformó la Mesa Mujer y Construcción, alianza público-privada con la Cámara Chilena de la Construcción la que sesiona de forma mensual desde agosto de 2020 observándose los siguientes avances:_x000a_- Se realizó una feria laboral en conjunto con Sence (3.000 cupos)_x000a_- Lanzamiento del Premio “Mujer Construye” con la CChC el 8 de marzo de 2021. Se premió en mayo, durante la semana de la construcción a 4 mujeres, 4 empresas y una buena práctica destacada._x000a_- Implementación de un visor de empleo que muestre datos por género y por región de las obras del MOP_x000a_- Implementación del sello Mujer del MinVu a empresas con más de 10% de participación femenina_x000a_- Lanzamiento de plataforma de Mujeres en Obra en la BNE, integrando cursos, ofertas laborales, testimonios, intermediación laboral, etc_x000a_- Implementación de charlas para pymes de la construcción con Banco estado, visibilizando los productos del estado_x000a_- Implementación de un estudio del sector con el MinVu_x000a_- Estudios del rubro en la CChC_x000a_- Decálogo para la industria_x000a_Adicionalmente, se3 desarrollaron acciones en rubros como la madera, con la Corma, y algunas empresas, y con el Ministerio de Transportes y Telecomunicaciones que buscan la inserción femenina en estos rubros masculinizados."/>
    <s v="1. N° de Acciones implementadas"/>
    <n v="13"/>
    <s v="El propósito es fomentar la inserción de mujeres en áreas del conocimiento y sectores económicos masculinizados, con un enfoque integrador que abarca desde el nivel educacional hasta la participación en el mercado laboral."/>
    <m/>
    <m/>
    <m/>
    <m/>
    <m/>
    <m/>
    <m/>
    <m/>
    <m/>
    <m/>
    <m/>
    <m/>
    <n v="1500000"/>
    <n v="1500000"/>
    <s v="La coordinación entre los diferentes actores, para que las acciones avancen."/>
    <m/>
    <m/>
    <s v="No"/>
    <m/>
    <m/>
    <m/>
    <m/>
    <m/>
    <m/>
    <m/>
    <s v="Sí"/>
    <s v="Sí"/>
    <s v="Mesa Mujer y Minería: Ministerio de Minería, Sernageomin_x000a_Mesa Mujer y Construcción: Ministerio de Vivienda y Urbanismo, Ministerio del Trabajo, Sence, Bolsa Nacional de Empleo, Ministerio de Obras Públicas_x000a_Ministerio Transportes y Telecomunicaciones"/>
    <s v="Sí"/>
    <s v="Mesa Mujer y Minería_x000a_Mesa Mujer y Construcción_x000a_Mesa de trabajo y convenios"/>
    <s v="Sí"/>
    <s v="1. Convenio con empresas para capacitar a mujeres y promover a la mujer en la industria._x000a_2. Convenios y/o alianzas para promover mujeres en ciencia, tecnología e innovación._x000a_3. Convenios y/o alianzas para promover mujeres en la minería, energía y construcción."/>
    <s v="Sí"/>
    <s v="Empresas del sector privado"/>
    <s v="No"/>
    <m/>
    <m/>
    <m/>
    <m/>
    <m/>
    <s v="Sí"/>
    <s v="Sí"/>
    <s v="No"/>
    <s v="No"/>
    <s v="No"/>
    <m/>
    <s v="No"/>
    <m/>
    <m/>
    <m/>
    <m/>
    <m/>
    <m/>
    <s v="No"/>
  </r>
  <r>
    <n v="446"/>
    <s v="Ministerio de la Mujer y Equidad de Género"/>
    <x v="7"/>
    <x v="27"/>
    <s v="Articulación público-privada para reducir las brechas de género y promover la igualdad de derechos entre hombres y mujeres en el trabajo: condiciones laborales, brecha salarial, participación en espacios de toma de decisiones"/>
    <s v="Coordinar y articular con las organizaciones laborales públicas, privadas y sindicales-gremiales para implementar políticas y medidas que apunten a reducir las brechas de género y a promover la igualdad de derechos entre hombres y mujeres en el trabajo: condiciones laborales, brecha salarial, participación en espacios de toma de decisiones."/>
    <x v="5"/>
    <x v="0"/>
    <s v="Sí"/>
    <x v="13"/>
    <s v="Ministerio de la Mujer y la Equidad de Género"/>
    <s v="Ministerio del Trabajo y Previsión Social; Ministerio de Economía, Fomento y Turismo"/>
    <x v="0"/>
    <x v="0"/>
    <m/>
    <m/>
    <s v="editado"/>
    <s v="editado"/>
    <s v="1. N° de Instancias de articulación desarrolladas"/>
    <s v="Entre 2018 y 2021 se gestionaron 21 instancias, de las cuales 11 corresponden a mesas o instancias de trabajo para la articulación público privada y las 10 restantes corresponden a cursos de Agentes de Igualdad dictados durante el período analizado."/>
    <m/>
    <s v="2. N° de acuerdos o instrumentos de las instancias de coordinación o colaboración"/>
    <s v="Se firman 11 convenios y 60 acuerdos para la implementación de la Norma con distintas empresas de las cuales, 34 se han Certificado en la Norma Chilena 3262 distribuidas por año como se indica a continuación: _x000a_2018: 3_x000a_2019: 10_x000a_2020: 10_x000a_2021: 10_x000a_2022: 1_x000a_Total: 34_x000a_Además, hay 26 Empresas que firmaron Convenio y se encuentran en implementación de la Norma, que son las que a continuación se detallan:_x000a__x000a_1. Antofagasta Terminal Internacional S.A _x000a_2. Constructora SYSCO_x000a_3. Willug_x000a_4. TUXPAN_x000a_5. Municipalidad de Las Cabras_x000a_6. Servicio Salud del Maule_x000a_7. Pacific Blu _x000a_8. Mujeres Ingenieras_x000a_9. Municipio de Guaitecas_x000a_10. FCAB Ferrocarril Antofagasta Bolivia_x000a_11. Constructora Calbistur _x000a_12. Municipalidad de la serena_x000a_13. FLOW_x000a_14. METAPROJECT_x000a_15. MANVIER_x000a_16. ISS_x000a_17. Municipalidad de los Ángeles_x000a_18. Consultora EquiGénero_x000a_19. ACCIONA_x000a_20. Essal_x000a_21. M&amp;H GROUP_x000a_22. WOM_x000a_23. Stryker Corporation_x000a_24. Virutexilko_x000a_25. Fundación Inria_x000a_26. Xinerlink"/>
    <m/>
    <m/>
    <m/>
    <m/>
    <m/>
    <m/>
    <m/>
    <m/>
    <m/>
    <m/>
    <n v="0"/>
    <m/>
    <m/>
    <m/>
    <m/>
    <s v="Sí"/>
    <s v="Sí"/>
    <s v="No"/>
    <s v="No"/>
    <s v="No"/>
    <s v="No"/>
    <s v="Sí"/>
    <s v="Se han desarrollado conversatorios, seminarios y talleres."/>
    <s v="Sí"/>
    <s v="Sí"/>
    <s v="Instituto Nacional de Normalización, INN_x000a_Confederación de la Producción y el Comercio, CPC"/>
    <s v="Sí"/>
    <s v="Se ha establecido mesa de trabajo para abordar barreras que tienen organizaciones para implementar la Norma NCh3262._x000a_Con CPC se ha establecido mesa de trabajo en el marco del cual se ha elaborado material para promover la Norma y temáticas relativas como buenas prácticas de prevención en material violencia contra la mujer."/>
    <s v="Sí"/>
    <s v="Fundación Ronda, Walmart Chile, IBM, DHL, Bomberos de Santiago, Bomberos de Chile, Corma, CPC y sus 6 ramas, INN."/>
    <s v="No"/>
    <m/>
    <s v="No"/>
    <m/>
    <m/>
    <m/>
    <m/>
    <m/>
    <s v="No"/>
    <m/>
    <m/>
    <m/>
    <m/>
    <m/>
    <s v="Sí"/>
    <s v="No"/>
    <s v="No"/>
    <s v="No"/>
    <s v="No"/>
    <s v="Sí"/>
    <s v="A través del PNUD se realiza una evaluación diagnóstica de la implementación de la Norma Chilena 3262, estudio del cual emanan una serie de recomendaciones para la mejora del instrumento."/>
    <s v="No"/>
  </r>
  <r>
    <n v="447"/>
    <s v="Ministerio de la Mujer y Equidad de Género"/>
    <x v="7"/>
    <x v="27"/>
    <s v="Acciones intersectoriales para fortalecer la equidad de género"/>
    <s v="Promover la equidad de género y el fortalecimiento de los derechos de las mujeres en su diversidad a través de instancias de coordinación intersectorial."/>
    <x v="5"/>
    <x v="0"/>
    <s v="No"/>
    <x v="13"/>
    <s v="Ministerio de la Mujer y la Equidad de Género"/>
    <s v="Comité Interministerial para la Igualdad de Derechos y la Equidad de Género"/>
    <x v="0"/>
    <x v="0"/>
    <m/>
    <m/>
    <s v="El año 2018 se implementan acciones intersectoriales que tienen como objetivo transversalizar el enfoque de género en el Estado, las cuales se mantienen vigentes en la actualidad:_x000a_Se constituye el Comité Interministerial de Ministros y Ministras por la Igualdad de Género, se realiza el nombramiento de Asesora/es Ministeriales de Género, se levantan los Compromisos Ministeriales de Género, se constituyen o reinstalan las Mesas o Unidades Ministeriales de Género y las Mesas de Género de los Servicios relacionados o dependientes, se constituyen las Comisiones Regionales de Igualdad de Derechos y Equidad de Género y se elaboran las Agendas Mujer regionales."/>
    <s v="Durante los años 2018 y 2022 se conformaron mesas intersectoriales y se celebraron diversos convenios tanto con sectores públicos como con entidades privadas: 1) Mesas: Mesa Mujer y Discapacidad con Senadis, Mesa Mujer Rural con Ministerio de Agricultura e Indap, Mesa Mujer Pesca Artesanal con Sernapesca y Subpesca, Mesa Mujer y Cambio Climático con Ministerio de Medio Ambiente, Mesa Mujer y Minería con Ministerio de Minería, Mesa Mujer y Energía con Ministerio de Energía, Mesa Mujer y Construcción con la Cámara Chilena de Construcción, Mesa con la Confederación de la Producción y el Comercio y sus 6 ramas, entre otras. _x000a_b) Convenios: con Senadis, Ministerio de Vivienda, Ministerio de Bienes Nacionales, Conadi, Ministerio del Interior y Policías, Walmart Chile, IBM, DHL, Bomberos de Chile, Fosis, Fundaciones, Prochile, entre otros."/>
    <s v="1. N° de Instancias de coordinación realizadas"/>
    <n v="50"/>
    <m/>
    <m/>
    <m/>
    <m/>
    <m/>
    <m/>
    <m/>
    <m/>
    <m/>
    <m/>
    <m/>
    <m/>
    <m/>
    <m/>
    <m/>
    <m/>
    <m/>
    <m/>
    <s v="No"/>
    <m/>
    <m/>
    <m/>
    <m/>
    <m/>
    <m/>
    <m/>
    <s v="Sí"/>
    <s v="Sí"/>
    <s v="Con Ministerios y servicios públicos, además de ONG y entidades privadas."/>
    <s v="Sí"/>
    <s v="Mesas de género"/>
    <s v="Sí"/>
    <m/>
    <s v="No"/>
    <m/>
    <s v="No"/>
    <m/>
    <m/>
    <m/>
    <m/>
    <m/>
    <s v="No"/>
    <m/>
    <m/>
    <m/>
    <m/>
    <m/>
    <s v="No"/>
    <m/>
    <m/>
    <m/>
    <m/>
    <m/>
    <m/>
    <s v="No"/>
  </r>
  <r>
    <n v="448"/>
    <s v="Ministerio del Trabajo y Previsión Social"/>
    <x v="7"/>
    <x v="27"/>
    <s v="Aumentar la incorporación y participación de las mujeres en el mercado laboral"/>
    <s v="Contribuir a la inserción laboral de las mujeres vulnerables entre 25 y 59 años de edad."/>
    <x v="5"/>
    <x v="0"/>
    <s v="Sí"/>
    <x v="25"/>
    <s v="Ministerio del Trabajo y Previsión Social - Servicio Nacional de Capacitación y Empleo"/>
    <s v="Ministerio de Desarrollo Social y Familia"/>
    <x v="0"/>
    <x v="0"/>
    <m/>
    <m/>
    <s v="Publicación RE 2994, del 30 de septiembre 2021, que Aprueba &quot;Plan Nacional de Alfabetización Digital&quot;, que incorpora como criterio de priorización de selección de los beneficiarios que sean mujeres y pertenezcan al 40% más vulnerable."/>
    <s v="Entrega de Bono al Trabajo de la Mujer."/>
    <s v="1. N° de Bonos al Trabajo de la Mujer entregados"/>
    <s v="Número de beneficiarias con subsidio concedido en el año 2021: 196.104"/>
    <m/>
    <m/>
    <m/>
    <m/>
    <m/>
    <m/>
    <m/>
    <m/>
    <m/>
    <m/>
    <m/>
    <m/>
    <m/>
    <s v="Presupuesto Bono Trabajo Mujer: $57.386.186.000"/>
    <s v="Presupuesto Bono Trabajo Mujer: $53.278.921.979"/>
    <s v="La falta de alfabetización digital dificulta el proceso de postulación de las potenciales beneficiarias al Bono Trabajo Mujer (BTM) y de entrega de información y comunicación con las mismas. Otra dificultad de entrega del beneficio es la no obligatoriedad del pago de cotizaciones previsionales para las trabajadoras independientes. _x000a__x000a_Cierre de los procesos de adjudicación, y reemplazo por la publicación del llamado a concurso del Plan Nacional de Alfabetización Digital."/>
    <s v="Se encuentra en desarrollo aplicativo que sistematice los procesos que se realizan manualmente. Actualmente, el sistema está en producción con los módulos de postulación y concesión del subsidio. El módulo de cálculo del pago mensual de las beneficiarias del BTM se encuentra en fase de desarrollo, lo anterior, debido a la implementación de la Ley de Protección al Empleo y al Ingreso Mínimo Garantizado. Se encuentra planificado para diciembre del año 2022, el módulo de apelaciones y la finalización del proceso de pago mensual."/>
    <s v="Selección Cursos Plan Nacional de Alfabetización Digital."/>
    <s v="No"/>
    <m/>
    <m/>
    <m/>
    <m/>
    <m/>
    <m/>
    <m/>
    <s v="Sí"/>
    <s v="No"/>
    <m/>
    <s v="Sí"/>
    <s v="Mesas de Trabajo con el Ministerio de la Mujer y Equidad de Género."/>
    <s v="No"/>
    <m/>
    <s v="No"/>
    <m/>
    <s v="Sí"/>
    <s v="Sí"/>
    <s v="No"/>
    <s v="No"/>
    <s v="No"/>
    <m/>
    <s v="Sí"/>
    <s v="Sí"/>
    <s v="No"/>
    <s v="No"/>
    <s v="Sí"/>
    <s v="Consultas por Transparencia."/>
    <s v="No"/>
    <m/>
    <m/>
    <m/>
    <m/>
    <m/>
    <m/>
    <s v="No"/>
  </r>
  <r>
    <n v="449"/>
    <s v="Ministerio de Educación"/>
    <x v="7"/>
    <x v="27"/>
    <s v="Capacitación semipresencial a docentes técnico-profesionales sobre enfoque de género"/>
    <s v="Diseñar, implementar y evaluar una capacitación B-learning sobre enfoque de género y educación técnico profesional dirigida a docentes de esta modalidad, para disminuir las brechas y la segregación de género en esta área de educación."/>
    <x v="2"/>
    <x v="2"/>
    <s v="No"/>
    <x v="5"/>
    <s v="Ministerio de Educación"/>
    <m/>
    <x v="0"/>
    <x v="0"/>
    <m/>
    <m/>
    <s v="Revisión y diseño de la capacitación desde la Unidad de Equidad de Género del Ministerio."/>
    <s v="Ejecución de la capacitación semipresencial a docentes técnico-profesionales sobre enfoque de género y adecuación según exigencias de autoridad sanitaria pandemia COVID-19."/>
    <s v="1. Curso elaborado, publicado, ejecutado y evaluado, realizado por 100 docentes del sector Técnico Profesional"/>
    <s v="En etapa de ejecución, iniciado en el segundo semestre de 2020. Se adjunta informe de estado de avance."/>
    <s v="Curso en desarrollo, se espera su termino para el mes de diciembre 2020. El informe final de institución ejecutora esta proyectado para el mes de enero 2021._x000a__x000a_Curso totalmente ejecutado, con 190 aprobados, un 97%"/>
    <m/>
    <m/>
    <m/>
    <m/>
    <m/>
    <m/>
    <m/>
    <m/>
    <m/>
    <m/>
    <m/>
    <m/>
    <n v="76975000"/>
    <m/>
    <s v="Curso de formación bLearning “Equidad de Género para la Educación Técnico Profesional”, en desarrollo:_x000a_- Modulos 1: Aspectos fundamentales de la educación y la perspectiva de género. Ejecutado._x000a_- Modulo 2: Pedagogías con enfoque de género. Ejecutado._x000a_- Modulo 3:Diseño pedagógico con enfoque de género. Ejecutado._x000a_- Modulo 4: Transversalización del enfoque de género. Por ejecutar._x000a_La fecha de finalización del curos se proyecta para el mes de diciembre y la entrega del informe final y las evaluaciones de los participantes por parte de la institución ejecutora, se espera para enero 2021."/>
    <s v="- Inscripción de participantes mes de septiembre 020: 248_x000a_- Participantes activos al mes de noviembre 2020: 166, correspondiente al 75% de los inscritos."/>
    <s v="Pendiente ejecución del modulo 4 Transversalización del enfoque de género: _x000a_- clase sincrónica_x000a_- retroalimentación en elaboración del proyecto educativo_x000a_- presentación final del proyecto educativo y cierre del curso. _x000a__x000a_Se estima finalización en mes de diciembre._x000a_Curso totalmente ejecutado 190 aprobados, correspondiente a un 97%"/>
    <s v="No"/>
    <m/>
    <m/>
    <m/>
    <m/>
    <m/>
    <m/>
    <m/>
    <s v="Sí"/>
    <s v="No"/>
    <m/>
    <s v="Sí"/>
    <s v="Durante 2020 y a partir del Convenio de colaboración (Decreto Exento 1324 del 19/11/19) y con posterioridad a la Licitación Pública OEI-LIC-3-20, que adjudico la propuesta a Comunidad Mujer, se ha constituido una Mesa de Trabajo y Contraparte Técnica: UIPE Mineduc, OEI y Comunidad Mujer. Esta Mesa de trabajo irá revisando y retroalimentando el trabajo de diseño, convocatoria, certificación implementación y ejecución final del curso."/>
    <s v="Sí"/>
    <s v="Durante 2019 se trabajó en la propuesta de diseño de la capacitación semipresencial en conjunto con la oficina de Relaciones Internacionales de MINEDUC y la Organización de estados Iberoamericanos para la Educación, la Ciencia y la Cultura - OEI, lo que derivó en un Convenio de Colaboración y transferencia de recursos entre MINEDUC y OEI: Decreto Exento 1324 del 19 de noviembre de 2019."/>
    <s v="No"/>
    <m/>
    <s v="No"/>
    <m/>
    <m/>
    <m/>
    <m/>
    <m/>
    <s v="No"/>
    <m/>
    <m/>
    <m/>
    <m/>
    <m/>
    <s v="No"/>
    <m/>
    <m/>
    <m/>
    <m/>
    <m/>
    <m/>
    <s v="Sí"/>
  </r>
  <r>
    <n v="450"/>
    <s v="Ministerio de Educación"/>
    <x v="7"/>
    <x v="27"/>
    <s v="Orientaciones sobre enfoque de género desde Educación Parvularia"/>
    <s v="Elaborar y difundir documento sobre género y educación parvularia, de modo de promover una educación igualitaria desde la infancia y dotar a profesionales del nivel de herramientas para la incorporación del enfoque de género en sus prácticas docentes."/>
    <x v="8"/>
    <x v="1"/>
    <s v="No"/>
    <x v="5"/>
    <s v="Ministerio de Educación"/>
    <m/>
    <x v="2"/>
    <x v="0"/>
    <m/>
    <m/>
    <s v="Elaboración de cartilla."/>
    <s v="Distribución de cartilla."/>
    <s v="1. Documento completo, impreso, distribuido a instituciones del sector (Junta Nacional de Jardines Infantiles, Fundación Integra, Jardines Vía transferencia de fondos) publicado en la web"/>
    <s v="Documento en elaboración."/>
    <s v="Debido a la pandemia Covid19 las prioridades y esfuerzos del equipo encargado de realizar estas orientaciones cambiaron, siendo prioridad documentos relacionados con la contingencia y con actividades para que los niños pudieran avanzar en casa. Al momento de este reporte se ha comenzado el trabajo sobre esta cartilla."/>
    <m/>
    <m/>
    <m/>
    <m/>
    <m/>
    <m/>
    <m/>
    <m/>
    <m/>
    <m/>
    <m/>
    <m/>
    <n v="0"/>
    <n v="0"/>
    <s v="Dada las prioridades sujetas al contexto social y sanitario del año 2020, pandemia COVID-19 se produjo un retraso en la elaboración de la cartilla. _x000a_Contexto pandemia ha modificado ejes de trabajo durante 2021. Se proyecta para el segundo semestre 2021."/>
    <m/>
    <m/>
    <s v="No"/>
    <m/>
    <m/>
    <m/>
    <m/>
    <m/>
    <m/>
    <m/>
    <s v="No"/>
    <m/>
    <m/>
    <m/>
    <m/>
    <m/>
    <m/>
    <m/>
    <m/>
    <s v="No"/>
    <m/>
    <m/>
    <m/>
    <m/>
    <m/>
    <s v="No"/>
    <m/>
    <m/>
    <m/>
    <m/>
    <m/>
    <s v="No"/>
    <m/>
    <m/>
    <m/>
    <m/>
    <m/>
    <m/>
    <s v="No"/>
  </r>
  <r>
    <n v="451"/>
    <s v="Ministerio de Educación"/>
    <x v="7"/>
    <x v="27"/>
    <s v="Orientaciones sobre Planes y Políticas de Igualdad de Género en educación superior"/>
    <s v="Elaborar y difundir documento con orientaciones para consideración de Planes y Políticas de Igualdad de Género en Educación Superior, a nivel de estudiantes, académicos, autoridades y funcionarios."/>
    <x v="9"/>
    <x v="0"/>
    <s v="No"/>
    <x v="5"/>
    <s v="Ministerio de Educación"/>
    <m/>
    <x v="0"/>
    <x v="0"/>
    <m/>
    <m/>
    <s v="Elaboración de documentos que se adjuntan en este reporte noviembre 2020: (i) Minuta II Jornada Nacional Protocolos de Actuación frente al Acoso Sexual en IES; (ii) documento Reflexionando en torno a la Violencia de Género en Educación Superior en Chile; (iii) programa Jornada Nacional sobre Violencia de Género y Protocolos de Actuación frente al Acoso Sexual en Educación Superior; (iv) Datos estadísticos de educación superior desagregados por género; (v) Propuesta MINEDUC para Planes de Igualdad. Documento base con elementos mínimos tomados desde propuestas de planes de igualdad europeos y/o latinoamericanos."/>
    <m/>
    <s v="1. Documento de orientaciones elaborado y publicado en la web"/>
    <s v="Publicación documentos"/>
    <s v="Los documentos publicados en su conjunto entregan orientaciones a IES para la elaboración de políticas de igualdad en IES."/>
    <s v="2. N° y % de instituciones de educación superior que cuentan con planes y políticas de Igualdad de Género en relación a total de instituciones de educación superior"/>
    <s v="Publicación de datos estadísticos de educación superior desagregados por género."/>
    <s v="Disponible en https://equidaddegenero.mineduc.cl/observatorio-de-genero-en-educacion-superior.html"/>
    <m/>
    <m/>
    <m/>
    <m/>
    <m/>
    <m/>
    <m/>
    <m/>
    <m/>
    <m/>
    <m/>
    <s v="Documento Propuesta MINEDUC para Planes de Igualdad. Documento base con elementos mínimos tomados desde propuestas de planes de igualdad europeos y/o latinoamericanos, fue presentado a Comisión de Género universidades CRUCH en junio 2018."/>
    <m/>
    <m/>
    <s v="Sí"/>
    <s v="Sí"/>
    <s v="No"/>
    <s v="No"/>
    <s v="No"/>
    <s v="No"/>
    <s v="No"/>
    <m/>
    <s v="Sí"/>
    <s v="No"/>
    <m/>
    <s v="Sí"/>
    <s v="Mesa de Trabajo &quot;Por una Educación con Equidad de Género&quot;, constituida en Mayo de 2018 y que finalizó en Diciembre de 2018. Documento presentado a la ciudadanía el 31 de Enero de 2019."/>
    <s v="No"/>
    <m/>
    <s v="No"/>
    <m/>
    <s v="No"/>
    <m/>
    <m/>
    <m/>
    <m/>
    <m/>
    <s v="Sí"/>
    <s v="No"/>
    <s v="Sí"/>
    <s v="No"/>
    <s v="No"/>
    <m/>
    <s v="No"/>
    <m/>
    <m/>
    <m/>
    <m/>
    <m/>
    <m/>
    <s v="Sí"/>
  </r>
  <r>
    <n v="452"/>
    <s v="Ministerio de Educación"/>
    <x v="7"/>
    <x v="27"/>
    <s v="Seminario Internacional sobre Educación, Masculinidades y Equidad de Género"/>
    <s v="Realización de seminario con expertos internacionales sobre educación, masculinidades y equidad de género con el objetivo de sensibilizar, profundizar e implicar a hombres en iniciativas de equidad de género y educación para la igualdad de los géneros, dirigido a instituciones del sector educación."/>
    <x v="7"/>
    <x v="3"/>
    <s v="Sí"/>
    <x v="5"/>
    <s v="Ministerio de Educación"/>
    <m/>
    <x v="2"/>
    <x v="0"/>
    <m/>
    <m/>
    <m/>
    <m/>
    <s v="1. Actividad, planificada, ejecutada y evaluada"/>
    <m/>
    <m/>
    <s v="2. N° de participantes"/>
    <m/>
    <m/>
    <m/>
    <m/>
    <m/>
    <m/>
    <m/>
    <m/>
    <m/>
    <m/>
    <m/>
    <m/>
    <m/>
    <m/>
    <m/>
    <m/>
    <s v="No"/>
    <m/>
    <m/>
    <m/>
    <m/>
    <m/>
    <m/>
    <m/>
    <s v="No"/>
    <m/>
    <m/>
    <m/>
    <m/>
    <m/>
    <m/>
    <m/>
    <m/>
    <s v="No"/>
    <m/>
    <m/>
    <m/>
    <m/>
    <m/>
    <s v="No"/>
    <m/>
    <m/>
    <m/>
    <m/>
    <m/>
    <s v="No"/>
    <m/>
    <m/>
    <m/>
    <m/>
    <m/>
    <m/>
    <s v="No"/>
  </r>
  <r>
    <n v="453"/>
    <s v="Servicio de Evaluación Ambiental"/>
    <x v="7"/>
    <x v="27"/>
    <s v="Fortalecer la participación de mujeres en el proceso de Evaluación ambiental"/>
    <s v="Identificar grupos de mujeres u organizaciones de mujeres presentes por región. _x000a_Implementar capacitación dirigida a los grupos de mujeres identificados sobre criterios o lineamientos definidos por el Servicio a través de sus instructivos y guías vigentes."/>
    <x v="8"/>
    <x v="1"/>
    <s v="No"/>
    <x v="33"/>
    <s v="Ministerio del Medio Ambiente - Servicio de Evaluación Ambiental"/>
    <m/>
    <x v="2"/>
    <x v="0"/>
    <m/>
    <m/>
    <m/>
    <m/>
    <s v="1. Informe de castastro e identificación de grupos de mujeres por región"/>
    <m/>
    <m/>
    <s v="2. N° de actividades de capacitación realizadas en el período"/>
    <m/>
    <m/>
    <m/>
    <m/>
    <m/>
    <m/>
    <m/>
    <m/>
    <m/>
    <m/>
    <m/>
    <m/>
    <m/>
    <m/>
    <m/>
    <m/>
    <s v="No"/>
    <m/>
    <m/>
    <m/>
    <m/>
    <m/>
    <m/>
    <m/>
    <s v="No"/>
    <m/>
    <m/>
    <m/>
    <m/>
    <m/>
    <m/>
    <m/>
    <m/>
    <s v="No"/>
    <m/>
    <m/>
    <m/>
    <m/>
    <m/>
    <s v="No"/>
    <m/>
    <m/>
    <m/>
    <m/>
    <m/>
    <s v="No"/>
    <m/>
    <m/>
    <m/>
    <m/>
    <m/>
    <m/>
    <s v="No"/>
  </r>
  <r>
    <n v="454"/>
    <s v="Servicio de Evaluación Ambiental"/>
    <x v="7"/>
    <x v="27"/>
    <s v="Promover el enfoque de género en la evaluación ambiental"/>
    <s v="Elaboración de la Guía para la descripción del Área de Influencia de los sistemas de vida y costumbres de grupos humanos en el Sistema de Evaluación de Impacto Ambiental, en la que se incluya el enfoque de género en evaluación ambiental. _x000a_Junto con esto, se actualizará el Instructivo para la &quot;Descripción de Área de Influencia del Medio Humano con Enfoque de Género&quot;."/>
    <x v="9"/>
    <x v="0"/>
    <s v="Sí"/>
    <x v="33"/>
    <s v="Ministerio del Medio Ambiente - Servicio de Evaluación Ambiental"/>
    <m/>
    <x v="0"/>
    <x v="0"/>
    <m/>
    <m/>
    <s v="Guía para la descripción del área de influencia de los sistemas de vida y costumbres de grupos humanos contiene directrices relativas a enfoque de género aplicables a la evaluación ambiental de proyectos en el SEIA."/>
    <m/>
    <s v="1. Guía Versión Servicio de Evaluación Ambiental elaborada"/>
    <s v="Se planifica versión SEA de la Guía para diciembre de 2019."/>
    <s v="Guía publicada"/>
    <s v="2. Guía y Resolución de Vigencia publicadas en página Web del Servicio de Evaluación Ambiental"/>
    <s v="Se planifica publicación de Guía para el año 2020."/>
    <s v="Guía publicada"/>
    <s v="3. N° y nombre de acciones de difusión interna de la guía"/>
    <s v="Luego de publicada se generará un programa de capacitaciones internas del SEA a nivel nacional, así como con órganos del Estado con competencia ambiental."/>
    <s v="Se generó programa de capacitación e-learning, el que está disponible en sitio web del SEA, plataforma &quot;SEA capacita&quot;. A la fecha se han realizado 4 capacitaciones en SEA capacita."/>
    <m/>
    <m/>
    <m/>
    <m/>
    <m/>
    <m/>
    <s v="no aplica"/>
    <s v="no aplica"/>
    <s v="Guía publicada en marzo de 2020, disponible en el Centro de documentación del sitio web del SEA. Se trabaja en programa de difusión._x000a_Link a la Guía: https://www.sea.gob.cl/sites/default/files/imce/archivos/2020/03/13/Guia_AI_SVCGH.pdf"/>
    <s v="Actualmente se afinan los detalles para la finalización de la versión institucional de la Guía (versión SEA)."/>
    <s v="Una vez finalizada la elaboración de la &quot;versión SEA&quot; de la Guía se encargará su publicación y difusión, al tiempo que se elaborará un programa de capacitaciones internas (a nivel nacional) y hacia órganos de la administración del Estado con competencia ambiental."/>
    <s v="No"/>
    <m/>
    <m/>
    <m/>
    <m/>
    <m/>
    <m/>
    <m/>
    <s v="No"/>
    <m/>
    <m/>
    <m/>
    <m/>
    <m/>
    <m/>
    <m/>
    <m/>
    <s v="No"/>
    <m/>
    <m/>
    <m/>
    <m/>
    <m/>
    <s v="No"/>
    <m/>
    <m/>
    <m/>
    <m/>
    <m/>
    <s v="No"/>
    <m/>
    <m/>
    <m/>
    <m/>
    <m/>
    <m/>
    <s v="No"/>
  </r>
  <r>
    <n v="455"/>
    <s v="Ministerio de Defensa Nacional"/>
    <x v="7"/>
    <x v="27"/>
    <s v="Promoción de buenas prácticas en medidas de conciliación vida privada y trabajo"/>
    <s v="Coordinación de charlas que promuevan principios y criterios a los cuales deban sujetarse cada uno de los servicios, ramas y organismos de la defensa, con atención a las necesidades de la carrera militar, de modo de avanzar en igualdad sustantiva en el desarrollo profesional entre hombres y mujeres de las Fuerzas Armadas."/>
    <x v="3"/>
    <x v="0"/>
    <s v="No"/>
    <x v="1"/>
    <s v="Ministerio de Defensa Nacional"/>
    <s v="Ministerio de la Mujer y la Equidad de Género"/>
    <x v="1"/>
    <x v="0"/>
    <m/>
    <m/>
    <s v="Coordinación con responsables técnicos para levantamiento de información sobre buenas prácticas de conciliación de vida privada y trabajo ."/>
    <s v="Revisión y análisis de información proporcionada por las instituciones de las Fuerzas Armadas en relación a protocolos, cartillas, prácticas, y otros, relativos a conciliación de vida privada y trabajo de hombres y mujeres de las Fuerzas Armadas."/>
    <s v="1. N° de charlas por año"/>
    <m/>
    <m/>
    <m/>
    <m/>
    <m/>
    <m/>
    <m/>
    <m/>
    <m/>
    <m/>
    <m/>
    <m/>
    <m/>
    <m/>
    <m/>
    <m/>
    <s v="En consideración a la Pandemia de COVID-19, las disposiciones de la autoridad sanitaria a raíz de la misma, y el despliegue de el personal de las FF.AA. a raíz del estado de excepción constitucional de catástrofe, se imposibilitó la realización de actividades distintas a las contempladas en la planificación logística y operativa dispuesta para estados de excepción constitucional."/>
    <s v="A partir del análisis de información proporcionada por las Fuerzas Armadas, relativa a protocolos, cartillas, prácticas, entre otros, relativos a conciliación de vida privada y trabajo, se impartirán instrucciones a las instituciones para la adopción de medidas ."/>
    <s v="Coordinar la realización de una reunión programática con las instituciones de las Fuerzas Armadas para recoger propuestas que permitan avanzar en buenas prácticas en medidas de conciliación vida privada y trabajo."/>
    <s v="No"/>
    <m/>
    <m/>
    <m/>
    <m/>
    <m/>
    <m/>
    <m/>
    <s v="No"/>
    <m/>
    <m/>
    <m/>
    <m/>
    <m/>
    <m/>
    <m/>
    <m/>
    <s v="No"/>
    <m/>
    <m/>
    <m/>
    <m/>
    <m/>
    <s v="No"/>
    <m/>
    <m/>
    <m/>
    <m/>
    <m/>
    <s v="No"/>
    <m/>
    <m/>
    <m/>
    <m/>
    <m/>
    <m/>
    <s v="No"/>
  </r>
  <r>
    <n v="456"/>
    <s v="Ministerio de Agricultura"/>
    <x v="7"/>
    <x v="27"/>
    <s v="Programa de financiamiento crediticio focalizado en mujeres de zonas rurales"/>
    <s v="Financiar las necesidades de capital de trabajo y de inversión requeridos para desarrollar actividades económicas y productivas de mujeres de zonas rurales del país."/>
    <x v="5"/>
    <x v="0"/>
    <s v="Sí"/>
    <x v="35"/>
    <s v="Ministerio de Agricultura - Instituto de Desarrollo Agropecuario"/>
    <m/>
    <x v="0"/>
    <x v="0"/>
    <m/>
    <m/>
    <s v="Poner a disposición de las mujeres rurales, un programa específico de financiamiento con el objetivo de generar las condiciones necesarias para que personas naturales y empresas de mujeres y sus asociados, puedan financiar negocios asociativos o individuales que ya estén en funcionamiento, así como para asumir el compromiso que conllevan las obligaciones del pago correspondiente. Lo anterior, a través de (I): un crédito reembolsable para la adquisición de nuevas inversiones y/o complementarias a las existentes y (II): un incentivo no reembolsable para financiar la formulación del proyecto y para la puesta en marcha y seguimiento de las inversiones asociadas o complementarias al negocio que el beneficiario ya esté gestionando."/>
    <s v="• Otorgar una alternativa de financiamiento a las mujeres rurales para optar a créditos para capital de trabajo u otras iniciativas._x000a_• Potenciar un desarrollo socialmente incluyente para las mujeres rurales."/>
    <s v="1. N° de mujeres atendidas con crédito (N° igual o mayor al año anterior)"/>
    <s v="N° usuarios atendidos: 13140 (diciembre 2021)"/>
    <s v="Los antecedentes que se presentarán en el Informe de Gestión, corresponden a información que cierra un proceso mensual, de ejecución de presupuesto de crédito. Este proceso finaliza cuando todas las agencias de Áreas están incorporadas al sistema, y se ha verificado que los datos de cada una de ellas, estén ingresados al sistema SICRE en forma correcta._x000a_Por lo tanto, los antecedentes contenidos en este informe permiten medir gestión de desempeño de los programas de crédito y reportar de la gestión a la Dirección Nacional y proveer con información también al resto de las divisiones de INDAP que así lo requieran, como también contribuir a los requerimientos de la Dirección de Presupuesto del Ministerio de Hacienda, a la Subsecretaria de Agricultura y al Ministerio de Economía."/>
    <m/>
    <m/>
    <m/>
    <m/>
    <m/>
    <m/>
    <m/>
    <m/>
    <m/>
    <m/>
    <m/>
    <m/>
    <n v="21530158000"/>
    <n v="23308827000"/>
    <s v="Podrán participar en el programa, mujeres mayores de 18 años que hayan acreditado su condición de usuario de INDAP, y pertenezcan a alguna de las siguientes tipos de persona:_x000a__x000a_• Personas Naturales._x000a_• Personas jurídicas conformadas mayoritariamente por mujeres usuarias de INDAP, cuyas funciones principales son con fines productivos y que por estatuto puedan realizar actividades económicas._x000a__x000a_Las empresas individuales de responsabilidad limitada (EIRL), deben estar constituidas por una mujer, y para el acceso a los beneficios que otorga INDAP, se asimilarán a las personas naturales._x000a__x000a_BENEFICIOS PARA LAS CLIENTAS_x000a__x000a_• Los créditos, tanto de corto plazo como de largo plazo, serán no reajustables._x000a__x000a_• La tasa de interés será preferencial y nominal._x000a__x000a_• Para efectos del otorgamiento de estos créditos no se considerará el número de créditos en cartera._x000a__x000a_• La entrega de una opción real de financiamiento de corto plazo en condiciones preferenciales a las mujeres._x000a__x000a_• Potenciar la inserción de la mujer rural en la producción agrícola._x000a__x000a_• Las deudoras que paguen su crédito en forma oportuna, sin retraso, tendrán una rebaja de un 25% de los intereses, que se hará efectiva en el momento del pago de la cuota correspondiente._x000a__x000a_• Las usuarias que estén haciendo uso de su Pre y/o Post Natal, y que así lo requieran, podrán prorrogar y/o renegociar el pago de una cuota o crédito con la sola presentación del certificado emitido por el facultativo respectivo, en la Agencia de Área correspondiente._x000a__x000a_• Las deudoras que hayan hecho uso de la postergación del vencimiento, por este motivo, y que su clasificación de riesgo haya sido modificada por causa de dicha prórroga y/o renegociación, podrán obtener posteriormente un crédito de acuerdo con la categoría de riesgo que tenían al momento de efectuar la prórroga, siempre que, y cuando corresponda, hayan cumplido oportunamente con los nuevos vencimientos establecidos._x000a__x000a_• Este beneficio será aplicable a todas las mujeres usuarias de INDAP; independiente del sistema o línea de financiamiento por el cual hayan obtenido su crédito con la Institución._x000a__x000a_• Para mujeres adultas mayores, de 60 años o más, se aplicará un período de gracia por única vez a cada operación equivalentes a 60 días, para reprogramar sus créditos sin perder la categoría actual, que deberá ser solicitado en la Agencia de área respectiva antes del vencimiento de la próxima cuota."/>
    <s v="No hay acciones consideradas"/>
    <s v="No hay acciones consideradas"/>
    <s v="No"/>
    <s v="No"/>
    <s v="No"/>
    <s v="No"/>
    <s v="No"/>
    <s v="No"/>
    <s v="Sí"/>
    <s v="Se ha trabajado con la mesa de género con el objeto de describir las características específicas que debía contemplar la línea de financiamiento."/>
    <s v="No"/>
    <m/>
    <m/>
    <m/>
    <m/>
    <m/>
    <m/>
    <m/>
    <m/>
    <s v="Sí"/>
    <s v="Sí"/>
    <s v="No"/>
    <s v="No"/>
    <s v="No"/>
    <m/>
    <s v="Sí"/>
    <s v="Sí"/>
    <s v="Sí"/>
    <s v="Sí"/>
    <s v="No"/>
    <m/>
    <s v="No"/>
    <m/>
    <m/>
    <m/>
    <m/>
    <m/>
    <m/>
    <s v="Sí"/>
  </r>
  <r>
    <n v="457"/>
    <s v="Ministerio de Hacienda"/>
    <x v="7"/>
    <x v="27"/>
    <s v="Evaluación de los puestos de trabajo con perspectiva de género en la administración central del Estado"/>
    <s v="En el Protocolo de Acuerdo Gobierno-Asociación Nacional de Empleados Fiscales firmado en julio de 2015 se estableció una agenda de trabajo para abordar la eventual presencia de brechas de remuneraciones entre hombres y mujeres en la Administración Central del Estado._x000a_Actualmente, se está en la etapa de exploración y adaptación del instrumento, analizando y sistematizando los resultados de un piloto realizado por más de un año en un servicio público (Instituto de Seguridad Laboral)._x000a_El levantamiento de perfiles de cargo, como el reclutamiento del personal bajo procedimientos transparentes y de selección basados en el mérito, idoneidad, inclusión en igualdad de oportunidades, representan esfuerzos impostergables."/>
    <x v="5"/>
    <x v="0"/>
    <s v="Sí"/>
    <x v="37"/>
    <s v="Ministerio de Hacienda"/>
    <s v="Servicio Civil; Ministerio del Trabajo y Previsión Social"/>
    <x v="0"/>
    <x v="0"/>
    <m/>
    <m/>
    <s v="Adaptación al empleo público chileno una metodología de Evaluación de puestos de trabajo no sexista desarrollada por la Organización Internacional del Trabajo (OIT) de 2008. Para ello se implementó un piloto en el Instituto de Seguridad Laboral (ISL), con el apoyo de la OIT. La importancia de esta metodología, reconocida a nivel internacional, es que, además de controlar sesgos de género, se desarrolla y valida a través del diálogo social."/>
    <s v="Documentación, Evaluación y Socialización de la experiencia del proyecto piloto desarrollado en el Instituto de Seguridad Laboral (ISL). Estas acciones se llevan a cabo a través de la publicación de un estudio donde se documenta y evalúa el proyecto piloto, además el proyecto piloto se socializa a través del lanzamiento de una memoria que recoge los hitos más importantes del proyecto piloto y finalmente, una presentación a la mesa del sector público donde se comparten los principales resultados del proyecto. Ambos documentos mencionados se adjuntan."/>
    <s v="1. Informe que el gobierno está preparando sobre resultados piloto ha sido entregado a la mesa Agrupación Nacional de Empleados Fiscales"/>
    <s v="Informe completado y publicado. Además va adjunto."/>
    <m/>
    <s v="2. Presentación de resultados a toda la mesa"/>
    <s v="Presentación realizada el 07 de marzo de 2018."/>
    <m/>
    <m/>
    <m/>
    <m/>
    <m/>
    <m/>
    <m/>
    <m/>
    <m/>
    <m/>
    <n v="0"/>
    <n v="0"/>
    <s v="La principal dificultad encontrada en la implementación del proyecto piloto de evaluación de cargos sin sesgos de género en el Instituto de Seguridad Laboral guarda relación con la gestión de Recursos Humanos del Estado, el comité paritario encargado de realizar la evaluación tuvo que realizar un análisis y categorización de los cargos del ISL, dado que el perfil de cargos no existía. Esto retraso y dificultó la implementación del proyecto._x000a_Al mismo tiempo, los principales facilitadores fueron los miembros del comité paritario, el cual contaba con integrantes que representaban a los trabajadores e integrantes que representaban al servicio. Todos ellos trabajaron de forma muy cohesionada y comprometida, realizando muchas tareas adicionales a las planteadas por la metodología propuesta por la OIT."/>
    <s v="Principal dificultad: Falta de perfiles de cargo e información detallada sobre la gestión de Recursos Humanos del ISL._x000a_Facilitadores: Trabajo comprometido del comité paritario."/>
    <s v="No se presentaron grandes dificultades al recolectar, sistematizar, evaluar y socializar la experiencia._x000a_Facilitadores: La jefatura del servicio y su equipo estuvo también siempre comprometida aportando con la información requerida._x000a_El comité paritario, también siempre se mostró dispuesto a compartir la experiencia y la información que recabaron al desarrollar el proyecto piloto._x000a_La Asociación de Empleados Fiscales (ANEF), colabora activamente en el desarrollo del proyecto piloto, facilitó sus dependencias para reuniones y fue una pieza fundamental en la etapa de socialización del proyecto."/>
    <s v="No"/>
    <m/>
    <m/>
    <m/>
    <m/>
    <m/>
    <m/>
    <m/>
    <s v="Sí"/>
    <s v="Sí"/>
    <s v="En el desarrollo del proyecto piloto de Evaluación de Puestos de Trabajo sin sesgos de género participaron activamente representantes de la Organización Internacional del Trabajo (OIT), del Ministerio de Hacienda, del Instituto de Seguridad Laboral, del Ministerio del Trabajo y de la Asociación de Empleados Fiscales (ANEF). Se realizaron multiples reuniones de coordinación para la correcta implementación, evaluación y socialización del proyecto piloto."/>
    <s v="Sí"/>
    <s v="Además de la coordinación, también existieron mesas de trabajo a medida que el proyecto piloto se encontraba en desarrollo donde representantes de la Organización Internacional del Trabajo (OIT), del Ministerio de Hacienda, del Instituto de Seguridad Laboral, del Ministerio del Trabajo y de la Asociación de Empleados Fiscales (ANEF) participaron activamente."/>
    <s v="No"/>
    <m/>
    <s v="No"/>
    <m/>
    <s v="No"/>
    <m/>
    <m/>
    <m/>
    <m/>
    <m/>
    <s v="No"/>
    <m/>
    <m/>
    <m/>
    <m/>
    <m/>
    <s v="Sí"/>
    <s v="No"/>
    <s v="No"/>
    <s v="Sí"/>
    <s v="No"/>
    <s v="No"/>
    <m/>
    <s v="Sí"/>
  </r>
  <r>
    <n v="458"/>
    <s v="Ministerio de Hacienda"/>
    <x v="7"/>
    <x v="27"/>
    <s v="Estrategia Nacional de Educación Financiera"/>
    <s v="La Estrategia Nacional de Educación Financiera (ENEF) incluye mujeres sujeto de programas sociales y de fomento productivo como grupo prioritario, con cuatro líneas de acción y, dentro de éstas, 13 acciones específicas de más de 12 instituciones públicas y privadas. _x000a_El objetivo de la acción es difundir y hacer seguimiento de la implementación de la ENEF, particularmente de las medidas enfocadas en mujeres."/>
    <x v="4"/>
    <x v="2"/>
    <s v="Sí"/>
    <x v="37"/>
    <s v="Ministerio de Hacienda - Subsecretaría de Hacienda"/>
    <s v="Comisión Asesora para la Inclusión Financiera"/>
    <x v="1"/>
    <x v="0"/>
    <m/>
    <m/>
    <s v="Continuar posicionando la Educación Financiera y Previsional con enfoque de género."/>
    <s v="Incorporar o profundizar el trabajo en Educación Financiera en los programas sociales y de fomento productivo."/>
    <s v="1. Estrategia Nacional de Educación Financiera publicada en la web"/>
    <s v="Completado."/>
    <s v="La Estrategia Nacional de Educación Financiera fue publicada en el sitio web en enero de 2019. La información ha sido actualizada recientemente."/>
    <s v="2. % de implementación de medidas de la ENEF implementadas"/>
    <n v="0.8"/>
    <s v="De las setenta medidas de las que se pudo obtener información: cincuenta y seis fueron cumplidas al menos regularmente."/>
    <s v="3. Nueva Estrategia Nacional de Educación Financiera publicada en la web"/>
    <s v="En proceso."/>
    <s v="En enero de 2022 sesionó la Comisión Asesora para la Inclusión Financiera, en donde: (i) se informó el estado de incorporación de la Ministra de la Mujer y la Equidad de Género en calidad de miembro y del Superintendente de Insolvencia y Reemprendimiento y de la Directora Nacional del Instituto Nacional de la Juventud en calidad de invitados permanentes; (ii) se presentó una evaluación de la Estrategia Nacional de Educación Financiera y; (iii) se presentó el plan de actividades y una propuesta preliminar para el desarrollo de una Estrategia Nacional de Inclusión Financiera"/>
    <m/>
    <m/>
    <m/>
    <m/>
    <m/>
    <m/>
    <n v="0"/>
    <n v="0"/>
    <s v="La implementación actual de la acción se ve desafiada por los costos de coordinación entre la gran cantidad de instituciones que conforman la Comisión Asesora para la Inclusión Financiera. _x000a_La implementación de la acción es facilitada por la buena disposición de los participantes de la Comisión y sus representantes técnicos en las mesas de trabajo. Además, la existencia de un consenso en torno a los cambios necesarios y posibles mejoras a la Estrategia."/>
    <s v="Avanzar en el desarrollo de una Estrategia Nacional de Inclusión Financiera."/>
    <s v="Avanzar en el desarrollo de indicadores que permitan medir el impacto de la Estrategia."/>
    <s v="Sí"/>
    <s v="Sí"/>
    <s v="No"/>
    <s v="No"/>
    <s v="No"/>
    <s v="No"/>
    <s v="No"/>
    <m/>
    <s v="Sí"/>
    <s v="Sí"/>
    <s v="La Comisión Asesora para la Inclusión Financiera está compuesta por los Ministros de Hacienda (quien la preside), Desarrollo Social, Economía, Trabajo, Educación y Mujer. Son invitados permanentes a la Comisión el Presidente de la Comisión para el Mercado Financiero, y los Superintendentes de Pensiones, Seguridad Social, Insolvencia y Reemprendimiento; y los Directores de SERNAC, IPS, FOSIS e INJUV. El Banco Central de Chile es un asesor permanente a la Comisión en todas las materias de su competencia. Esta Comisión ha sesionado cinco veces (5/5/16; 15/11/17; 11/10/18; 16/11/18; 21/1/2022)."/>
    <s v="Sí"/>
    <s v="Se conformaron mesas de trabajo para crear la Estrategia Nacional de Educación Financiera, entre las instituciones que conforman a la Comisión. En este gobierno se formaron nuevas mesas de trabajo, con representantes técnicos de cada una de las instituciones que forman parte de la Comisión, para comenzar a trabajar en una Estrategia Nacional de Inclusión Financiera y actualizar la Estrategia Nacional de Educación Financiera."/>
    <s v="Sí"/>
    <s v="Realización anual de la Feria de la Educación Financiera y del Mes de la Educación Financiera. En octubre de 2018 tanto la Feria como el Mes fueron celebrados de manera conjunta por la CMF, SP, SERNAC, ChileCompra y Ministerio de Hacienda."/>
    <s v="No"/>
    <m/>
    <s v="No"/>
    <m/>
    <m/>
    <m/>
    <m/>
    <m/>
    <s v="Sí"/>
    <s v="No"/>
    <s v="Sí"/>
    <s v="No"/>
    <s v="No"/>
    <m/>
    <s v="Sí"/>
    <s v="No"/>
    <s v="No"/>
    <s v="Sí"/>
    <s v="No"/>
    <s v="No"/>
    <m/>
    <s v="No"/>
  </r>
  <r>
    <n v="459"/>
    <s v="Ministerio de Transportes y Telecomunicaciones"/>
    <x v="7"/>
    <x v="27"/>
    <s v="Conectividad para el acceso a las Tecnologías de la Información y Comunicación: Mujeres"/>
    <s v="Subsecretaría de Telecomunicaciones coordinará con el Ministerio de la Mujer y la Equidad de Género la identificación de sectores prioritarios para habilitar Zonas WiFi GOB (Internet gratuito), que permitan potenciar iniciativas y/o políticas públicas complementarias para el acceso y uso de las Tecnologías de la Información y la Comunicación en mujeres."/>
    <x v="8"/>
    <x v="1"/>
    <s v="No"/>
    <x v="22"/>
    <s v="Ministerio de Transportes y Telecomunicaciones - Subsecretaría de Telecomunicaciones"/>
    <s v="Ministerio de la Mujer y la Equidad de Género"/>
    <x v="1"/>
    <x v="0"/>
    <m/>
    <m/>
    <s v="El Fondo de Desarrollo de las Telecomunicaciones de SUBTEL, realizó el Primer Periodo de postulación del Concurso Público &quot;Servicios de Telecomunicaciones para Zonas WIFI 2.0”, para dotar de WIFI Gob a los 9 puntos identificados por el Ministerio de la Mujer y EG en la Región de Coquimbo. No se recibieron ofertas, por lo que fueron concursados en el segundo periodo de postulación el año 202,1 donde tampoco hubo interesados."/>
    <s v="Los puntos no adjudicados no seran nuevamente concursados por lo que quedaron definitivamente desiertos."/>
    <s v="1. N° de Puntos WIFI GOB habilitados"/>
    <n v="0"/>
    <s v="No se presentaron oferentes para las zonas identificadas por Min Mujer y EG"/>
    <m/>
    <m/>
    <m/>
    <m/>
    <m/>
    <m/>
    <m/>
    <m/>
    <m/>
    <m/>
    <m/>
    <m/>
    <m/>
    <m/>
    <s v="La principal dificultad fue que no se presentaron oferentes para estos puntos. Nuevos concursos de WIFI no se volverán a realizar durante el año 2021._x000a_Lo comprometido por SUBTEL, de realizar este concurso para dotar de puntos WIFI a sectores cercanos a organizaciones de mujeres se realizó, pero no se presentaron interesados por lo que es una situación que escapa al alcance de SUBTEL. Se espera que con los otros proyectos que se están desarrollando, estas organizaciones puedan recibir el beneficio de la conectividad"/>
    <m/>
    <m/>
    <s v="No"/>
    <m/>
    <m/>
    <m/>
    <m/>
    <m/>
    <m/>
    <m/>
    <s v="Sí"/>
    <s v="Sí"/>
    <s v="Reuniones de coordinación con representantes del Ministerio de la Mujer y Equidad de Género"/>
    <s v="No"/>
    <m/>
    <s v="No"/>
    <m/>
    <s v="No"/>
    <m/>
    <s v="No"/>
    <m/>
    <m/>
    <m/>
    <m/>
    <m/>
    <s v="Sí"/>
    <s v="No"/>
    <s v="Sí"/>
    <s v="No"/>
    <s v="No"/>
    <m/>
    <s v="No"/>
    <m/>
    <m/>
    <m/>
    <m/>
    <m/>
    <m/>
    <s v="No"/>
  </r>
  <r>
    <n v="460"/>
    <s v="Ministerio de Energía"/>
    <x v="7"/>
    <x v="27"/>
    <s v="Formulación e Implementación del Plan Público - Privado de Género 2019-2022 del Ministerio de Energía"/>
    <s v="El Plan Público-Privado de Género 2019-2022 del Ministerio de Energía tendrá por objetivo instaurar lineamientos que contribuyan a potenciar el rol de la mujer en el desarrollo del sector energético nacional. Entre los lineamientos preliminares que se proponen está el apoyo al emprendimiento para el desarrollo autónomo de las mujeres en el ámbito energético, el empoderamiento de las capacidades de las mujeres en el ámbito energético y la instalación de una cultura de equidad de género."/>
    <x v="5"/>
    <x v="0"/>
    <s v="No"/>
    <x v="31"/>
    <s v="Ministerio de Energía - Subsecretaría de Energía"/>
    <s v="Ministerio de la Mujer y Equidad de Género; Ministerio del Trabajo y Previsión Social"/>
    <x v="0"/>
    <x v="0"/>
    <m/>
    <m/>
    <s v="Constitución de Mesa Público Privada para Fomentar la Inserción de la Mujer en el Sector Energético. Se realizó el 27 de junio de 2018, y a la fecha la constituyen 26 Gremios y/o Instituciones vinculadas con la industria (Anexo 1). Su funcionamiento en materias técnicas ha sido periódico a través de múltiples instancias de trabajo. En Julio de 2019 el Plan Público Privado 2020-2022 fue sancionado formalmente y se definió el Modelo de Gobernanza para efectos de implementación y seguimiento."/>
    <s v="Estudio Diagnóstico de la Situación de la Inserción de la Mujer en el Sector Energético. La Licitación Pública fue publicada en Agosto y adjudicada en Septiembre de 2018. Los resultados finales del Estudio fueron presentados el 26 de abril de 2019. En Julio de 2019 el Plan Público Privado 2020-2022 fue sancionado formalmente, y en Marzo de 2020 se presentaron los Compromisos asociados al seguimiento de su implementación."/>
    <s v="1. Constitución de mesa pública-privada durante el primer semestre de 2018"/>
    <s v="Conformada el 27 de junio de 2018. Su funcionamiento en materias técnicas ha sido periódico a través de múltiples instancias de trabajo (Anexo 1). Sus integrantes (y por su intermedio, las empresas que conforman los Gremios que la conforman) aportaron en el levantamiento de información y proveyeron insumos para el Estudio Diagnóstico de Barreras y Brechas de la Inserción de la Mujer en el Sector Energético. La Mesa Público Privada definió el 22 de mayo de 2019 el borrador de Plan; y en Julio de 2019 la industria sancionó el Plan de Acción definitivo para ser implementado en el periodo 2020-2022."/>
    <s v="Se consideraron diversas herramientas para sancionar el Plan y su debate en la industria: Mesas de Trabajo, Reuniones con Directorios, con Empresas, etc., y se realizaron otras instancias colectivas en 2019."/>
    <s v="2. Estudio publicado de diagnóstico de la situación de la inserción de la mujer en el sector energético (1er trimestre de 2019)"/>
    <s v="Adjudicado en Septiembre de 2018. Los resultados finales del Estudio fueron presentados el 26 de abril de 2019. Anexo 2 y Anexo 3."/>
    <s v="El Informe Final dio cuenta de (i) las barreras y brechas de género en el sector energético, y (ii) de una propuesta de Plan de Acción a ser trabajada con la industria durante 2019."/>
    <s v="3. Plan Público Privado 2019-2022 elaborado y publicado. 1er trimestre de 2019"/>
    <s v="La Mesa Público Privada definió el 22 de mayo de 2019 el borrador de Plan que permitió, luego de socializado con la industria, configurar en Julio de 2019 el Plan de Acción definitivo para ser implementado en el periodo 2020-2022. Para ello se llevaron a cabo Mesas de Trabajo, Reuniones con Directorios, con Empresas, etc., y se consideran otras instancias colectivas en 2019. Anexo 4. En octubre de 2019 adhirieron 52 actores de la industria al Plan (31 empresas y 21 gremios e instituciones; que representan a cerca de 25.000 trabajadores). Anexo 5. En marzo de 2020 la Autoridad Ministerial, en una actividad con la industria, presentó públicamente el Plan 2020-2022 (que contiene 10 Ejes, 14 Medidas y 40 Acciones específicas), el que actualmente se encuentra en implementación. Anexo 6."/>
    <s v="Se realizaron 2 talleres con la industria en 2019 (1er y 2do semestre) para colegiar Plan de Acción a implementar 2020-2022. Este Plan y sus avances fueron presentados al país mediante un Anuario en marzo de 2020, en una edición de carácter público. Anexo 7."/>
    <m/>
    <m/>
    <m/>
    <m/>
    <m/>
    <m/>
    <n v="35000000"/>
    <n v="35000000"/>
    <s v="Dificultades: no se aprecian mayores dificultades._x000a__x000a_Facilitadores: la participación directa del Sr. Ministro de Energía en los Hitos Clave de este trabajo colectivo ha promovido una amplia participación de los Gremios e Instituciones adheridas a este desafío colegiado. La industria energética se encuentra organizada en Gremios muy activos que posibilitan llegar a las diversas empresas que forman parte del sector."/>
    <s v="Plan Público Privado 2020-2022. Se sancionó en 2019, al seno de la Mesa Público Privada y de las Empresas que forman parte de ellos. En marzo de 2020 se dio a conocer públicamente el Plan Público-Privado. El Plan se encuentra en proceso de implementación durante el trienio 2020-2022."/>
    <s v="Agenda Anual. Se editó y realizó difusión masiva del Anuario 2019 (con los resultados del Diagnóstico y los avances de la gestión sectorial 2018). Se editó y difundió el Anuario 2020 (que contiene los compromisos del Plan Público Privado 2020-2022, y los desafíos de la gestión sectorial 2021). Disponible en la página web ministerial desde el 12 de marzo de 2020."/>
    <s v="Sí"/>
    <s v="Sí"/>
    <s v="Sí"/>
    <s v="No"/>
    <s v="No"/>
    <s v="No"/>
    <s v="Sí"/>
    <s v="Para el levantamiento Diagnóstico se desarrollaron diversas instancias de co-creación con la Mesa Público Privada y de participación con otras organizaciones (Talleres, Mesas de Trabajo, Seminarios, Conversatorios, Actividades con Ciudadanía y Sociedad Civil (RM y Regiones). Con las empresas del sector se efectuó levantamiento de información vía Encuesta On Line. Anexo 3 (pg. 142-154)."/>
    <s v="Sí"/>
    <s v="Sí"/>
    <m/>
    <s v="Sí"/>
    <s v="A nivel nacional, la Mesa Público Privada (sus integrantes) siguió sosteniendo “trabajo de campo” luego de la ejecución del Diagnóstico, y sesiones formales intermedias. Adicionalmente, y para compartir avances, buenas prácticas y amplificar los resultados en el ámbito de sectores masculinizados, el Ministerio de Energía formó parte de la MIP (Mesa Mujer, Industria y Productividad) que lideró el Ministerio del Trabajo en conjunto con el Ministerio de la Mujer y la Equidad de Género. A nivel internacional, el Ministerio de Energía se coordinó con ONU Mujeres."/>
    <s v="No"/>
    <m/>
    <s v="No"/>
    <m/>
    <s v="Sí"/>
    <s v="Sí"/>
    <s v="Sí"/>
    <s v="No"/>
    <s v="Sí"/>
    <s v="Respecto de la Licitación, Adjudicación y Ejecución del Diagnóstico en curso, permanentemente se está abierto a recibir denuncias y/o reclamos por los canales descritos en relación a los actos administrativos del caso."/>
    <s v="Sí"/>
    <s v="No"/>
    <s v="Sí"/>
    <s v="No"/>
    <s v="Sí"/>
    <s v="El 26 de abril de 2019 se hizo pública la edición que difundió los resultados del Diagnóstico de Género en el Sector Energético ante la sociedad nacional e internacional. Se editó el Anuario 2019 con los Avances 2018 y Desafíos 2019, el que se desplegó en formato digital en la web ministerial._x000a_El 12 de marzo de 2020 se hizo pública la edición que difundió el proceso de formulación llevado a cabo y los contenidos finales del Plan Público Privado 2020-2022 ante la sociedad nacional e internacional. Se editó el Anuario 2020 con los Avances 2019 y Desafíos 2020. Anexo 8."/>
    <s v="Sí"/>
    <s v="No"/>
    <s v="No"/>
    <s v="Sí"/>
    <s v="No"/>
    <s v="Sí"/>
    <s v="En marzo de los años 2021 y 2022, se hará pública la edición que contendrá los avances anuales (Anuarios) de los compromisos asumidos por los 52 adherentes respecto del Plan Público Privado 2020-2022 ante la sociedad nacional e internacional."/>
    <s v="Sí"/>
  </r>
  <r>
    <n v="461"/>
    <s v="Ministerio del Interior y Seguridad Pública"/>
    <x v="7"/>
    <x v="27"/>
    <s v="Recomendaciones de Prevención con Enfoque de Derechos y Perspectiva de Género"/>
    <s v="Elaborar y difundir recomendaciones preventivas ante diversas variables de riesgo, con el propósito de empoderar a las mujeres y hombres en su rol de líderes y liderezas en la comunidad."/>
    <x v="5"/>
    <x v="0"/>
    <s v="Sí"/>
    <x v="24"/>
    <s v="Ministerio del Interior y Seguridad Pública - Oficina Nacional de Emergencia"/>
    <s v="Organismos técnicos"/>
    <x v="0"/>
    <x v="0"/>
    <m/>
    <m/>
    <s v="Elaborar y difundir recomendaciones preventivas ante diversas variables de riesgo, con el propósito de empoderar a las mujeres y hombres en su rol de líderes y liderezas en la comunidad."/>
    <m/>
    <s v="1. N° de elementos / Piezas de difusión"/>
    <s v="100% (21/21)."/>
    <s v="Se han desarrollado 21 elementos de difusión con enfoque de derechos y perspectiva de género:_x000a_- Mujeres proactivas frente a una emergencia._x000a_- Familia preparada. _x000a_- Sismos _x000a_- Tsunamis_x000a_- Erupción volcanica_x000a_- Marejadas_x000a_- Tornados/Trombas Marinas_x000a_- Invierno_x000a_- Invierno Austral_x000a_- Tormentas de Polvo_x000a_- Tormentas Eléctricas_x000a_- Heladas_x000a_- Nevadas_x000a_- Fenómeno Niño/Niña. _x000a_- Incendios estructurales_x000a_- Incendios forestales._x000a_- Precipitaciones estivales _x000a_- Calor Extremo_x000a_- Inundaciones_x000a_- Aluviones. _x000a_- Materiales peligrosos."/>
    <m/>
    <m/>
    <m/>
    <m/>
    <m/>
    <m/>
    <m/>
    <m/>
    <m/>
    <m/>
    <m/>
    <m/>
    <m/>
    <m/>
    <s v="Acción completada según la programación del periodo."/>
    <m/>
    <m/>
    <s v="No"/>
    <m/>
    <m/>
    <m/>
    <m/>
    <m/>
    <m/>
    <m/>
    <s v="Sí"/>
    <s v="Sí"/>
    <s v="Realizadas en forma telemática."/>
    <s v="Sí"/>
    <s v="Mesas intersectoriales por grupo de especial protección (género; personas mayores; personas con discapacidad; niños, niñas y adolescentes"/>
    <s v="No"/>
    <m/>
    <s v="No"/>
    <m/>
    <s v="No"/>
    <m/>
    <m/>
    <m/>
    <m/>
    <m/>
    <s v="No"/>
    <m/>
    <m/>
    <m/>
    <m/>
    <m/>
    <s v="No"/>
    <m/>
    <m/>
    <m/>
    <m/>
    <m/>
    <m/>
    <s v="Sí"/>
  </r>
  <r>
    <n v="462"/>
    <s v="Ministerio de Economía, Fomento y Turismo"/>
    <x v="7"/>
    <x v="27"/>
    <s v="Estudio sobre el impacto del trabajo de mujeres en cuidado"/>
    <s v="Cuantificar el impacto del trabajo de las mujeres en el cuidado de familiares."/>
    <x v="4"/>
    <x v="2"/>
    <s v="No"/>
    <x v="38"/>
    <s v="Ministerio de Economía, Fomento y Turismo - Subsecretaría de Economía"/>
    <s v="Servicio Nacional de la Mujer y Equidad de Género"/>
    <x v="0"/>
    <x v="0"/>
    <m/>
    <m/>
    <s v="Recolección de literatura y antecedentes como estudios nacionales e internacionales vinculados a la materia que se hayan realizado anteriormente, bases de datos o estadísticas que permitan analizar la temática. Revisión y evaluación de documentación y estadísticas que permitan realizar el estudio. Actualmente, se está revisando la Encuesta de uso del Tiempo que realizó el INE para iniciar el análisis y avanzar en el estudio."/>
    <s v="Conforme al análisis de los resultados de la Encuesta del uso del Tiempo en su versión 2015, es posible concluir que la distribución promedio del tiempo de las jefaturas de hogar destinado a labores remuneradas, no remuneradas y de cuidado de personas que los requieren de forma permanente. Así, en promedio, las jefas de hogar destinan 7 horas al día en trabajo no remunerado; 7,6 en traslado y trabajo y 2,4 en labores de cuidado. En tanto, los hombres destinan a ellas, respectivamente, en promedio 3,9; 7,5 y 1,2 horas. En otras palabras, las mujeres destinan el doble del tiempo que los hombres a trabajo no remunerado y cuidados de miembros del hogar que los requieren de forma permanente."/>
    <s v="1. Estudio realizado"/>
    <s v="En la etapa de selección, análisis y evaluación de los insumos que permitirán realizar el Estudio se inicia el estudio tomando de base los resultados de la última Encuesta del Uso del Tiempo elaborada por el INE."/>
    <s v="Período de evaluación de metodologías para asegurar el éxito del estudio, entre las que se cuentan generar reuniones de trabajo con el Ministerio de la Mujer y la Equidad de Género y el INE, que también se encuentran vinculados a esta materia para revisar la temática y proponer mejoras. En reunión sostenida con el INE, se tuvo conocimiento de que la Encuesta del uso del Tiempo sólo se ha realizado una vez a nivel nacional, durante el año 2015, y no existe encuesta que mida esta variable, por lo que constituye la base de esta investigación. Pero, se espera realizar una segunda versión de la misma a fines del próximo año. A través del INE se puso conocer también el trabajo realizado por Comunidad Mujer, entidad que, tomando como base la encuesta en comento, ha publicado diferentes análisis sobre los efectos del trabajo no remunerado en cuanto al género, y cuya próxima publicación se referiría al impacto económico, específicamente en el producto interno producto. Por motivos presupuestarios y con ocasión del COVID19, la ENUT se suspende y en consecuencia se re define el estudio, y se realiza con la encuesta EME6, y ENUT existente. A la fecha no se ha realizado nueva ENUT, atendida la pandemia"/>
    <m/>
    <m/>
    <m/>
    <m/>
    <m/>
    <m/>
    <m/>
    <m/>
    <m/>
    <m/>
    <m/>
    <m/>
    <n v="0"/>
    <n v="0"/>
    <s v="Las principales dificultades de la investigación se encuentran en la definición de la metodología y su adaptación a la información disponible. Esto se ve agravado con ocasión de la pandemia mundial, motivo por el cual se re definen los instrumentos a utilizar en el logro del objetivo. Así, se utiliza data disponible de un segmento de microemprendimiento, que si bien corresponde a un subconjunto, permite dar una visión de la materia._x000a__x000a_Los facilitadores son representantes del Ministerio de la Mujer y la equidad de género, junto con el INE, quienes pueden orientar respecto al uso de la base de datos de la encuesta de uso del tiempo. Disponibilidad de data de encuesta EME 6._x000a__x000a_Por disponibilidad presupuestaria y atendido la pandemia, no ha sido posible disponibilizar recursos para realizar la ENUT nuevamente, por lo cual la información es de antigua data"/>
    <s v="Revisión de antecedentes y documentación, así como la revisión de la metodología. Revisión de factibilidad de uso de bases de datos. Actualmente, revisión de encuesta del uso del tiempo elaborada por el INE."/>
    <s v="Coordinar reuniones con entidades públicas y privadas vinculadas a esta materia con el objeto de robustecer el estudio."/>
    <s v="No"/>
    <m/>
    <m/>
    <m/>
    <m/>
    <m/>
    <m/>
    <m/>
    <s v="Sí"/>
    <s v="Sí"/>
    <s v="Se ha sostenido reunión con el Encargado de la Encuesta sobre Uso del Tiempo del INE. Y se ha solicitado reunión con el Ministerio de la Mujer y Equidad de Género."/>
    <s v="No"/>
    <m/>
    <s v="No"/>
    <m/>
    <s v="No"/>
    <m/>
    <s v="No"/>
    <m/>
    <m/>
    <m/>
    <m/>
    <m/>
    <s v="No"/>
    <m/>
    <m/>
    <m/>
    <m/>
    <m/>
    <s v="No"/>
    <m/>
    <m/>
    <m/>
    <m/>
    <m/>
    <m/>
    <s v="Sí"/>
  </r>
  <r>
    <n v="463"/>
    <s v="Ministerio de Economía, Fomento y Turismo"/>
    <x v="7"/>
    <x v="27"/>
    <s v="Análisis de información para visibilización del ahorro en salud"/>
    <s v="Visibilización del ahorro en salud correspondiente al cuidado de familiares por parte de las mujeres."/>
    <x v="4"/>
    <x v="2"/>
    <s v="No"/>
    <x v="38"/>
    <s v="Ministerio de Economía, Fomento y Turismo - Subsecretaría de Economía"/>
    <s v="Servicio Nacional de la Mujer y Equidad de Género"/>
    <x v="2"/>
    <x v="0"/>
    <m/>
    <m/>
    <m/>
    <m/>
    <s v="1. N° de documentos o estudios con análisis de información publicados"/>
    <m/>
    <m/>
    <m/>
    <m/>
    <m/>
    <m/>
    <m/>
    <m/>
    <m/>
    <m/>
    <m/>
    <m/>
    <m/>
    <m/>
    <m/>
    <m/>
    <m/>
    <m/>
    <m/>
    <s v="No"/>
    <m/>
    <m/>
    <m/>
    <m/>
    <m/>
    <m/>
    <m/>
    <s v="No"/>
    <m/>
    <m/>
    <m/>
    <m/>
    <m/>
    <m/>
    <m/>
    <m/>
    <s v="No"/>
    <m/>
    <m/>
    <m/>
    <m/>
    <m/>
    <s v="No"/>
    <m/>
    <m/>
    <m/>
    <m/>
    <m/>
    <s v="No"/>
    <m/>
    <m/>
    <m/>
    <m/>
    <m/>
    <m/>
    <s v="No"/>
  </r>
  <r>
    <n v="464"/>
    <s v="Ministerio de Vivienda y Urbanismo"/>
    <x v="7"/>
    <x v="27"/>
    <s v="Analizar el acceso a créditos hipotecarios de mujeres jefas de hogar calificadas entre los tramos 41% al 80% del Registro Social de Hogares"/>
    <s v="El análisis permitirá identificar dificultades en el acceso al crédito de las mujeres jefas de hogar entre los tramos 41% y 80% del Registro Social de Hogares; y determinar acciones y medidas para ello."/>
    <x v="2"/>
    <x v="2"/>
    <s v="No"/>
    <x v="6"/>
    <s v="Ministerio de Vivienda y Urbanismo - Subsecretaría de Vivienda y Urbanismo"/>
    <m/>
    <x v="0"/>
    <x v="0"/>
    <m/>
    <m/>
    <s v="Realizar informe"/>
    <m/>
    <s v="1. Análisis realizado"/>
    <s v="Análisis de datos e Informe realizado"/>
    <s v="Para el análisis, se consideraron los dos llamados nacionales de los años 2017, 2018, 2019 y el primero del año 2020 (el segundo llamado estaba en proceso de selección a la fecha de elaboración de este Informe); y los subsidios pagados al 30 de noviembre de 2020 correspondientes a los llamados referidos."/>
    <m/>
    <m/>
    <m/>
    <m/>
    <m/>
    <m/>
    <m/>
    <m/>
    <m/>
    <m/>
    <m/>
    <m/>
    <m/>
    <m/>
    <s v="El resultado del análisis permitirá identificar barreras de acceso al crédito de las mujeres jefas de hogar entre los tramos 40% y 80% del RSH; lo que permitirá orientar la toma de decisiones."/>
    <m/>
    <m/>
    <s v="No"/>
    <m/>
    <m/>
    <m/>
    <m/>
    <m/>
    <m/>
    <m/>
    <s v="No"/>
    <m/>
    <m/>
    <m/>
    <m/>
    <m/>
    <m/>
    <m/>
    <m/>
    <s v="No"/>
    <m/>
    <m/>
    <m/>
    <m/>
    <m/>
    <s v="No"/>
    <m/>
    <m/>
    <m/>
    <m/>
    <m/>
    <s v="No"/>
    <m/>
    <m/>
    <m/>
    <m/>
    <m/>
    <m/>
    <s v="No"/>
  </r>
  <r>
    <n v="465"/>
    <s v="Subsecretaría de Derechos Humanos"/>
    <x v="8"/>
    <x v="28"/>
    <s v="Seguimiento de discusión legislativa sobre matrimonio igualitario"/>
    <s v="Realizar seguimiento activo de la discusión legislativa relacionada con el matrimonio igualitario. Este seguimiento se realizará a través de informes de sistematización."/>
    <x v="3"/>
    <x v="0"/>
    <s v="Sí"/>
    <x v="0"/>
    <s v="Ministerio de Justicia y Derechos Humanos - Subsecretaría de Derechos Humanos"/>
    <m/>
    <x v="0"/>
    <x v="0"/>
    <m/>
    <m/>
    <s v="Desde el ingreso del proyecto de ley a tramitación en el H. Congreso Nacional, se realizó el seguimiento legislativo a todas las sesiones de la Comisión de Constitución del H. Senado, en la que se está tramitando el proyecto de ley._x000a_Con fecha 1 de junio de 2021, durante la cuenta pública anual, el Presidente de la República anunció el impulso del proyecto de ley desde el Ejecutivo priorizando su tramitación con la presentación de urgencias al boletín N°11.422-07."/>
    <s v="Elaboración de reportes de seguimiento a la tramitación, trimestrales y anuales desde enero de 2019 hasta enero de 2022._x000a_Asistencia permanente del Ejecutivo a las sesiones de las comisiones legislativas del Congreso, representado por la Subsecretaría de Derechos Humanos._x000a_Proyecto de ley publicado en el Diario Oficial como la Ley N° 21.400 el 10 de diciembre de 2021."/>
    <s v="1. Informe anual de seguimiento a la discusión legislativa publicado."/>
    <s v="Informe anual del año legislativo marzo 2019 - marzo 2020, elaborado._x000a_Informe anual del año legislativo marzo 2020-2021, elaborado._x000a_Informe anual del año legislativo marzo 2021-enero 2022."/>
    <s v="Todos los informes anuales de seguimiento se elaboraron a partir de la información registrada en los reportes trimestrales redactados desde enero de 2019 hasta enero 2022."/>
    <s v="2. Reportes internos trimestrales."/>
    <s v="Se han elaborado reportes internos en los siguientes trimestres: _x000a_- enero-marzo 2019,_x000a_- abril-junio 2019, _x000a_- julio-septiembre 2019,_x000a_- octubre-diciembre 2019._x000a_- enero - marzo 2020._x000a_- abril - junio 2020._x000a_- julio - septiembre 2020._x000a_- octubre - diciembre 2020._x000a_- enero - marzo 2021._x000a_- abril-junio 2021._x000a_- julio-septiembre 2021_x000a_- octubre-diciembre 2021"/>
    <s v="Los informes trimestrales se han elaborado a partir de la información contenida en la página web del H. Senado y del seguimiento a las sesiones de las Comisiones de Constitución, Legislación, Justicia y Reglamento, de Hacienda y Salas de ambas cámaras."/>
    <m/>
    <m/>
    <m/>
    <m/>
    <m/>
    <m/>
    <m/>
    <m/>
    <m/>
    <n v="0"/>
    <n v="0"/>
    <s v="En el último trimestre de 2021, el proyecto de ley fue despachado a ley, promulgándose el 9 de diciembre y publicándose en el Diario Oficial como la Ley N°21.400 que Modifica diversos cuerpos legales para regular, en igualdad de condiciones, el matrimonio entre personas del mismo sexo."/>
    <m/>
    <m/>
    <s v="No"/>
    <m/>
    <m/>
    <m/>
    <m/>
    <m/>
    <m/>
    <m/>
    <s v="Sí"/>
    <s v="Sí"/>
    <s v="Con Ministerio Secretaría General de la Presidencia, Ministerio Secretaría General de Gobierno, Ministerio de Desarrollo Social y Familia y por cierto, ambas Subsecretarías del Ministerio de Justicia y Derechos Humanos."/>
    <s v="No"/>
    <m/>
    <s v="No"/>
    <m/>
    <s v="No"/>
    <m/>
    <s v="No"/>
    <m/>
    <m/>
    <m/>
    <m/>
    <m/>
    <s v="Sí"/>
    <s v="No"/>
    <s v="No"/>
    <s v="No"/>
    <s v="Sí"/>
    <s v="Elaboración de informes internos trimestrales._x000a_Elaboración de informe anual sobre la tramitación del proyecto de ley."/>
    <s v="No"/>
    <m/>
    <m/>
    <m/>
    <m/>
    <m/>
    <m/>
    <s v="Sí"/>
  </r>
  <r>
    <n v="466"/>
    <s v="Ministerio de Salud"/>
    <x v="8"/>
    <x v="28"/>
    <s v="Fortalecer las herramientas de atención de las Oficinas de Información, Reclamos y Sugerencias (OIRS) para cumplir estándares internacionales de igualdad y no discriminación"/>
    <s v="Incorporar en protocolo para el personal de las OIRS elementos que atiendan a las obligaciones del Estado en materia de igualdad y no discriminación, perspectiva de género e inclusión de la diversidad sexual, para la atención no discriminatoria de las personas de la diversidad sexual."/>
    <x v="5"/>
    <x v="0"/>
    <s v="No"/>
    <x v="4"/>
    <s v="Ministerio de Salud"/>
    <m/>
    <x v="1"/>
    <x v="0"/>
    <m/>
    <m/>
    <s v="Charla informativa a OIRS del Servicio de Salud Aconcagua, dictada por la referente de género del departamento."/>
    <s v="Curso sobre Ley 20.609 Discriminación Arbitraria en alianza con el Observatorio de Participación Ciudadana y no Discriminación a los Servicios de Coquimbo , Aconcagua y Viña del Mar, donde se insribieron 212 funcionarios y funcionarias."/>
    <s v="1. Protocolo publicado y en implementación"/>
    <n v="0"/>
    <s v="En desarrollo para aumentar cobertura de actividades en distintos Servicios de Salud."/>
    <m/>
    <m/>
    <m/>
    <m/>
    <m/>
    <m/>
    <m/>
    <m/>
    <m/>
    <m/>
    <m/>
    <m/>
    <m/>
    <m/>
    <m/>
    <s v="Referencia en materia de diversidad sexual para los Servicios de Salud del país."/>
    <s v="Gestión de apoyo a la formación de profesionales en materia de no discriminación arbitraria."/>
    <s v="No"/>
    <m/>
    <m/>
    <m/>
    <m/>
    <m/>
    <m/>
    <m/>
    <s v="No"/>
    <m/>
    <m/>
    <m/>
    <m/>
    <m/>
    <m/>
    <m/>
    <m/>
    <s v="Sí"/>
    <s v="Sí"/>
    <s v="No"/>
    <s v="Sí"/>
    <s v="Sí"/>
    <s v="Correo electrónico de tutora y compañía desarrolladora."/>
    <s v="No"/>
    <m/>
    <m/>
    <m/>
    <m/>
    <m/>
    <s v="No"/>
    <m/>
    <m/>
    <m/>
    <m/>
    <m/>
    <m/>
    <s v="Sí"/>
  </r>
  <r>
    <n v="467"/>
    <s v="Ministerio de Salud"/>
    <x v="8"/>
    <x v="28"/>
    <s v="Adecuar la capacitación de los equipos de salud a los principios de igualdad y no discriminación de las personas de la diversidad sexual"/>
    <s v="Revisar y adecuar las cápsulas para la capacitación de los equipos de salud, a los fines de asegurar que éstas incorporen enfoque de derechos humanos de manera de cumplir con los estándares internacionales en materia de una adecuada atención de salud a las personas de la diversidad sexual."/>
    <x v="5"/>
    <x v="0"/>
    <s v="No"/>
    <x v="4"/>
    <s v="Ministerio de Salud"/>
    <m/>
    <x v="1"/>
    <x v="0"/>
    <m/>
    <m/>
    <s v="En el marco de la implementación de la Ley 21.120, se han reforzado las videoconferencias hacia la red de género del sector salud con contenidos relativos a la diversidad sexual y de género."/>
    <s v="Difusión de afiche y criterios de participación del curso &quot;MOOC Violencia de Género: Un problema de salud pública&quot;. Este curso fue ejecutado entre los meses de marzo y abril de 2020. Informe final en desarrollo por ente capacitador."/>
    <s v="1. Cápsula publicada en plataforma virtual"/>
    <n v="1"/>
    <s v="Actividad de capacitación fue cerrada el 24 de abril, informe final del curso se encuentra pendiente."/>
    <s v="2. N° de personas que hayan cursado cápsula publicada en plataforma virtual"/>
    <m/>
    <s v="Se corroborará la cantidad exacta de participantes con el informe reportado por la empresa externa."/>
    <m/>
    <m/>
    <m/>
    <m/>
    <m/>
    <m/>
    <m/>
    <m/>
    <m/>
    <n v="4000"/>
    <n v="4000"/>
    <s v="Se ejecutaron dos reuniones centradas en la temática de niños, niñas y adolescentes trans y género no conforme dirigidas hacia la red de referentes de género y de programas asociados a la temática; y con participación de las Organizaciones de la Sociedad Civil: Las actividades fueron el 17.01.2020 y el 30.03.2020_x000a_Se ha mantenido trabajo a distancia en esta materia, debido a la pandemia. Está programado nuevo espacio para el lunes 25.05.2020"/>
    <s v="Coordinar acciones en favor de la implementación de Programas de Acompañamiento Profesional para Niños, Niñas y Adolescentes Tras, y colaborar para la pronta oficialización de documento asociado &quot;Recomendaciones para la implementación de Programas de Acompañamiento Profesional para Niños, Niñas y Adolescentes Tras&quot;"/>
    <s v="Mantener acciones de capacitación hacia la red, de acuerdo a disponibilidad presupuestaria y situación epidemiológica."/>
    <s v="Sí"/>
    <s v="Sí"/>
    <s v="Sí"/>
    <s v="No"/>
    <s v="No"/>
    <s v="No"/>
    <s v="No"/>
    <m/>
    <s v="Sí"/>
    <s v="Sí"/>
    <s v="Ministerio de Desarrollo Social y Familia"/>
    <s v="Sí"/>
    <s v="Ministerio de Desarrollo Social y Familia (para elaboración de ficha ex ante, que incluye acciones en capacitación)"/>
    <s v="No"/>
    <m/>
    <s v="Sí"/>
    <s v="División de Políticas de Igualdad del Ministerio de la Mujer y la Equidad de Género."/>
    <s v="Sí"/>
    <s v="No"/>
    <s v="Sí"/>
    <s v="No"/>
    <s v="Sí"/>
    <s v="Correo electrónico de tutora y compañía desarrolladora del curso impartido."/>
    <s v="Sí"/>
    <s v="No"/>
    <s v="No"/>
    <s v="No"/>
    <s v="Sí"/>
    <s v="PMG - SSP"/>
    <s v="No"/>
    <m/>
    <m/>
    <m/>
    <m/>
    <m/>
    <m/>
    <s v="No"/>
  </r>
  <r>
    <n v="468"/>
    <s v="Ministerio Secretaría General de Gobierno"/>
    <x v="8"/>
    <x v="28"/>
    <s v="Diseñar e implementar mejoras en la Ley N° 20.609"/>
    <s v="Mejorar Ley 20.609, con el fin de que no quede reducida a una mera acción judicial, sino que además establezca para el Estado el deber de elaborar políticas públicas de antidiscriminación, evaluando la incorporación de medidas afirmativas y de reparación."/>
    <x v="5"/>
    <x v="0"/>
    <s v="Sí"/>
    <x v="20"/>
    <s v="Ministerio Secretaría General de Gobierno - Subsecretaría General de Gobierno"/>
    <s v="Subsecretaría de Derechos Humanos"/>
    <x v="1"/>
    <x v="0"/>
    <m/>
    <m/>
    <m/>
    <m/>
    <s v="1. Ingreso a tramitación de proyecto de ley que reformula la Ley N° 20.609, que establece medidas contra la discriminación"/>
    <s v="Tramitación legislativa"/>
    <s v="El Ejecutivo se sumó a la modificación de la ley N° 20.609, que establece medidas contra la discriminación, a través de la propuestas de indicaciones al Boletín 12748-17 : &quot;Proyecto de ley que modifica y fortalece la ley N° 20.609, que establece medidas contra la discriminación&quot;, el cual ingresó el 3 de julio de 2019. _x000a__x000a_Participó activamente en las sesiones la Subsecretaria de Derechos Humanos, Lorena Recabarren, además de la presentación de indicaciones."/>
    <m/>
    <m/>
    <m/>
    <m/>
    <m/>
    <m/>
    <m/>
    <m/>
    <m/>
    <m/>
    <m/>
    <m/>
    <n v="0"/>
    <n v="0"/>
    <s v="Se propuso trabajar sobre una moción parlamentaria, para que en conjunto se buscara una propuesta donde todos los actores pudieran hacer sus propuestas, cuya aprobación depende del Congreso. Ingresó el 3 de julio de 2019 y pasó a 2° trámite el 10 de agosto de 2021."/>
    <m/>
    <m/>
    <s v="No"/>
    <s v="No"/>
    <s v="Sí"/>
    <s v="Sí"/>
    <s v="Sí"/>
    <s v="No"/>
    <s v="No"/>
    <m/>
    <s v="No"/>
    <m/>
    <m/>
    <m/>
    <m/>
    <m/>
    <m/>
    <m/>
    <m/>
    <s v="No"/>
    <m/>
    <m/>
    <m/>
    <m/>
    <m/>
    <s v="No"/>
    <m/>
    <m/>
    <m/>
    <m/>
    <m/>
    <s v="No"/>
    <m/>
    <m/>
    <m/>
    <m/>
    <m/>
    <m/>
    <s v="Sí"/>
  </r>
  <r>
    <n v="469"/>
    <s v="Subsecretaría de Derechos Humanos"/>
    <x v="8"/>
    <x v="28"/>
    <s v="Promover la tramitación del proyecto de Ley de Identidad de Género"/>
    <s v="1. Promover el avance en la tramitación del proyecto de ley de identidad de género._x000a_2. Contribuir a dar curso progresivo a su tramitación y profundizar la consagración del derecho a la identidad de género, en miras a brindar la debida protección a la población transexual._x000a_3. Avanzar en contra de la discriminación referente a la diversidad sexual y cumplir así con los estándares internacionales en materia de derechos humanos."/>
    <x v="5"/>
    <x v="0"/>
    <s v="Sí"/>
    <x v="0"/>
    <s v="Ministerio de Justicia y Derechos Humanos - Subsecretaría de Derechos Humanos"/>
    <s v="Ministerio Secretaría General de la Presidencia"/>
    <x v="0"/>
    <x v="0"/>
    <m/>
    <m/>
    <s v="Elaboración y presentación de indicaciones destinadas a mejorar el proyecto, incorporando la propuesta de menores de 18 y mayores de 14 años quienes podrán optar a solicitar el cambio de sexo y nombre registral y que no estuvo considerado en el texto aprobado en el primer y segundo trámite constitucional."/>
    <s v="Asistencia permanente a todas las sesiones celebradas en la comisión mixta, defendiendo el proyecto y liderando acuerdos con todas las personas integrantes de la comisión."/>
    <s v="1. Proyecto de ley con avances legislativos (*) en el año t respecto del año t-1._x000a_(*) entendidos como todas las gestiones de coordinación lideradas por el MINJUDH para avanzar en la tramitación del proyecto."/>
    <s v="El proyecto de ley terminó su tramitación en el Congreso, tuvo control de constitucionalidad y ya es ley. _x000a_La Ley N°21.120 fue publicada en el diario oficial el 10 de diciembre de 2018."/>
    <m/>
    <m/>
    <m/>
    <m/>
    <m/>
    <m/>
    <m/>
    <m/>
    <m/>
    <m/>
    <m/>
    <m/>
    <m/>
    <n v="0"/>
    <n v="0"/>
    <s v="No hay nuevos antecedentes que reportar dado que la acción ya fue reportada con cumplimiento total. Habiéndose cumplido la acción en cuanto a la tramitación y publicación de la ley."/>
    <m/>
    <m/>
    <s v="Sí"/>
    <s v="No"/>
    <s v="No"/>
    <s v="No"/>
    <s v="No"/>
    <s v="No"/>
    <s v="Sí"/>
    <s v="En el trabajo de redacción de la propuesta de conciliación presentada por el Ejecutivo a la Comisión Mixta se sostuvieron reuniones con organizaciones de la sociedad civil que trabajan con personas trans, tales como: TODO MEJORA, RENACIENDO, OTD, MOVILH, IGUALES, para escuchar sus opiniones con el objeto de integrarlas al texto de la propuesta de conciliación."/>
    <s v="Sí"/>
    <s v="No"/>
    <m/>
    <s v="Sí"/>
    <s v="El trabajo fue liderado por el Ministerio de Justicia y Derechos Humanos y coordinado con SEGPRES, manteniendo reuniones con Ministerio de Salud, de la Mujer y Equidad de Género y Desarrollo Social."/>
    <s v="No"/>
    <m/>
    <s v="No"/>
    <m/>
    <s v="No"/>
    <m/>
    <m/>
    <m/>
    <m/>
    <m/>
    <s v="No"/>
    <m/>
    <m/>
    <m/>
    <m/>
    <m/>
    <s v="No"/>
    <m/>
    <m/>
    <m/>
    <m/>
    <m/>
    <m/>
    <s v="No"/>
  </r>
  <r>
    <n v="470"/>
    <s v="Ministerio de Educación"/>
    <x v="8"/>
    <x v="29"/>
    <s v="Difusión de circular para la garantía de derechos de Niños, Niñas y Adolescentes trans"/>
    <s v="Difusión en escuelas y con actores del sistema educacional respecto a lo indicado en los instrumentos normativos y orientaciones para la inclusión de personas lesbianas, gays, bisexuales, trans e intersex (LGBTI)."/>
    <x v="3"/>
    <x v="0"/>
    <s v="No"/>
    <x v="5"/>
    <s v="Ministerio de Educación"/>
    <s v="Superintendencia de Educación"/>
    <x v="1"/>
    <x v="0"/>
    <m/>
    <m/>
    <s v="Durante el período no se realizaron nuevas actividades de difusión sobre la circular porque la actualización de la circular se mantiene en proceso. Una vez que esté aprobada se desarrollarán acciones de difusión con el objetivo de propender a su total integración e inclusión en las comunidades educativas. Una vez formalizada se activará una estrategia de difusión con distintos productos comunicacionales dirigidos a las comunidades educativas."/>
    <s v="La circular vigente está disponible en el sitio web institucional, específicamente en la sección disponible en https://www.supereduc.cl/categoria-normativa/circulares/"/>
    <s v="1. N° de acciones de difusión anual"/>
    <s v="1/2"/>
    <s v="Se consideran acciones de difusión a publicaciones en el sitio web institucional, redes sociales, mailings y boletines dirigidos a las comunidades educativas (entre otros)."/>
    <m/>
    <m/>
    <m/>
    <m/>
    <m/>
    <m/>
    <m/>
    <m/>
    <m/>
    <m/>
    <m/>
    <m/>
    <s v="Recursos internos"/>
    <s v="Recursos internos"/>
    <s v="Durante el año 2021 sólo se realizó una actividad de difusión (publicación en el sitio web institucional) porque se espera contar con la formalización de la actualización de esta Circular antes de activar distintos dispositivos y canales de comunicación a usuarios."/>
    <s v="Cuando la circular cuente con la aprobación del Superintendente a la versión ajustada a partir de los comentarios del Ministerio se elaborarán distintos productos comunicacionales que permitirán reforzar en las comunidades educativas los aspectos y contenidos más relevantes."/>
    <s v="Una vez que la circular sea actualizada y cuente con los productos comunicacionales para el despliegue será formalizada a todo el sistema escolar a través de distintos canales (RRSS, página web institucional y comunicación a sostenedores y directores de establecimientos educacionales)."/>
    <s v="No"/>
    <m/>
    <m/>
    <m/>
    <m/>
    <m/>
    <m/>
    <m/>
    <s v="Sí"/>
    <s v="No"/>
    <m/>
    <s v="No"/>
    <m/>
    <s v="No"/>
    <m/>
    <s v="Sí"/>
    <s v="Presentación de la propuesta de Circular al Ministerio de Educación para revisión de acuerdo a lo dispuesto en el artículo 37 bis de la Ley N°19.880."/>
    <s v="Sí"/>
    <s v="No"/>
    <s v="No"/>
    <s v="Sí"/>
    <s v="No"/>
    <m/>
    <s v="No"/>
    <m/>
    <m/>
    <m/>
    <m/>
    <m/>
    <s v="No"/>
    <m/>
    <m/>
    <m/>
    <m/>
    <m/>
    <m/>
    <s v="No"/>
  </r>
  <r>
    <n v="471"/>
    <s v="Ministerio de Educación"/>
    <x v="8"/>
    <x v="29"/>
    <s v="Capacitación a funcionarios/as y fiscalizadores para la aplicación de la circular para la garantía de derechos de niños, niñas y adolescentes trans"/>
    <s v="Capacitación a fiscalizadores y actores del sistema educacional respecto a lo indicado en los instrumentos normativos y orientaciones para la inclusión de persona lesbianas, gays, bisexuales, trans e intersex (LGBTI)."/>
    <x v="3"/>
    <x v="0"/>
    <s v="No"/>
    <x v="5"/>
    <s v="Ministerio de Educación"/>
    <s v="Superintendencia de Educación"/>
    <x v="1"/>
    <x v="0"/>
    <m/>
    <m/>
    <s v="Dado que la Circular sobre derechos de niñas y estudiantes trans en el ámbito de la educación no ha sido actualizada se esperara contar con la aprobación del Superintendente tras los ajustes realizados tras la revisión Ministerio de Educación para diseñar la actividad de capacitación para funcionarios de las Unidades Regionales de Comunicaciones y Denuncias"/>
    <s v="Dado que la Circular sobre derechos de niñas y estudiantes trans en el ámbito de la educación no ha sido actualizada se esperara contar con la aprobación del Superintendente tras los ajustes realizados tras la revisión Ministerio de Educación para diseñar la actividad de capacitación para funcionarios de las Unidades Regionales de Fiscalización."/>
    <s v="1. N° de capacitaciones año t"/>
    <s v="0/2"/>
    <s v="Las capacitaciones podrán desarrollarse de manera remota (virtual)."/>
    <m/>
    <m/>
    <m/>
    <m/>
    <m/>
    <m/>
    <m/>
    <m/>
    <m/>
    <m/>
    <m/>
    <m/>
    <s v="Recursos Internos"/>
    <s v="Recursos internos"/>
    <s v="Debido a la emergencia sanitaria se priorizó el trabajo orientado a enfrentar este nuevo escenario. Durante el mes de septiembre se aprobó la Circular N°615 que modifica las resoluciones exentas N° 559 y N° 587, ambas del 2020, que aprueban circulares que imparten instrucciones a establecimientos educacionales, en contexto de la pandemia por Covid-19._x000a_Una vez que la Circular sea aprobada por el Superintendente se iniciará el trabajo para el curso e-learning y la planificación del modulo para las jornadas de fiscalización."/>
    <s v="El diseño del curso e-learning sobre la circular se realizará una vez que esté lista la actualización de los contenidos de este documento."/>
    <s v="Las jornadas de Fiscalización del año 2022 incluirán un módulo para abordar la circular de la garantía de los NNA trans."/>
    <s v="No"/>
    <m/>
    <m/>
    <m/>
    <m/>
    <m/>
    <m/>
    <m/>
    <s v="No"/>
    <m/>
    <m/>
    <m/>
    <m/>
    <m/>
    <m/>
    <m/>
    <m/>
    <s v="No"/>
    <m/>
    <m/>
    <m/>
    <m/>
    <m/>
    <s v="No"/>
    <m/>
    <m/>
    <m/>
    <m/>
    <m/>
    <s v="No"/>
    <m/>
    <m/>
    <m/>
    <m/>
    <m/>
    <m/>
    <s v="No"/>
  </r>
  <r>
    <n v="472"/>
    <s v="Ministerio de Defensa Nacional"/>
    <x v="8"/>
    <x v="29"/>
    <s v="Protocolo de actuación frente a toda forma de discriminación"/>
    <s v="Estudiar la eventual necesidad de elaboración de un protocolo de actuación frente a toda forma de discriminación hacia grupos vulnerados."/>
    <x v="3"/>
    <x v="0"/>
    <s v="No"/>
    <x v="1"/>
    <s v="Ministerio de Defensa Nacional"/>
    <s v="Subsecretaría de Derechos Humanos"/>
    <x v="0"/>
    <x v="0"/>
    <m/>
    <m/>
    <m/>
    <m/>
    <s v="1. Estudio realizado"/>
    <s v="En el mes de septiembre de 2021 se recibió asistencia técnica por parte de la Subsecretaría de Derechos Humanos, con el fin de evaluar la necesidad de implementar un protocolo de actuación frente a todo tipo de discriminación, concluyendo dicho proceso con un informe técnico que fue remitido a las Fuerzas Armadas con el fin de analizar la procedencia del protocolo."/>
    <m/>
    <m/>
    <m/>
    <m/>
    <m/>
    <m/>
    <m/>
    <m/>
    <m/>
    <m/>
    <m/>
    <m/>
    <m/>
    <m/>
    <m/>
    <m/>
    <m/>
    <m/>
    <s v="No"/>
    <m/>
    <m/>
    <m/>
    <m/>
    <m/>
    <m/>
    <m/>
    <s v="No"/>
    <m/>
    <m/>
    <m/>
    <m/>
    <m/>
    <m/>
    <m/>
    <m/>
    <s v="No"/>
    <m/>
    <m/>
    <m/>
    <m/>
    <m/>
    <s v="No"/>
    <m/>
    <m/>
    <m/>
    <m/>
    <m/>
    <s v="No"/>
    <m/>
    <m/>
    <m/>
    <m/>
    <m/>
    <m/>
    <s v="No"/>
  </r>
  <r>
    <n v="473"/>
    <s v="Gendarmería de Chile"/>
    <x v="8"/>
    <x v="29"/>
    <s v="Capacitar a las y los funcionarios de Gendarmería para la prevención de la violencia contra personas de la diversidad sexual"/>
    <s v="Realizar 5 capacitaciones anuales dirigidas a funcionarios y funcionarias, que permitan la construcción de buenas prácticas en el Sistema Penitenciario para prevenir la violencia contra personas de la diversidad sexual."/>
    <x v="5"/>
    <x v="0"/>
    <s v="Sí"/>
    <x v="9"/>
    <s v="Ministerio de Justicia - Gendarmería de Chile"/>
    <s v="Ministerio de Justicia y Derechos Humanos - Subsecretaría de Derechos Humanos"/>
    <x v="0"/>
    <x v="0"/>
    <m/>
    <m/>
    <s v="Los principales hitos corresponden a la dictación de Resoluciones para el tratamiento de personas Trans. La resolución EX. N° 5716 que aprueba disposiciones que instruyen sobre el respeto y garantía de a identidad y expresión de género de las personas trans privadas de libertad, así como la Res.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
    <m/>
    <s v="1. N° de funcionarios/as capacitados, por año"/>
    <n v="1400"/>
    <s v="Durante el año 2021"/>
    <s v="2. N° de jornadas de capacitación realizadas, por año"/>
    <n v="58"/>
    <s v="Durante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o mayor al 60%. Cabe señalar que el porcentaje se obtuvo del universo total de las encuestas respondidas, el cual no necesariamente corresponde al total de funcionarios capacitados."/>
    <m/>
    <m/>
    <m/>
    <m/>
    <m/>
    <m/>
    <m/>
    <m/>
    <m/>
    <m/>
    <m/>
    <s v="No"/>
    <m/>
    <m/>
    <m/>
    <m/>
    <m/>
    <m/>
    <m/>
    <s v="No"/>
    <m/>
    <m/>
    <m/>
    <m/>
    <m/>
    <m/>
    <m/>
    <m/>
    <s v="No"/>
    <m/>
    <m/>
    <m/>
    <m/>
    <m/>
    <s v="No"/>
    <m/>
    <m/>
    <m/>
    <m/>
    <m/>
    <s v="No"/>
    <m/>
    <m/>
    <m/>
    <m/>
    <m/>
    <m/>
    <s v="Sí"/>
  </r>
  <r>
    <n v="474"/>
    <s v="Ministerio Secretaría General de Gobierno"/>
    <x v="8"/>
    <x v="29"/>
    <s v="Campaña comunicacional para modificar mitos y estereotipos sobre orientación sexual e identidad de género"/>
    <s v="Realización de una campaña por año para el cumplimiento de alguno de estos objetivos:_x000a_1. Informar a la población sobre los mitos y estereotipos vinculados a la orientación sexual y a la identidad de género._x000a_2. Sensibilizar a la población en la no discriminación a las personas por su orientación sexual e identidad de género._x000a_3. Contribuir a la prevención de la violencia contra las personas por su orientación sexual o identidad de género."/>
    <x v="5"/>
    <x v="0"/>
    <s v="No"/>
    <x v="20"/>
    <s v="Ministerio Secretaría General de Gobierno - Subsecretaría General de Gobierno"/>
    <s v="Subsecretaría de Derechos Humanos; Ministerio de la Mujer y la Equidad de Género"/>
    <x v="0"/>
    <x v="0"/>
    <m/>
    <m/>
    <s v="Campaña Comunicacional anual."/>
    <m/>
    <s v="1. Campaña difundida"/>
    <s v="Campaña comunicacional anual."/>
    <s v="2018:Entre el 28 de agosto y 9 de septiembre de 2018, se realizó una campaña comunicacional con el objeto de informar a la población sobre los mitos y estereotipos vinculados a la orientación sexual y a la identidad de género._x000a_2019: Yo Te Respeto&quot; Diciembre._x000a_2020: Amor por Igual&quot; Diciembre._x000a_2020: &quot;Uso correcto del lenguaje&quot; Diciembre._x000a_2021: &quot;Respeto X Igual&quot; Diciembre."/>
    <m/>
    <m/>
    <m/>
    <m/>
    <m/>
    <m/>
    <m/>
    <m/>
    <m/>
    <m/>
    <m/>
    <m/>
    <m/>
    <n v="0"/>
    <m/>
    <m/>
    <m/>
    <s v="Sí"/>
    <s v="Sí"/>
    <s v="No"/>
    <s v="No"/>
    <s v="No"/>
    <s v="No"/>
    <s v="No"/>
    <m/>
    <s v="Sí"/>
    <s v="No"/>
    <m/>
    <s v="No"/>
    <m/>
    <s v="Sí"/>
    <s v="Mediante los convenios de colaboración gestionados por el Ministerio Secretaría General de Gobierno con otros Servicios Públicos, se han difundido las campañas comunicacionales."/>
    <s v="No"/>
    <m/>
    <s v="No"/>
    <m/>
    <m/>
    <m/>
    <m/>
    <m/>
    <s v="No"/>
    <m/>
    <m/>
    <m/>
    <m/>
    <m/>
    <s v="No"/>
    <m/>
    <m/>
    <m/>
    <m/>
    <m/>
    <m/>
    <s v="Sí"/>
  </r>
  <r>
    <n v="475"/>
    <s v="Servicio de Registro Civil e Identificación"/>
    <x v="8"/>
    <x v="29"/>
    <s v="Plan Anual de Capacitación: Capacitaciones en Diversidad sexual e inclusión"/>
    <s v="Elaborar un plan que incluya materias y conceptos destinados a sensibilizar a los y las funcionarias en materias igualdad y no discriminación, diversidad sexual e inclusión, orientadas a cumplir los estándares internacionales de derechos humanos en las funciones cotidianas de funcionarios en el Servicio. Las capacitaciones se orientarán principalmente a funcionarios/as que atienden público, para luego considerar, como parte de un proceso transversal, el resto de funcionarios/as del Servicio: directivos, profesionales, direcciones regionales, encargados de operaciones, etc."/>
    <x v="5"/>
    <x v="0"/>
    <s v="No"/>
    <x v="11"/>
    <s v="Ministerio de Justicia y Derechos Humanos - Servicio del Registro Civil e Identificación"/>
    <s v="Subsecretaría de Derechos Humanos; Servicio Nacional de la Mujer y Equidad de Género; Ministerio Secretaría General de Gobierno"/>
    <x v="0"/>
    <x v="0"/>
    <m/>
    <m/>
    <s v="Durante el primer año de implementación del Plan Nacional de DDHH, se incorporó de manera permanente la temática de DDHH en los cursos de capacitación para funcionarios. El año 2018, se capacitaron 14, 8% de funcionarios correspondiente a 503 personas. Luego, el año 2019 se capacitaron 33.7% funcionarios, posteriormente, el año 2020 se capacitaron 21.45% de funcionarios que corresponde a 739 personas y, finalmente durante el año 2021, se capacitó el 56% de los funcionarios, lo que corresponde a 1724 personas."/>
    <s v="Las temáticas que se han considerado en este compromiso institucional, a modo de ejemplo son las siguientes: Materias de Género y Discriminación; Idiomas, Lenguaje de Señas, Cursos y Talleres de DD.HH.; Herramientas para el Abordaje de la Violencia contra las mujeres, Curso de Maltrato Acoso Laboral y Sexual; Curso de Identidad de Género; Chile Elige Equidad; Curso de Ley N° 21.120 sobre Identidad de Género, Inscripciones y Hechos Vitales para Migrantes Irregulares y; Ley N° 21.334."/>
    <s v="1. % de funcionarias y funcionarios capacitacitados"/>
    <n v="0.56000000000000005"/>
    <s v="Este valor se obtiene de la siguiente fórmula, número de funcionarios capacitados en relación al número total de la dotación de funcionarios."/>
    <m/>
    <m/>
    <m/>
    <m/>
    <m/>
    <m/>
    <m/>
    <m/>
    <m/>
    <m/>
    <m/>
    <m/>
    <m/>
    <m/>
    <s v="Facilitadores: Producto de la implementación de la Ley de Identidad Género se impulsó la capacitación respecto de la Diversidad e Inclusión. Además otro elemento favorable para la cobertura de funcionarios participantes, fue el uso del aula virtual que permite llevar a cabo una capacitación de manera autónoma y al ritmo de cada uno. Y, finalmente, otro aspecto positivo fue el uso de las plataforma de capacitación on line, como zoom y teams, los que permitieron realizar capacitaciones en vivo, respetando los protocolos de aforo producto de la pandemia."/>
    <s v="cursos en el campus virtual."/>
    <m/>
    <s v="No"/>
    <m/>
    <m/>
    <m/>
    <m/>
    <m/>
    <m/>
    <m/>
    <s v="Sí"/>
    <s v="No"/>
    <m/>
    <s v="No"/>
    <m/>
    <s v="No"/>
    <m/>
    <s v="Sí"/>
    <s v="la participación de nuestros funcionarios en cursos en derechos humanos provenientes de otros órganos públicos. A través de la modalidad de cursos on line."/>
    <s v="No"/>
    <m/>
    <m/>
    <m/>
    <m/>
    <m/>
    <s v="Sí"/>
    <s v="No"/>
    <s v="No"/>
    <s v="No"/>
    <s v="Sí"/>
    <s v="El reporte de cursos que la Unidad de Capacitación efectúa al Servicio Civil es información que dicha institución tiene disponible en caso de consulta pública."/>
    <s v="Sí"/>
    <s v="No"/>
    <s v="No"/>
    <s v="No"/>
    <s v="No"/>
    <s v="Sí"/>
    <s v="Una vez finalizado cada curso, es evaluado por los participantes."/>
    <s v="Sí"/>
  </r>
  <r>
    <n v="476"/>
    <s v="Ministerio del Trabajo y Previsión Social"/>
    <x v="8"/>
    <x v="30"/>
    <s v="Estudio sobre la discriminación en el trabajo por motivos de orientación sexual e identidad de género"/>
    <s v="Desarrollar un estudio que permita conocer en profundidad estas expresiones de discriminación en el ámbito laboral."/>
    <x v="1"/>
    <x v="1"/>
    <s v="No"/>
    <x v="25"/>
    <s v="Ministerio del Trabajo y Previsión Social – Subsecretaría del Trabajo"/>
    <s v="Ministerio de la Mujer y la Equidad de Género"/>
    <x v="0"/>
    <x v="0"/>
    <m/>
    <m/>
    <s v="Estudio en proceso de desarrollo."/>
    <s v="Levantamiento de iniciativas nacionales e internacionales y de mapeo de actores estratégicos que pudieran potenciar difusión del estudio."/>
    <s v="1. Publicación del estudio"/>
    <s v="Estudio en desarrollo."/>
    <m/>
    <m/>
    <m/>
    <m/>
    <m/>
    <m/>
    <m/>
    <m/>
    <m/>
    <m/>
    <m/>
    <m/>
    <m/>
    <m/>
    <m/>
    <s v="El contexto actual de pandemia ha retrasado su avance."/>
    <s v="Proceso de validación con distintos actores estratégicos."/>
    <s v="Definir alianzas estratégicas para potenciar su amplificación."/>
    <s v="No"/>
    <m/>
    <m/>
    <m/>
    <m/>
    <m/>
    <m/>
    <m/>
    <s v="No"/>
    <m/>
    <m/>
    <m/>
    <m/>
    <m/>
    <m/>
    <m/>
    <m/>
    <s v="No"/>
    <m/>
    <m/>
    <m/>
    <m/>
    <m/>
    <s v="No"/>
    <m/>
    <m/>
    <m/>
    <m/>
    <m/>
    <s v="No"/>
    <m/>
    <m/>
    <m/>
    <m/>
    <m/>
    <m/>
    <s v="No"/>
  </r>
  <r>
    <n v="477"/>
    <s v="Ministerio de Educación"/>
    <x v="8"/>
    <x v="30"/>
    <s v="Capacitación en Género, Sexualidad y Diversidad Sexual para docentes en ejercicio"/>
    <s v="Diseñar, implementar, ejecutar y evaluar una capacitación sobre Género, Sexualidad y Diversidad Sexual a través de la plataforma web de Centro de Perfeccionamiento, Experimentación e Investigaciones Pedagógicas (CPEIP) del Ministerio de Educación, dirigida a docentes en ejercicio de todos los niveles del sistema escolar."/>
    <x v="3"/>
    <x v="0"/>
    <s v="No"/>
    <x v="5"/>
    <s v="Ministerio de Educación"/>
    <m/>
    <x v="0"/>
    <x v="0"/>
    <m/>
    <m/>
    <s v="Se abrió la postulación al curso &quot;Gestión escolar inclusiva, con foco en equidad y diversidad de género” destinado a docentes directivos implementado por el CPEIP en conjunto con la Universidad Santo Tomás."/>
    <s v="El 11 de noviembre de 2020 se inició el curso “Gestión escolar inclusiva, con foco en equidad y diversidad de género”, con 70 horas de duración. Participaron 170 docentes directivos. De este total aprobaron 81 docentes directivos."/>
    <s v="1. N° de acciones formativa en la oferta del CPEIP, por año"/>
    <n v="1"/>
    <s v="Este curso había sido diseñado en modalidad presencial y se proyectaba su inicio en septiembre. A raíz de las medidas de confinamiento decretadas por el Ministerio de Salud, se cambió a modalidad e-learning lo que implicó un rediseño para cumplir con la normativa. La contingencia sociosanitaria del COVID-19 también influyó en el proceso de difusión y de inicio del curso."/>
    <s v="2. N° y % de aprobaciones respecto al total de inscripciones, por región, por año"/>
    <s v="N° de Aprobados: 81 -Porcentaje de Aprobación: 47%_x000a_N° de Reprobados: 78 - Porcentaje Reprobación: 44%_x000a_N° de Retirados: 16 - Porcentaje deserción:9%"/>
    <s v="El curso se implementó en una época de fin de año escolar, en un contexto en que por primera vez se cerraba un año lectivo en modalidad a distancia, lo que impactó en la carga laboral de docentes directivos, lo que explica las tasas de reprobación y abandono."/>
    <m/>
    <m/>
    <m/>
    <m/>
    <m/>
    <m/>
    <m/>
    <m/>
    <m/>
    <n v="47439360"/>
    <n v="47439360"/>
    <s v="Este curso había sido diseñado en modalidad presencial y se proyectaba su inicio en septiembre. A raíz de las medidas de confinamiento decretadas por el Ministerio de Salud, se cambió a modalidad e-learning lo que implicó un rediseño para cumplir con la normativa postergando la fecha de inicio del curso."/>
    <s v="Actividad finalizada, no aplica"/>
    <s v="Actividad finalizada, no aplica"/>
    <s v="No"/>
    <m/>
    <m/>
    <m/>
    <m/>
    <m/>
    <m/>
    <m/>
    <s v="No"/>
    <m/>
    <m/>
    <m/>
    <m/>
    <m/>
    <m/>
    <m/>
    <m/>
    <s v="No"/>
    <m/>
    <m/>
    <m/>
    <m/>
    <m/>
    <s v="No"/>
    <m/>
    <m/>
    <m/>
    <m/>
    <m/>
    <s v="No"/>
    <m/>
    <m/>
    <m/>
    <m/>
    <m/>
    <m/>
    <s v="No"/>
  </r>
  <r>
    <n v="478"/>
    <s v="Ministerio de Salud"/>
    <x v="8"/>
    <x v="30"/>
    <s v="Revisar y fortalecer la implementación de la Circular N° 21 para la atención de personas trans"/>
    <s v="1. Realizar diagnóstico de inequidades, brechas y barreras de género respecto de la implementación de la Circular N° 21, que instruye al personal de salud a identificar a las personas trans por su nombre social, en establecimientos de alta complejidad._x000a_2. Capacitar a funcionarios y funcionarias en la Circular N° 21._x000a_3. Monitorear la implementación de la Circular N° 21."/>
    <x v="5"/>
    <x v="0"/>
    <s v="No"/>
    <x v="4"/>
    <s v="Ministerio de Salud"/>
    <m/>
    <x v="0"/>
    <x v="0"/>
    <m/>
    <m/>
    <s v="Durante el año 2021 se inicio trabajo junto al Observatorio de Participación Ciudadana y No Discriminación del Ministerio Secretaría General de Gobierno, para capacitar de forma on line a los funcionarios de la red pública de salud, tanto de los hospitales, centros de referencia en salud y centros de salud familiar, entre otros, capacitándose en la Ley N° 20.609 que Establece Medidas Contra la Discriminación."/>
    <m/>
    <s v="1. Diagnóstico realizado"/>
    <s v="Diagnóstico inicial realizado (Año 2018)"/>
    <m/>
    <s v="2. Número de funcionarios/as capacitados por año"/>
    <n v="212"/>
    <s v="Se inscribieron en total 212 funcionarios públicos pertenecientes a la red pública de salud de los Servicios de Salud de Coquimbo, Aconcagua y Viña de Mar."/>
    <s v="3. Levantamiento periódico de información sobre implementación de Circular N° 21"/>
    <m/>
    <m/>
    <m/>
    <m/>
    <m/>
    <m/>
    <m/>
    <m/>
    <m/>
    <m/>
    <s v="Ya que la medida 8.5 del Plan de Mejoramiento a la Gestión de Género finalizó el año 2020, no se continuo con la recopilación de Resoluciones exentas que aprobasen la medidas de trato y registro de personas trans."/>
    <m/>
    <m/>
    <s v="No"/>
    <m/>
    <m/>
    <m/>
    <m/>
    <m/>
    <m/>
    <m/>
    <s v="No"/>
    <m/>
    <m/>
    <m/>
    <m/>
    <m/>
    <m/>
    <m/>
    <m/>
    <s v="No"/>
    <m/>
    <m/>
    <m/>
    <m/>
    <m/>
    <s v="No"/>
    <m/>
    <m/>
    <m/>
    <m/>
    <m/>
    <s v="No"/>
    <m/>
    <m/>
    <m/>
    <m/>
    <m/>
    <m/>
    <s v="No"/>
  </r>
  <r>
    <n v="479"/>
    <s v="Ministerio de Salud"/>
    <x v="8"/>
    <x v="30"/>
    <s v="Reformulación del Programa de Salud de la mujer a Programa de sexual y reproductivo"/>
    <s v="Mantener los logros alcanzados por el Programa de la Mujer y asegurar el acceso a todas las personas a servicios integrales e integrados de salud sexual y salud reproductiva, con enfoque de derechos y de curso de vida. Esto a través de la incorporación progresiva de nuevas prestaciones para toda la población, como son consejerías en salud sexual, consejerías en diversidad sexual, atención de disfunciones sexuales, salud sexual y reproductiva de hombres, educación preventiva, etc. por personal capacitado para estos fines."/>
    <x v="7"/>
    <x v="3"/>
    <s v="No"/>
    <x v="4"/>
    <s v="Ministerio de Salud"/>
    <m/>
    <x v="2"/>
    <x v="0"/>
    <m/>
    <m/>
    <s v="En el año 2018 se publicó la Política Nacional de salud sexual y reproductiva, marco general para el presente proceso. Durante el análisis realizado con la autoridad se ha tomado la decisión que se comenzará incluyendo las nuevas prestaciones de salud sexual y reproductiva como una primera etapa del proceso."/>
    <m/>
    <s v="1. Programa de Salud Sexual y Salud Reproductiva elaborado"/>
    <s v="No elaborado"/>
    <s v="Se dio inicio a trabajo en primer semestre de 2019."/>
    <s v="2. % de nuevas prestaciones incorporadas al Programa de Salud Sexual y Salud Reproductiva, del total de prestaciones definidas para ser incorporadas"/>
    <n v="0"/>
    <m/>
    <s v="3. N° de establecimientos de salud que han recibido acciones de difusión de programa de salud sexual y salud reproductiva"/>
    <n v="0"/>
    <m/>
    <m/>
    <m/>
    <m/>
    <m/>
    <m/>
    <m/>
    <m/>
    <m/>
    <s v="Actualmente se está analizando la pertinencia de los insumos previamente trabajados para que la actualización del programa de salud de la mujer; con el objetivo que sea coherente con los enfoques en derechos humanos, salud sexual y reproductiva, curso de vida, autoridad sanitaria y envejecimiento saludable."/>
    <s v="Se continuará con las mesas de trabajo para revisar la pertinencia de nuevas prestaciones en el programa de salud de la mujer considerando las observaciones de los equipos técnicos MINSAL, Servicios de Salud y Secretarías Regionales Ministeriales._x000a_Se establecerá mesa intersectorial para analizar los alcances del programa de salud de la mujer (ej: Educación, Ministerio de la Mujer y Equidad de Género entre otros)_x000a_Se evaluará la posibilidad de incluir acciones del programa de salud de la mujer en Hospital Digital."/>
    <s v="1. Establecer los costos y vías de financiamiento del proceso._x000a_2. Definir la carta Gantt del proceso._x000a_3. Jornadas de trabajo para consenso de la propuesta"/>
    <s v="No"/>
    <m/>
    <m/>
    <m/>
    <m/>
    <m/>
    <m/>
    <m/>
    <s v="No"/>
    <m/>
    <m/>
    <m/>
    <m/>
    <m/>
    <m/>
    <m/>
    <m/>
    <s v="No"/>
    <m/>
    <m/>
    <m/>
    <m/>
    <m/>
    <s v="No"/>
    <m/>
    <m/>
    <m/>
    <m/>
    <m/>
    <s v="No"/>
    <m/>
    <m/>
    <m/>
    <m/>
    <m/>
    <m/>
    <s v="No"/>
  </r>
  <r>
    <n v="480"/>
    <s v="Ministerio del Interior y Seguridad Pública"/>
    <x v="9"/>
    <x v="31"/>
    <s v="Incorporar a la Subsecretaría de Derechos Humanos y al Instituto Nacional de Derechos Humanos (INDH) a la Plataforma Nacional para la Reducción del Riesgo de Desastres"/>
    <s v="Mecanismo de Coordinación multisectorial instalado en Chile desde el año 2012, que a la fecha reúne a 105 organismos representantes del sector público, privado, organizaciones no gubernamentales, academia, Fuerzas Armadas, organismos internacionales, organismos autónomos, entre otros representantes del Sistema Nacional de Protección Civil."/>
    <x v="7"/>
    <x v="3"/>
    <s v="No"/>
    <x v="24"/>
    <s v="Ministerio del Interior y Seguridad Pública - Oficina Nacional de Emergencia"/>
    <m/>
    <x v="0"/>
    <x v="0"/>
    <m/>
    <m/>
    <s v="Incorporar a la Subsecretaría de Derechos Humanos y al Instituto Nacional de Derechos Humanos (INDH) a la Plataforma Nacional para la Reducción del Riesgo de Desastres."/>
    <m/>
    <s v="1. Subsecretaria de Derechos Humanos e INDH incorporados a la plataforma nacional para la reducción del riesgo de desastre"/>
    <s v="Mediante el Oficio Ordinario N° 90 de la ONEMI (19 de enero de 2021) se solicitó a la Subsecretaría de Derechos Humanos y el Instituto de Derechos Humanos la actualización o ratificación de sus representantes titular y suplente. Mediante el Oficio Ordinario N° 99 del 28 de enero de 2021, la Subsecretaría de DDHH ratificó su representación para 2021. Similarmente, mediante correo electrónico del 25 de marzo de 2021, el INDH ratificó su focalía para la Plataforma Nacional para la RRD."/>
    <m/>
    <m/>
    <m/>
    <m/>
    <m/>
    <m/>
    <m/>
    <m/>
    <m/>
    <m/>
    <m/>
    <m/>
    <m/>
    <m/>
    <m/>
    <s v="Durante el periodo se logró normalizar las designaciones de ambos organismos incumbentes, con lo que la acción puede considerarse cumplida."/>
    <s v="La acción es de carácter permanente, por lo que la actualización de representantes tendrá lugar durante el primer semestre de cada año."/>
    <m/>
    <s v="No"/>
    <m/>
    <m/>
    <m/>
    <m/>
    <m/>
    <m/>
    <m/>
    <s v="Sí"/>
    <s v="No"/>
    <m/>
    <s v="No"/>
    <m/>
    <s v="No"/>
    <m/>
    <s v="Sí"/>
    <s v="El 19 de enero de 2021 se envió el oficio Ord. N° 90 de designación / ratificación de puntos focales para la Plataforma Nacional para la RRD. En contexto de pandemia, se aceptó la respuesta por email oficial del INDH."/>
    <s v="No"/>
    <m/>
    <m/>
    <m/>
    <m/>
    <m/>
    <s v="Sí"/>
    <s v="Sí"/>
    <s v="No"/>
    <s v="No"/>
    <s v="No"/>
    <m/>
    <s v="No"/>
    <m/>
    <m/>
    <m/>
    <m/>
    <m/>
    <m/>
    <s v="Sí"/>
  </r>
  <r>
    <n v="481"/>
    <s v="Ministerio de Vivienda y Urbanismo"/>
    <x v="9"/>
    <x v="31"/>
    <s v="Implementar el Plan de Trabajo asociado al Convenio de colaboración entre el Ministerio de Vivienda y Urbanismo y el Instituto Nacional de Derechos Humanos."/>
    <s v="El principal objeto del Convenio es que las instituciones comparecientes se presten la más amplia colaboración y asistencia para el desarrollo de actividades de protección, formación, promoción y difusión de los derechos humanos, que sean de interés mutuo. Para ello, se elaborará un Plan de Trabajo con acciones que permitan incentivar la incorporación del enfoque de derechos humanos en la formulación e implementación de políticas, planes y programas Ministerio de Vivienda y Urbanismo; propiciar el desarrollo de líneas de formación, investigación, análisis y asesoría técnica en derechos humanos; elaborar publicaciones en la materia; y realizar otras actividades que tengan como objetivo la promoción y difusión de los derechos humanos."/>
    <x v="6"/>
    <x v="1"/>
    <s v="Sí"/>
    <x v="6"/>
    <s v="Ministerio de Vivienda y Urbanismo - Subsecretaría de Vivienda y Urbanismo"/>
    <s v="Subsecretaría de Derechos Humanos"/>
    <x v="1"/>
    <x v="0"/>
    <m/>
    <m/>
    <s v="Coordinación con Instituto Nacional de Derechos Humanos"/>
    <m/>
    <s v="1. Convenio de cooperación Minvu - INDH firmado"/>
    <s v="SI"/>
    <s v="Convenio firmado el 9 de marzo 2018 (Resolución Exenta N°1584)"/>
    <s v="2. Plan de Trabajo elaborado"/>
    <s v="No"/>
    <s v="En el marco del contexto COVID 19 y la nueva organización de INDH, la necesidad de asistencia técnica en materia de DDHH del año 2020 fue abordada por la Subsecretaría de DDHH."/>
    <s v="3. N° de funcionarios y funcionarias que reciben capacitación en materia de promoción de los derechos humanos"/>
    <s v="Aprox. 20 funcionarios/as"/>
    <s v="3 sesiones de sensibilización en materia de derechos humanos realizadas por el INDH, dirigidas a funcionarios/as del Programa de Recuperación de Barrios &quot;Quiero Mi Barrio&quot; y del Depto. de Planificación de la División de Finanzas Minvu (nivel central). “Curso introductorio para la incorporación del enfoque de derechos humanos en la gestión del Minvu”, orientado a funcionarios/as del Minvu, en proceso de formulación."/>
    <s v="4. N° de documentos, publicaciones y otros materiales de difusión y promoción de derechos humanos elaborados"/>
    <n v="0"/>
    <m/>
    <m/>
    <m/>
    <m/>
    <m/>
    <m/>
    <s v="Durante el año 2020 se sostuvo reunión con INDH y se tomó conocimiento de un cambio estructural en dicha institución, Actualmente no existe la unidad que asumía como contraparte del convenio. _x000a_En virtud de lo expuesto y que se concretaron con INDH 3 sesiones de sensibilización en las que participaron 20 funcionarios y funcionaras, se reporta esta acción finalizada con cumplimiento parcial._x000a_Adicionalmente es posible mencionar que la demanda de formación o capacitación en materia de DDHH ha sido abordada a través del curso online para funcionarios públicos de la Subsecretaría de DDHH y un taller de Asistencia Técnica específica para el programa Asentamientos Precarios, realizado por el equipo de la División de Promoción de la Subsecretaría de Derechos Humanos."/>
    <m/>
    <m/>
    <s v="No"/>
    <m/>
    <m/>
    <m/>
    <m/>
    <m/>
    <m/>
    <m/>
    <s v="Sí"/>
    <s v="Sí"/>
    <s v="Reuniones de trabajo Minvu - INDH"/>
    <s v="No"/>
    <m/>
    <s v="Sí"/>
    <s v="Convenio de colaboración Minvu - INDH"/>
    <s v="No"/>
    <m/>
    <s v="No"/>
    <m/>
    <m/>
    <m/>
    <m/>
    <m/>
    <s v="No"/>
    <m/>
    <m/>
    <m/>
    <m/>
    <m/>
    <s v="No"/>
    <m/>
    <m/>
    <m/>
    <m/>
    <m/>
    <m/>
    <s v="No"/>
  </r>
  <r>
    <n v="482"/>
    <s v="Ministerio de Vivienda y Urbanismo"/>
    <x v="9"/>
    <x v="31"/>
    <s v="Iniciar la implementación de la Política Nacional de Ordenamiento Territorial"/>
    <s v="Iniciar la implementación de la Política Nacional de Ordenamiento Territorial, actualmente en trámite de Evaluación Ambiental Estratégica (EAE) (Consulta Pública), que aborda los compromisos internacionales que Chile ha suscrito, asociados a: Objetivos de Desarrollo Sostenible (ODS); Hábitat III (Nueva Agenda Urbana); Conferencia de las Naciones Unidas sobre el Cambio Climático del año 2015 (COP21) en París y Marco de SENDAI de equidad territorial, resiliencia y adaptación al cambio climático."/>
    <x v="5"/>
    <x v="0"/>
    <s v="Sí"/>
    <x v="6"/>
    <s v="Ministerio de Vivienda y Urbanismo - Subsecretaría de Vivienda y Urbanismo"/>
    <s v="Miembros de la Comisión Interministerial de Ciudad, Vivienda y Territorio (Comicivyt)"/>
    <x v="1"/>
    <x v="0"/>
    <m/>
    <m/>
    <s v="Tramitación Política Nacional de Ordenamiento Territorial"/>
    <m/>
    <s v="1. Política Nacional de Ordenamiento Territorial aprobada"/>
    <s v="Política nacional de Ordenamiento Territorial (PNOT) se encuentra aprobada a través de Decreto N° 469, de 12-12-2019, del Ministerio del Interior y Seguridad Pública, con toma de razón de la CGR de 29-06-2021."/>
    <m/>
    <s v="2. Plan de Acción de la Política Nacional de Ordenamiento Territorial elaborado"/>
    <s v="En proceso._x000a_Avance 2021: Como parte del proceso de implementación de la PNOT, se elaboró el Reglamento para los Planes Regionales de Ordenamiento, aprobado por la COMICIVYT a través del Decreto N° 310, de 17-12-2021, del Ministerio del_x000a_Interior y Seguridad Pública, actualmente en tramitación en CGR."/>
    <m/>
    <m/>
    <m/>
    <m/>
    <m/>
    <m/>
    <m/>
    <m/>
    <m/>
    <m/>
    <m/>
    <m/>
    <m/>
    <s v="Continuar con la tramitación del reglamento"/>
    <m/>
    <s v="Sí"/>
    <s v="No"/>
    <s v="No"/>
    <s v="No"/>
    <s v="No"/>
    <s v="No"/>
    <s v="Sí"/>
    <s v="Instancia interministerial Comisión de Ministros de Ciudad, Vivienda y Territorio (Comicivyt)."/>
    <s v="Sí"/>
    <s v="Sí"/>
    <s v="Instancia interministerial Comicivyt."/>
    <s v="Sí"/>
    <s v="Instancia interministerial Comicivyt."/>
    <s v="No"/>
    <m/>
    <s v="No"/>
    <m/>
    <s v="No"/>
    <m/>
    <m/>
    <m/>
    <m/>
    <m/>
    <s v="Sí"/>
    <s v="No"/>
    <s v="Sí"/>
    <s v="No"/>
    <s v="No"/>
    <m/>
    <s v="No"/>
    <m/>
    <m/>
    <m/>
    <m/>
    <m/>
    <m/>
    <s v="No"/>
  </r>
  <r>
    <n v="483"/>
    <s v="Ministerio de Minería"/>
    <x v="9"/>
    <x v="31"/>
    <s v="Participación en Comité Interministerial para el Plan de Acción Nacional de Derechos Humanos y Empresas"/>
    <s v="Comité de coordinación para la implementación del primer Plan de Acción Nacional de Derechos Humanos y Empresas con el fin de llevar a la práctica a nivel nacional los Principios Rectores de Naciones Unidas sobre las empresas y los derechos humanos."/>
    <x v="3"/>
    <x v="0"/>
    <s v="Sí"/>
    <x v="34"/>
    <s v="Ministerio de Minería - Subsecretaría de Minería"/>
    <s v="Ministerio de Economía, Fomento y Turismo; Ministerio de Justicia y Derechos Humanos; Ministerio del Trabajo y Previsión Social; Ministerio de Minería; Ministerio de Energía; Ministerio del Medio Ambiente; Ministerio de la Mujer y Equidad de Género; Superintendencia de Medio Ambiente"/>
    <x v="1"/>
    <x v="0"/>
    <m/>
    <m/>
    <s v="Se cumplió con la participación en todas las reuniones convocadas para participar del Comité interministerial, entre las que se destacan la invitación al proceso participativo del primer plan y la elaboración del segundo plan nacional de derechos humanos y empresas. No obstante, la cantidad de reuniones realizadas disminuyó a raíz de la pandemia, dado que muchos servicios tuvieron que poner el foco en la crisis sanitaria."/>
    <m/>
    <s v="1. Minutas semestrales sobre participación en el Comité que den cuenta iniciativas realizadas por el Ministerio de Minería en la materia."/>
    <s v="1. informe durante el primer y segundo semestre de 2020"/>
    <s v="Realización de informe sobre la participación del Ministerio de Minería en el Comité Interministerial para el Plan de Acción Nacional de Derechos Humanos y Empresas durante el 2020."/>
    <m/>
    <m/>
    <m/>
    <m/>
    <m/>
    <m/>
    <m/>
    <m/>
    <m/>
    <m/>
    <m/>
    <m/>
    <m/>
    <m/>
    <s v="A causa de la emergencia sanitaria por el coronavirus, las reuniones no han sido tan frecuentes como en otros años y se han hecho de manera virtual."/>
    <m/>
    <m/>
    <s v="Sí"/>
    <s v="No"/>
    <s v="No"/>
    <s v="No"/>
    <s v="No"/>
    <s v="No"/>
    <s v="Sí"/>
    <s v="Se lleva a cabo el Comité 360, que acompaña la implementación del PAN, ha convocado a diversos actores sociales –gremios empresariales, sociedad civil, mundo académico y organizaciones sindicales-, con la finalidad que sea lo más representativo posible, enriqueciendo así el aporte que desde distintas miradas puedan hacerse al plan."/>
    <s v="Sí"/>
    <s v="Sí"/>
    <s v="Reunión con el Comité Interministerial del Plan de Acción Nacional de Derechos Humanos y Empresas donde participan el Ministerio Secretaría General de la Presidencia, Ministerio Secretaría General de Gobierno, Ministerio de Economía, Fomento y Turismo, Ministerio de Desarrollo Social, Ministerio de Justicia y Derechos Humanos, Ministerio del Trabajo y Previsión Social, Ministerio de Energía, Ministerio del Medio Ambiente, Ministerio de la Mujer y Equidad de Género."/>
    <s v="No"/>
    <m/>
    <s v="No"/>
    <m/>
    <s v="No"/>
    <m/>
    <s v="No"/>
    <m/>
    <m/>
    <m/>
    <m/>
    <m/>
    <s v="Sí"/>
    <s v="No"/>
    <s v="No"/>
    <s v="No"/>
    <s v="Sí"/>
    <s v="Se lleva a cabo el Comité 360, que acompaña la implementación del PAN, convoca a diversos actores sociales –gremios empresariales, sociedad civil, mundo académico y organizaciones sindicales-, con la finalidad que sea lo más representativo posible, enriqueciendo así el aporte que desde distintas miradas puedan hacerse al plan."/>
    <s v="No"/>
    <m/>
    <m/>
    <m/>
    <m/>
    <m/>
    <m/>
    <s v="No"/>
  </r>
  <r>
    <n v="484"/>
    <s v="Subsecretaría de Desarrollo Regional y Administrativo"/>
    <x v="9"/>
    <x v="31"/>
    <s v="Diagnóstico de la Gestión Municipal que considere Enfoque de Derechos Humanos en la gestión de Servicios Municipales"/>
    <s v="Elaborar diagnóstico nacional de capacidades de gestión, ingresos, brechas y calidad en la prestación de servicios municipales que estén vinculados al cumplimiento de derechos económicos, sociales y culturales."/>
    <x v="5"/>
    <x v="0"/>
    <s v="Sí"/>
    <x v="16"/>
    <s v="Ministerio del Interior y Seguridad Pública - _x000a_Subsecretaría de Desarrollo Regional"/>
    <s v="Municipalidades del país"/>
    <x v="0"/>
    <x v="0"/>
    <m/>
    <m/>
    <s v="El año 2021 SUBDERE contrató una consultoría para la actualización completa del cuestionario Diagnóstico Nacional, Calidad de la Gestión Municipal. En las reuniones de trabajo, se constataron deficiencias en la redacción de las respuestas cuando se incluía este tema, generando confusión e incomprensión en los funcionarios(as) que debían responder, de acuerdo al resultado de varios focus group realizados por esta consultoría a personal municipal. Por lo anterior, se acordó modificar completamente las preguntas sobre enfoque de derechos y de género, en el sentido de eliminarlo del cuestionario global y de los servicios, pero creando una sección aparte, donde se consultará especialmente por estos enfoques."/>
    <s v="Sobre el Análisis de datos del Diagnóstico 2019, el estudio realizado indica que “cuatro de catorce Ámbitos de Gestión y cinco preguntas de cien, consideran enfoque de Derechos en el Diagnóstico General. El resultado de logro promedio en estos elementos es de 54,6%. Es decir, algo más de la mitad de las municipalidades consideran, en algún grado, estos elementos en su gestión. Otra lectura de las cifras es que poco menos de la mitad de los municipios chilenos, no consideran el enfoque de Derechos en su gestión.”."/>
    <s v="1. Diagnóstico 2018 de análisis de resultados y levantamiento de propuestas para fortalecer o reorientar políticas de desarrollo comunal en base a derechos económicos, sociales y culturales"/>
    <s v="Facsimil 2018 y 2019 distribuido a las 345 Municipalidades del país, para levantar datos de 2018 y 2019._x000a_Cada año se realizaron talleres en cada región."/>
    <s v="Este Diagnostico fue realizado"/>
    <m/>
    <m/>
    <m/>
    <m/>
    <m/>
    <m/>
    <m/>
    <m/>
    <m/>
    <m/>
    <m/>
    <m/>
    <m/>
    <m/>
    <s v="La implementación de acción tuvo complicaciones, ya que al hacer modificacione o mejoras en la encuesta, no hacia posible su comparación con la información recabada en versiones anteriores, pero aquello fue subsanado y nos encontramos con un instrumento comparable en sus versiones 2019,2020 y 2021. El que será evaluado como instrumento, en sus proximas ediciones, ya que se mantendrá como insturmento de diagnóstico general, con la incorporación del enfoque de derechos."/>
    <s v="Realizar la distribución del reporte"/>
    <s v="Preparar toda la producción para el Diagnóstico Nacional 2020, última versión de la serie de tres años (2019-2021), que comprometimos a aplicar sin modificaciones, y hacerlo comparable."/>
    <s v="No"/>
    <m/>
    <m/>
    <m/>
    <m/>
    <m/>
    <m/>
    <m/>
    <s v="Sí"/>
    <s v="Sí"/>
    <s v="Con Municipalidades, Con el Ministerio de Justicia y Derechos Humanos, Subsecretaría de Prevención del Delito y con el Departamento de Extranjería del Ministerio del Interior, ONEMI, Contraloría General de la República."/>
    <s v="No"/>
    <m/>
    <s v="No"/>
    <m/>
    <s v="Sí"/>
    <s v="Acuerdos de trabajo con estas instituciones, vía Oficios de colaboración"/>
    <s v="Sí"/>
    <s v="No"/>
    <s v="No"/>
    <s v="Sí"/>
    <s v="No"/>
    <m/>
    <s v="Sí"/>
    <s v="Sí"/>
    <s v="No"/>
    <s v="No"/>
    <s v="No"/>
    <m/>
    <s v="Sí"/>
    <s v="No"/>
    <s v="No"/>
    <s v="No"/>
    <s v="No"/>
    <s v="Sí"/>
    <s v="La información obtenida y analizada cada año, permite retroalimentar o generar política pública. Para las municipalidades, permite tener un diagnóstico global y por servicios de su estado actual de gestión, pudiendo, si lo requieren, implementar mejoras para superar brechas de gestión."/>
    <s v="No"/>
  </r>
  <r>
    <n v="485"/>
    <s v="Ministerio de Salud"/>
    <x v="9"/>
    <x v="31"/>
    <s v="Salud y bienestar en entornos educacionales"/>
    <s v="Modelo de Gestión intersectorial que forma parte de la Política Nacional de Convivencia Escolar con el fin de aportar en la construcción de comunidades protectoras e inclusivas desde el énfasis en los conceptos de bienestar y cuidado, considerando a los y las estudiantes como sujetos integrales en el marco de su proceso formativo. El MINSAL aportará a este proceso en lo que concierne a salud."/>
    <x v="5"/>
    <x v="0"/>
    <s v="Sí"/>
    <x v="4"/>
    <s v="Ministerio de Salud"/>
    <s v="Ministerio del Deporte; Ministerio de Desarrollo Social y Familia - Subsistema de Protección a la Infancia Chile Crece Contigo; Sistema Elige Vivir Sano en Comunidad; Junta Nacional de Auxilio Escolar y Becas; Servicio Nacional para la Prevención y Rehabilitación del Consumo de Drogas y Alcohol; Junta Nacional de Jardines Infantiles"/>
    <x v="1"/>
    <x v="0"/>
    <m/>
    <m/>
    <s v="La acción dice relación con la implementación de un modelo de gestión intersectorial que forma parte de la Política Nacional de Convivencia Escolar con el fin de aportar en la construcción de comunidades protectoras e inclusivas desde el énfasis en los conceptos de bienestar y cuidado, considerando a los y las estudiantes como sujetos integrales en el marco de su proceso formativo. El MINSAL aportará a este proceso en lo que concierne a salud._x000a_Desde el Ministerio de Salud, a inicios del año 2019 se terminó de actualizar las Orientaciones Técnicas para el denominado “Sistema de Reconocimiento para Sellos Elige Vivir Sano”, incorporándose en estas a los Municipios, además de las escuelas (EEPS) y lugares de trabajo promotores de la salud._x000a_Este Sistema de Reconocimiento busca incentivar a las distintas instituciones involucradas para que trabajen en temáticas relacionadas con la alimentación saludable y la actividad física, adoptando e implementando medidas que faciliten el acceso a una vida más sana. _x000a_Durante el 2019 se desarrolló una plataforma web (http://selloseligevivirsano.cl/) en la cual se aloja material de apoyo asociado a la estrategia EEPS, dentro del cual se encuentran, pautas de autoevaluación, formulario de postulación, entre otros. _x000a_Para el 2020 MINSAL continuará desarrollando la estrategia de EEPS en la medida que el avance de la pandemia lo permita, pero no en el contexto de PNDH ya que MINEDUC no ha informado el estado actual del modelo ABE, la última información obtenida durante el 2019 fue que MINEDUC, no abriría espacio para sumar nuevos EE al modelo ABE). Es así que, para este año MINSAL en el contexto de los EEPS tiene contemplado realizar mejoras evolutivas a la plataforma antes mencionada para lo cual se está trabajando actualmente en la elaboración de los términos de referencia (TDR) que permitan llevar a cabo la correspondiente licitación pública._x000a_Dado el contexto sociosanitario a consecuencia de la pandemia, durante el 2020 la estrategia EEPS no ha podido implementarse, en gran medida por el cierre de EE y el cambio de modalidad para entregar los cometidos educativos."/>
    <m/>
    <s v="1. N° de establecimientos educacionales que se incorporan al Modelo de Aulas del Bien Estar y Establecimientos Educacionales Promotores de la Salud"/>
    <s v="965 Establecimientos Educacionales Promotores de la Salud (EEPS)."/>
    <s v="Dato corresponde al número de Establecimientos Educacionales Promotores de la Salud (EEPS), reportados a enero del año 2020. No se cuenta con registros fuera de la línea programática propia del Depto. de Promoción de la Salud MINSAL, es decir, se desconoce información de MINEDUC respecto al Modelo ABE. _x000a_Fuente: Base de Datos del Departamento Promoción de la Salud, fecha de corte Enero 2020, además, plataforma web de Sellos Elige Vivir Sano - MINSAL._x000a_No hay nuevo reporte de EEPS ni de EE Modelo ABE a la fecha"/>
    <m/>
    <m/>
    <m/>
    <m/>
    <m/>
    <m/>
    <m/>
    <m/>
    <m/>
    <m/>
    <m/>
    <m/>
    <m/>
    <m/>
    <s v="Esta acción en el contexto del PNDH corresponde a un trabajo conjunto entre MINSAL y MINEDUC. MINSAL con sus EEPS y MINEDUC con sus EE del MODELO ABE, sin la implementación de ABE la medida se da por finalizada."/>
    <s v="Este trabajo se realiza en el marco del modelo ABE MINEDUC, se espera convocatoria de este Ministerio para evaluar si habrá un nuevo compromiso de trabajo conjunto. Por ahora se da por finalizada. Desde el año pasado no ha habido nuevos colegios con el modelo ABE, porque MINEDUC no abrió espacio a nuevos EE, se centró en el trabajo con los EE ya incluidos en el modelo"/>
    <m/>
    <s v="No"/>
    <m/>
    <m/>
    <m/>
    <m/>
    <m/>
    <m/>
    <m/>
    <s v="No"/>
    <m/>
    <m/>
    <m/>
    <m/>
    <m/>
    <m/>
    <m/>
    <m/>
    <s v="No"/>
    <m/>
    <m/>
    <m/>
    <m/>
    <m/>
    <s v="No"/>
    <m/>
    <m/>
    <m/>
    <m/>
    <m/>
    <s v="No"/>
    <m/>
    <m/>
    <m/>
    <m/>
    <m/>
    <m/>
    <s v="No"/>
  </r>
  <r>
    <n v="486"/>
    <s v="Subsecretaría de Desarrollo Regional y Administrativo"/>
    <x v="9"/>
    <x v="32"/>
    <s v="Adecuación de marco normativo en virtud de las modificaciones legales para los Gobiernos Regionales: Elección de gobernadores y transferencia de competencias"/>
    <s v="Programa de difusión de los contenidos específicos de leyes que facultan la elección de Gobernadores Regionales y transferencia de competencias al Gobierno Regional (GORE)."/>
    <x v="5"/>
    <x v="0"/>
    <s v="No"/>
    <x v="16"/>
    <s v="Ministerio del Interior y Seguridad Pública - _x000a_Subsecretaría de Desarrollo Regional"/>
    <s v="Gobiernos Regionales"/>
    <x v="0"/>
    <x v="0"/>
    <m/>
    <m/>
    <s v="Difusión y Capacitación de Reformas en Materia de Descentralización – Ley N° 21.073 y Ley N° 21.074. via e-learning_x000a_a. Capacitación para las nuevas autoridades que asumieron el 14 de julio en el cargo de Gobernador(a) Regional_x000a_b. Capacitación para los equipos directivos_x000a_c.- Trabajo colaborativo con funcionarios del gobierno regional de Valparaiso para comprender y participar de los procedimientos de transferencias de competencias que se entregarán a la nueva autoridad. ( la acción incorpora a todos los funcionarios del gobierno regional, con voz y voto)"/>
    <s v="Verificación de los efectos en cada uno de los Gobiernos Regionales y sus territorios de las Leyes N° 21.073 y N° 21.074, que regulan la elección de gobernadores regionales y el fortalecimiento de la regionalización respectivamente."/>
    <s v="1. Programa de difusión elaborado"/>
    <s v="Programa dinámico"/>
    <s v="Se entrega un conocimiento base de la ley, y se desarrolla la capacitación en función de los temas de interes de la autoridad"/>
    <s v="2. 15 encuentros regionales de difusión realizadas"/>
    <s v="Se realizaran dos encuentros"/>
    <s v="Se adecuo la capacitación para las nuevas autoridades regionales y para sus equipos directivos,"/>
    <m/>
    <m/>
    <m/>
    <m/>
    <m/>
    <m/>
    <m/>
    <m/>
    <m/>
    <m/>
    <m/>
    <s v="No hemos tenido dificultades, por el contrario se nota en las nuevas autoridades un acabado conocimiento de la ley y su implementación, asi como de la importacia que representa la descentralización para los territorios."/>
    <s v="Fortalecimiento de los Equipos Regionales"/>
    <s v="asesoría en implementación de la nueva orgánica regional."/>
    <s v="No"/>
    <m/>
    <m/>
    <m/>
    <m/>
    <m/>
    <m/>
    <m/>
    <s v="Sí"/>
    <s v="Sí"/>
    <s v="La acción requirió de la coordinación con las autoridades regionales, ministerios, instituciones académicas y organizaciones para su planificación."/>
    <s v="No"/>
    <m/>
    <s v="No"/>
    <m/>
    <s v="No"/>
    <m/>
    <s v="No"/>
    <m/>
    <m/>
    <m/>
    <m/>
    <m/>
    <s v="Sí"/>
    <s v="Sí"/>
    <s v="No"/>
    <s v="No"/>
    <s v="No"/>
    <m/>
    <s v="Sí"/>
    <s v="No"/>
    <s v="No"/>
    <s v="Sí"/>
    <s v="No"/>
    <s v="No"/>
    <m/>
    <s v="Sí"/>
  </r>
  <r>
    <n v="487"/>
    <s v="Ministerio de Salud"/>
    <x v="9"/>
    <x v="32"/>
    <s v="Estudio de marco normativo y técnico para garantizar la incorporación transversal del enfoque de derechos humanos en Salud"/>
    <s v="Levantar información sobre la actualización de normas, instructivos y orientaciones técnicas internas para la adecuación y propuesta de modificación de dichos instrumentos, a fin de conseguir que ellos incorporen estándares de derechos humanos."/>
    <x v="5"/>
    <x v="0"/>
    <s v="No"/>
    <x v="4"/>
    <s v="Ministerio de Salud"/>
    <s v="Secretarías Regionales Ministeriales; Servicios de Salud; Ministerio Secretaría General de la Presidencia"/>
    <x v="2"/>
    <x v="0"/>
    <m/>
    <m/>
    <s v="El 5 de junio se comunicó a la comunidad Minsal la designación de un responsable ministerial en derechos humanos. Con esta designación, será posible establecer el calendario de actividades entre las cuales con prioridad está el fijar un marco normativo que permita aplicar el enfoque de derechos en salud y evaluar cuál será la muestra que se tomará en cuenta para realizar el estudio que compromete la acción."/>
    <m/>
    <s v="1. % de normas, instructivos y orientaciones técnicas revisadas y con recomendaciones de mejora, respecto del total definidas para revisión"/>
    <n v="0"/>
    <s v="Esta actividad es posterior a la determinación de la muestra que permitirá desarrollar el estudio."/>
    <m/>
    <m/>
    <m/>
    <m/>
    <m/>
    <m/>
    <m/>
    <m/>
    <m/>
    <m/>
    <m/>
    <m/>
    <s v="El área ha solicitado por primera vez durante junio 2019 y por primera vez, un presupuesto para su funcionamiento y operación."/>
    <m/>
    <m/>
    <m/>
    <m/>
    <s v="No"/>
    <m/>
    <m/>
    <m/>
    <m/>
    <m/>
    <m/>
    <m/>
    <s v="No"/>
    <m/>
    <m/>
    <m/>
    <m/>
    <m/>
    <m/>
    <m/>
    <m/>
    <s v="No"/>
    <m/>
    <m/>
    <m/>
    <m/>
    <m/>
    <s v="No"/>
    <m/>
    <m/>
    <m/>
    <m/>
    <m/>
    <s v="No"/>
    <m/>
    <m/>
    <m/>
    <m/>
    <m/>
    <m/>
    <s v="No"/>
  </r>
  <r>
    <n v="488"/>
    <s v="Ministerio de Salud"/>
    <x v="9"/>
    <x v="32"/>
    <s v="Ajuste de marco normativo y técnico para garantizar la incorporación transversal del enfoque de derechos humanos en Salud"/>
    <s v="Monitorear e implementar mejoras a los planes de promoción y difusión de las instrucciones, circulares que digan relación con facilitar el acceso a las personas migrantes, trans, con discapacidad y pertenecientes a pueblos indígenas a la atención de salud sin discriminación y con pertinencia."/>
    <x v="5"/>
    <x v="0"/>
    <s v="No"/>
    <x v="4"/>
    <s v="Ministerio de Salud"/>
    <s v="Secretarías Regionales Ministeriales; Servicios de Salud; Ministerio de Educación; Subsecretaría de Derechos Humanos; Gendarmería de Chile"/>
    <x v="1"/>
    <x v="0"/>
    <m/>
    <m/>
    <s v="-Respecto a Pueblos Indígenas: Se ha dispuesto en el portal de Salud Responde (www.saludresponde.cl) información y audios en lenguas indígenas y además se ha compartido con la red de referentes en las SEREMIS las buenas prácticas sobre la difusión de información que realizan las propias comunidades indígenas respecto al COVID-19_x000a_-Personas Trans: Se continuó la difusión de la Orientación Técnica, en el marco de la Circular N° 21, con el propósito de homogenizar el trato y registro de personas Trans en dichos hospitales, por medio de la elaboración o actualización de protocolos._x000a_-Plan Nacional de prevención y control del VIH/SIDA e ITS, se continuó la difusión de las Orientaciones Técnicas para Profilaxis pre exposición a la infección por VIH._x000a_-También se continuó con la difusión del marco jurídico de atención a personas migrantes."/>
    <s v="Dada la emergencia sanitaria, se elaboró el documento de Consideraciones de Salud Mental y apoyo Psicosocial durante COVID-19 que incorpora grupos vulnerables y que puedan sufrir discriminación."/>
    <s v="1. % de documentos con orientaciones e instrucciones a los Servicios de Salud ajustados, respecto al total definido para revisión"/>
    <n v="0"/>
    <m/>
    <s v="2. N° de funcionarias y funcionarios capacitados"/>
    <n v="0"/>
    <m/>
    <m/>
    <m/>
    <m/>
    <m/>
    <m/>
    <m/>
    <m/>
    <m/>
    <m/>
    <m/>
    <m/>
    <s v="Tanto la contingencia social de octubre de 2019 en adelante y posteriormente la pandemia por Covid-19 han afectado el trabajo en cuanto a las adecuaciones normativas."/>
    <m/>
    <m/>
    <s v="No"/>
    <s v="No"/>
    <s v="Sí"/>
    <s v="No"/>
    <s v="No"/>
    <s v="No"/>
    <s v="No"/>
    <m/>
    <s v="No"/>
    <m/>
    <m/>
    <m/>
    <m/>
    <m/>
    <m/>
    <m/>
    <m/>
    <s v="No"/>
    <m/>
    <m/>
    <m/>
    <m/>
    <m/>
    <s v="No"/>
    <m/>
    <m/>
    <m/>
    <m/>
    <m/>
    <s v="No"/>
    <m/>
    <m/>
    <m/>
    <m/>
    <m/>
    <m/>
    <s v="No"/>
  </r>
  <r>
    <n v="489"/>
    <s v="Ministerio del Medio Ambiente"/>
    <x v="9"/>
    <x v="32"/>
    <s v="Desarrollo de estrategias regionales para avanzar en democracia participativa y medio ambiente"/>
    <s v="Desarrollar estrategia para el establecimiento de estándares regionales para un compromiso de efectiva aplicación del derechos de acceso a la información ambiental, a la participación ciudadana y acceso a la justicia ambiental, dando cumplimiento al Principio 10 de la Declaración de Río de 1992."/>
    <x v="9"/>
    <x v="0"/>
    <s v="Sí"/>
    <x v="32"/>
    <s v="Ministerio de Medio Ambiente - Subsecretaría de Medio Ambiente"/>
    <s v="Ministerio de Relaciones Exteriores; Ministerio Secretaría General de la Presidencia"/>
    <x v="2"/>
    <x v="0"/>
    <m/>
    <m/>
    <m/>
    <m/>
    <s v="1. Acuerdo Regional de Escazú negociado y oficializado"/>
    <m/>
    <m/>
    <m/>
    <m/>
    <m/>
    <m/>
    <m/>
    <m/>
    <m/>
    <m/>
    <m/>
    <m/>
    <m/>
    <m/>
    <m/>
    <m/>
    <m/>
    <m/>
    <m/>
    <s v="No"/>
    <m/>
    <m/>
    <m/>
    <m/>
    <m/>
    <m/>
    <m/>
    <s v="No"/>
    <m/>
    <m/>
    <m/>
    <m/>
    <m/>
    <m/>
    <m/>
    <m/>
    <s v="No"/>
    <m/>
    <m/>
    <m/>
    <m/>
    <m/>
    <s v="No"/>
    <m/>
    <m/>
    <m/>
    <m/>
    <m/>
    <s v="No"/>
    <m/>
    <m/>
    <m/>
    <m/>
    <m/>
    <m/>
    <s v="No"/>
  </r>
  <r>
    <n v="490"/>
    <s v="Ministerio de Transportes y Telecomunicaciones"/>
    <x v="9"/>
    <x v="32"/>
    <s v="Gestionar modificación de art. 36 b) de la Ley General de Telecomunicaciones"/>
    <s v="Modificar el articulo 36 b) de la Ley General de Telecomunicaciones, en relación a eliminar la sanción de presidio para quien opere o explote servicios o instalaciones de telecomunicaciones de libre recepción o de radiodifusión sin autorización de la autoridad."/>
    <x v="8"/>
    <x v="1"/>
    <s v="No"/>
    <x v="22"/>
    <s v="Ministerio de Transportes y Telecomunicaciones - Subsecretaría de Telecomunicaciones"/>
    <m/>
    <x v="2"/>
    <x v="0"/>
    <m/>
    <m/>
    <s v="Sigue en segundo trámite constitucional en la Cámara de Diputados, Comisión de OOPP, Transportes y Telecomunicaciones. _x000a_A esta fecha sigue sin ponerse en tabla por lo tanto no hay avances, ya que por ahora no es tema prioritario en el Congreso"/>
    <s v="Es una moción parlamentaria que SUBTEL apoya, pero sobre la cual no puede incidir mas."/>
    <s v="1. Modificacion art. 36 b) de la Ley 18.168"/>
    <n v="0"/>
    <s v="En trámite en Cámara de Diputados"/>
    <m/>
    <m/>
    <m/>
    <m/>
    <m/>
    <m/>
    <m/>
    <m/>
    <m/>
    <m/>
    <m/>
    <m/>
    <n v="0"/>
    <n v="0"/>
    <s v="La discusión en el Congreso no avanza con los plazos y urgencias que los servicios definen. Las prioridades se definen fuera de SUBTEL._x000a_Sigue sin avance al mes de mayo de 2021, ya que no se encuentra en la lista de prioridades de la sala en el Congreso."/>
    <s v="Seguimiento de trámite en Congreso y asistir a las comisiones cuando se discute el tema"/>
    <m/>
    <s v="No"/>
    <m/>
    <m/>
    <m/>
    <m/>
    <m/>
    <m/>
    <m/>
    <s v="No"/>
    <m/>
    <m/>
    <m/>
    <m/>
    <m/>
    <m/>
    <m/>
    <m/>
    <s v="No"/>
    <m/>
    <m/>
    <m/>
    <m/>
    <m/>
    <s v="No"/>
    <m/>
    <m/>
    <m/>
    <m/>
    <m/>
    <s v="No"/>
    <m/>
    <m/>
    <m/>
    <m/>
    <m/>
    <m/>
    <s v="No"/>
  </r>
  <r>
    <n v="491"/>
    <s v="Subsecretaría de Desarrollo Regional y Administrativo"/>
    <x v="9"/>
    <x v="33"/>
    <s v="Diseñar mecanismos e instrumentos para promover una gestión subnacional y local con Enfoque de Derechos Humanos"/>
    <s v="Instalación de capacidades en los equipos de la Subsecretaría de Desarrollo Regional (SUBDERE), de modo tal de permitir que durante la implementación del Plan Nacional de Derechos Humanos (PNDH), la institución cuente con equipos preparados para adecuar y formular directrices, herramientas de gestión y normas con enfoque de derechos humanos."/>
    <x v="5"/>
    <x v="0"/>
    <s v="No"/>
    <x v="16"/>
    <s v="Ministerio del Interior y Seguridad Pública - Subsecretaría de Desarrollo Regional"/>
    <s v="Subsecretaría de Derechos Humanos"/>
    <x v="2"/>
    <x v="0"/>
    <m/>
    <m/>
    <m/>
    <m/>
    <s v="1. Instrucciones del Servicio para la incorporación de enfoque de derechos humanos"/>
    <m/>
    <m/>
    <s v="2. Equipos de la Subsecretaría de Desarrollo Regional con capacitación en enfoque de derechos humanos / N° total de equipos de la Subsecretaría de Desarrollo Regional"/>
    <m/>
    <m/>
    <s v="3. N° de funcionarios de la Subsecretaría de Desarrollo Regional con capacitación en Enfoque de Derechos Humanos / total de funcionarios de la Subsecretaría de Desarrollo Regional"/>
    <m/>
    <m/>
    <m/>
    <m/>
    <m/>
    <m/>
    <m/>
    <m/>
    <m/>
    <m/>
    <m/>
    <m/>
    <m/>
    <s v="No"/>
    <m/>
    <m/>
    <m/>
    <m/>
    <m/>
    <m/>
    <m/>
    <s v="No"/>
    <m/>
    <m/>
    <m/>
    <m/>
    <m/>
    <m/>
    <m/>
    <m/>
    <s v="No"/>
    <m/>
    <m/>
    <m/>
    <m/>
    <m/>
    <s v="No"/>
    <m/>
    <m/>
    <m/>
    <m/>
    <m/>
    <s v="No"/>
    <m/>
    <m/>
    <m/>
    <m/>
    <m/>
    <m/>
    <s v="No"/>
  </r>
  <r>
    <n v="492"/>
    <s v="Subsecretaría de Desarrollo Regional y Administrativo"/>
    <x v="9"/>
    <x v="33"/>
    <s v="Incorporación del Enfoque de Derechos Humanos en el Programa de Fortalecimiento de la Gestión Municipal"/>
    <s v="Contribuir al desarrollo de capacidades institucionales en base a derechos económicos, sociales y culturales de las comunas y municipalidades, que impacten en la satisfacción de los usuarios por los servicios recibidos y el desarrollo del territorio comunal y local."/>
    <x v="5"/>
    <x v="0"/>
    <s v="Sí"/>
    <x v="16"/>
    <s v="Ministerio del Interior y Seguridad Pública - Subsecretaría de Desarrollo Regional"/>
    <s v="Subsecretaría de Derechos Humanos"/>
    <x v="0"/>
    <x v="0"/>
    <m/>
    <m/>
    <s v="Incorporar a las comunas en el Proceso de Cuentas Participativas"/>
    <s v="Utilización de medios tecnológicos para su desarrollo durante el año 2021"/>
    <s v="1. Incorporación del Enfoque de derechos humanos en bases técnicas del Programa"/>
    <s v="Se incorpora el enfoque de derecho en las cuentas participativas"/>
    <s v="durante el año 2021 se continuará desarrollando cuentas participativas en las comunas del país"/>
    <m/>
    <m/>
    <m/>
    <m/>
    <m/>
    <m/>
    <m/>
    <m/>
    <m/>
    <m/>
    <m/>
    <m/>
    <m/>
    <m/>
    <s v="La pandemia y al diversidad de las condiciones de las municipalidades complejiza la implementación"/>
    <s v="Incorporación de nuevas municipalidades"/>
    <s v="fomentar el derecho a la información e igualdad de derechos"/>
    <s v="Sí"/>
    <s v="No"/>
    <s v="No"/>
    <s v="No"/>
    <s v="Sí"/>
    <s v="No"/>
    <s v="No"/>
    <m/>
    <s v="Sí"/>
    <s v="No"/>
    <m/>
    <s v="No"/>
    <m/>
    <s v="No"/>
    <m/>
    <s v="Sí"/>
    <s v="Municipalidades"/>
    <s v="Sí"/>
    <s v="Sí"/>
    <s v="No"/>
    <s v="No"/>
    <s v="No"/>
    <m/>
    <s v="Sí"/>
    <s v="No"/>
    <s v="Sí"/>
    <s v="No"/>
    <s v="No"/>
    <m/>
    <s v="No"/>
    <m/>
    <m/>
    <m/>
    <m/>
    <m/>
    <m/>
    <s v="No"/>
  </r>
  <r>
    <n v="493"/>
    <s v="Ministerio de Salud"/>
    <x v="9"/>
    <x v="33"/>
    <s v="Fortalecimiento de la participación ciudadana en la salud pública: Mejoramiento y evaluación de instancias de participación"/>
    <s v="1. Propiciar la injerencia de la sociedad civil en el ciclo de las diversas políticas públicas que implemente el Gobierno, donde se permita cualificar las decisiones públicas, la adopción de acuerdos entre los actores públicos y de control ciudadano hacia la acción gubernamental._x000a_2. Mejorar la entrega de información a la ciudadanía sobre leyes, políticas, programas y planes en desarrollo._x000a_3. Propiciar espacios de debate y consulta ciudadana entre los organismos públicos y la Sociedad Civil._x000a_4. Contribuir con la vigilancia y empoderamiento ciudadano para la correcta ejecución de programas, planes, leyes o políticas públicas en ejecución._x000a_5. Evaluación de las instancias de participación."/>
    <x v="5"/>
    <x v="0"/>
    <s v="Sí"/>
    <x v="4"/>
    <s v="Ministerio de Salud"/>
    <s v="Secretarías Regionales Ministeriales de Salud"/>
    <x v="0"/>
    <x v="0"/>
    <m/>
    <m/>
    <s v="Durante el año seguimos en nuestro país con la pandemia del Coronavirus y a la emergencia sanitaria volvió imposible la realización de actividades presenciales, ante esta coyuntura los Diálogos Ciudadanos fueron reemplazados por Conversatorios virtuales, los cuales se desarrollaron en los 29 Servicio de Salud, entre las temáticas más destacadas se encuentran: Modificaciones al Plan Paso a Paso, Puesta en Marcha de proyectos de inversión hospitalaria, Plan y proceso de Vacunación COVID-19 e Inversiones en Atención Primaria de Salud."/>
    <m/>
    <s v="1. N° de Diálogos ciudadanos realizados por región / N° de Diálogos ciudadanos programados por región"/>
    <s v="0/29"/>
    <s v="A inicios del año 2021, nuevamente se planificaron 29 Diálogos Ciudadanos, uno por cada Servicio de Salud, a realizarse durante este año. Sin embargo, se realizaron 132 Conversatorios."/>
    <s v="2. N° de participantes total del país año actual / N° de participantes total del país año anterior"/>
    <m/>
    <s v="En los 132 conversatorios realizados participaron 3.505 asistentes."/>
    <s v="3. Evaluación periódica de instancias de participación realizada"/>
    <n v="0"/>
    <s v="Hasta noviembre de este año, se logro realizar una amplia cobertura de conversatorios, llegando a un gran número de asistentes."/>
    <m/>
    <m/>
    <m/>
    <m/>
    <m/>
    <m/>
    <n v="0"/>
    <n v="0"/>
    <s v="Como ya se menciono en el reporte de mayo de 2021, los Diálogos Participativos siguen sin poder realizarse debido a las restricciones sanitarias, las cuales no permiten la realización de reuniones presenciales en espacios cerrados."/>
    <m/>
    <m/>
    <s v="No"/>
    <s v="No"/>
    <s v="Sí"/>
    <s v="No"/>
    <s v="No"/>
    <s v="No"/>
    <s v="Sí"/>
    <s v="Se realizan diálogos ciudadanos o conservatorios virtuales para el sector salud, dependiendo del desarrollo de la pandemia del coronavirus."/>
    <s v="No"/>
    <m/>
    <m/>
    <m/>
    <m/>
    <m/>
    <m/>
    <m/>
    <m/>
    <s v="No"/>
    <m/>
    <m/>
    <m/>
    <m/>
    <m/>
    <s v="No"/>
    <m/>
    <m/>
    <m/>
    <m/>
    <m/>
    <s v="No"/>
    <m/>
    <m/>
    <m/>
    <m/>
    <m/>
    <m/>
    <s v="No"/>
  </r>
  <r>
    <n v="494"/>
    <s v="Ministerio de Salud"/>
    <x v="9"/>
    <x v="33"/>
    <s v="Fortalecimiento de la participación ciudadana en la salud pública: Capacitación funcionarios, funcionarias y dirigentes sociales"/>
    <s v="1. Formar a gestores en el ámbito de los derechos humanos y en particular sobre los derechos económicos, sociales y culturales, con foco en salud._x000a_2. Entregar herramientas sobre la gestión municipal participativa para el conocimiento acerca de la municipalidad en todas las Secretarías Regionales Ministeriales (Seremis) del país._x000a_3. Transferir herramientas y provocar reflexión acerca de la temática de género y su importancia para la salud pública de la población en todas las Seremis del país._x000a_4. Entregar herramientas teóricas y prácticas acerca de la temática de Migrantes en las regiones de Arica y Parinacota, Tarapacá, Antofagasta, Atacama y Metropolitana."/>
    <x v="5"/>
    <x v="0"/>
    <s v="Sí"/>
    <x v="4"/>
    <s v="Ministerio de Salud"/>
    <s v="Secretarías Regionales Ministeriales de Salud; Otras Secretarías Regionales Ministeriales"/>
    <x v="1"/>
    <x v="0"/>
    <m/>
    <m/>
    <s v="editado"/>
    <m/>
    <s v="1. N° de Dirigentes sociales capacitados / N° total de Dirigentes sociales de la región"/>
    <n v="0"/>
    <m/>
    <s v="2. N° de capacitaciones a dirigentes sociales que integran contenidos de derechos económicos, sociales y culturales / N° total de capacitaciones"/>
    <n v="0"/>
    <m/>
    <s v="3. N° de funcionarios y funcionarias públicos en salud capacitados / N° total de funcionarios y funcionarias públicos en salud"/>
    <n v="0"/>
    <m/>
    <m/>
    <m/>
    <m/>
    <m/>
    <m/>
    <m/>
    <m/>
    <m/>
    <s v="Desde marzo de 2020 todo el país se encuentra afrontando la pandemia causada por la presencia del virus COVID-19, lo cual, ha conllevado entre otras determinaciones, el cambio de propiedades y funciones dentro de los equipos de trabajo, tanto de NC como de las SEREMIS. Es por este motivo el 2020 se da por finalizada la implementación de este mecanismo a la fecha no se puede proyectar la programación para el 2021. Durante el 2020 se ha trabajado en otras estrategias educativas vinculadas a la pandemia, estas no constituyen acciones enmarcadas en el PNDH."/>
    <s v="Incierto dado el contexto sanitario social."/>
    <m/>
    <s v="No"/>
    <s v="No"/>
    <s v="No"/>
    <s v="No"/>
    <s v="No"/>
    <s v="No"/>
    <s v="Sí"/>
    <s v="Escuela de Gestores Sociales"/>
    <s v="No"/>
    <m/>
    <m/>
    <m/>
    <m/>
    <m/>
    <m/>
    <m/>
    <m/>
    <s v="No"/>
    <m/>
    <m/>
    <m/>
    <m/>
    <m/>
    <s v="No"/>
    <m/>
    <m/>
    <m/>
    <m/>
    <m/>
    <s v="No"/>
    <m/>
    <m/>
    <m/>
    <m/>
    <m/>
    <m/>
    <s v="Sí"/>
  </r>
  <r>
    <n v="495"/>
    <s v="Ministerio de Salud"/>
    <x v="9"/>
    <x v="33"/>
    <s v="Promoción de vida sana y alimentación saludable con niños, niñas y adolescentes"/>
    <s v="Los Parlamentos Escolares son instancias de participación y debate con los niños, niñas y jóvenes en los establecimientos educacionales. El Ministerio de Salud puede contribuir al desarrollo de estos espacios, en los siguientes objetivos: _x000a_1. Construir entornos escolares saludables a través de la generación de peticiones y el establecimiento de acuerdos y compromisos._x000a_2. Contribuir al cumplimiento de la Ley N° 20.606 Sobre Composición Nutricional de los Alimentos y su Publicidad._x000a_3. Aumentar la oferta de alimentos saludables al interior de los establecimientos educacionales._x000a_4. Aumentar la práctica de actividad física de los y las escolares."/>
    <x v="5"/>
    <x v="0"/>
    <s v="Sí"/>
    <x v="4"/>
    <s v="Ministerio de Salud"/>
    <s v="Secretarías Regionales Ministeriales de Salud; Ministerio de Educación - Secretarías Regionales Ministeriales de Educación; Establecimientos educacionales"/>
    <x v="1"/>
    <x v="0"/>
    <m/>
    <m/>
    <s v="En reporte anterior se reformuló la acción estratégica 1 señalada, puesto que no aplicaba a la realización de parlamentos escolares, dado que son estrategias diferentes._x000a_Durante el 2018, se llevaron a cabo los denominados Parlamentos Elige Vivir Sano, cuyo propósito fue promover hábitos y estilos de vida saludables en las comunidades educativas, con el fin de indagar lo que observan y piensan los niños y niñas respecto de su entorno más próximo, el cual corresponde a: su familia, grupo de amigos, amigas y su jardín infantil y/o escuela. Estos, se realizan considerando las bases curriculares de la educación parvularia, los ejes temáticos del Modelo de Gestión Intersectorial de Aulas del Bien Estar (ABE) de MINEDUC y los pilares estratégicos que sustentan al Sistema Elige Vivir Sano. Sus objetivos son: a) construir entornos escolares saludables mediante la generación de peticiones y el establecimiento de acuerdos y compromisos; b) contribuir al cumplimiento de la Ley Nº 20.606 Sobre Composición Nutricional de los Alimentos y su publicidad; c) aumentar la oferta de alimentos saludables al interior de los establecimientos educacionales y; d) aumentar la práctica de actividad física de los escolares._x000a_Para el año 2020 se consideró inicialmente la reactivación de los Parlamentos Escolares para niños, niñas y adolescentes, sin embargo, no podrá implementarse aún la iniciativa, dado el contexto epidemiológico actual que vive el país, lo cual presume una vuelta a clases bajo una nueva definición de “normalidad”, en donde se considerará entre otros aspectos, el distanciamiento social."/>
    <m/>
    <s v="1. N° de establecimientos educacionales participantes en Parlamentos escolares / N° total de establecimientos educacionales del país"/>
    <m/>
    <s v="No aplica la realización del indicador, dadas las condiciones sanitarias y otras limitantes actuales señaladas."/>
    <s v="2. N° de niños y niñas que participan en Parlamentos escolares / N° total de niños y niñas del establecimiento educacional participante"/>
    <m/>
    <s v="No aplica la realización del indicador, dadas las condiciones sanitarias y otras limitantes actuales señaladas."/>
    <m/>
    <m/>
    <m/>
    <m/>
    <m/>
    <m/>
    <m/>
    <m/>
    <m/>
    <m/>
    <m/>
    <s v="A partir de la actual emergencia sanitaria que está atravesando nuestro país producto de virus SARS-CoV-2, además del cierre total de establecimientos educacionales decretado por MINEDUC, el que hasta la fecha se mantiene, no ha sido viable reactivar este mecanismo de participación social en ninguna región del país, tal como se tenía previsto. _x000a_Por tanto, no se implementarán los Parlamentos Escolares para niñas, niños y adolescentes durante este año, dado el actual contexto epidemiológico que vive el país, además de las limitantes propias referentes a la realización de clases."/>
    <s v="No aplica"/>
    <s v="No aplica"/>
    <s v="Sí"/>
    <s v="Sí"/>
    <s v="No"/>
    <s v="No"/>
    <s v="No"/>
    <s v="No"/>
    <s v="No"/>
    <m/>
    <s v="Sí"/>
    <s v="Sí"/>
    <s v="A. Ministerio de Educación (MINEDUC), Junta Nacional de Jardines Infantiles (JUNJI) y Fundación INTEGRA."/>
    <s v="Sí"/>
    <s v="Ministerio de Educación (MINEDUC), Junta Nacional de Jardines Infantiles (JUNJI) y Fundación INTEGRA."/>
    <s v="No"/>
    <m/>
    <s v="No"/>
    <m/>
    <s v="Sí"/>
    <s v="Sí"/>
    <s v="No"/>
    <s v="No"/>
    <s v="No"/>
    <m/>
    <s v="No"/>
    <m/>
    <m/>
    <m/>
    <m/>
    <m/>
    <s v="No"/>
    <m/>
    <m/>
    <m/>
    <m/>
    <m/>
    <m/>
    <s v="No"/>
  </r>
  <r>
    <n v="496"/>
    <s v="Ministerio de Salud"/>
    <x v="9"/>
    <x v="33"/>
    <s v="Creación e implementación de Unidad de Derechos Humanos"/>
    <s v="Creación e implementación de la Unidad de Derechos Humanos en el Ministerio de Salud para el desarrollo de planes transversales de capacitación, sensibilización y promoción de los derechos humanos en los profesionales y funcionarios/as del Ministerio de Salud, Servicios de Salud , establecimientos de la red pública y Secretarías Regionales Ministeriales."/>
    <x v="5"/>
    <x v="0"/>
    <s v="No"/>
    <x v="4"/>
    <s v="Ministerio de Salud"/>
    <s v="Subsecretaría de Derechos Humanos; Ministerio de Educación; Universidades"/>
    <x v="0"/>
    <x v="0"/>
    <m/>
    <m/>
    <s v="El 25 de agosto de 2020 se crea a través de Res. Exenta Nº 706, el Departamento de Derechos Humanos y Género."/>
    <m/>
    <s v="1. Aprobación Resolución exenta que crea la Unidad"/>
    <s v="Res. Exenta Nº 706 del 25 de agosto de 2020. Acto Administrativo que crea el Departamento de Derechos Humanos y Género dependiente del Ministerio de Salud."/>
    <m/>
    <s v="2. N° de resoluciones o documentos con lineamientos dirigidos a la red institucional"/>
    <m/>
    <m/>
    <s v="3. N° de documentos de respuesta a las orientaciones impartidas"/>
    <m/>
    <m/>
    <m/>
    <m/>
    <m/>
    <m/>
    <m/>
    <m/>
    <m/>
    <m/>
    <m/>
    <m/>
    <m/>
    <s v="No"/>
    <m/>
    <m/>
    <m/>
    <m/>
    <m/>
    <m/>
    <m/>
    <s v="No"/>
    <m/>
    <m/>
    <m/>
    <m/>
    <m/>
    <m/>
    <m/>
    <m/>
    <s v="No"/>
    <m/>
    <m/>
    <m/>
    <m/>
    <m/>
    <s v="No"/>
    <m/>
    <m/>
    <m/>
    <m/>
    <m/>
    <s v="No"/>
    <m/>
    <m/>
    <m/>
    <m/>
    <m/>
    <m/>
    <s v="No"/>
  </r>
  <r>
    <n v="497"/>
    <s v="Ministerio de Educación"/>
    <x v="9"/>
    <x v="33"/>
    <s v="Diagnóstico sobre barreras territoriales en la entrega de beneficios Junaeb"/>
    <s v="Realizar un estudio que levante diagnóstico y líneas de acción sobre las barreras territoriales que existen en la entrega de beneficios Junaeb."/>
    <x v="8"/>
    <x v="1"/>
    <s v="Sí"/>
    <x v="5"/>
    <s v="Ministerio de Educación"/>
    <m/>
    <x v="0"/>
    <x v="0"/>
    <m/>
    <m/>
    <s v="Diagnóstico ya realizado."/>
    <m/>
    <s v="1. Estudio publicado"/>
    <s v="Durante el segundo semestre de 2020, se conformó un equipo de cuatro profesionales de Unidad de Estudios JUNAEB bajo la supervisión del jefe de unidad, para la realización de un análisis que se reportó en un informe titulado “Diagnóstico sobre barreras territoriales en la entrega de beneficios de JUNAEB”. El informe refleja la situación de los beneficios de JUNAEB el año 2020 y estuvo sometidos a revisiones y correcciones hasta el mes de marzo 2021. El ejercicio de diagnóstico determinó que hay dos zonas -zona insular y zona austral- en las que JUNAEB tiene un mayor nivel de desarrollo, esto se explica por los beneficios y servicios exclusivos o específicos que se entregan a los estudiantes originarios de aquellas zonas. Por otra parte, se identifican las zonas rurales y de sacrificio o riesgo de desastre natural, como territorios en los que JUNAEB tiene un menor desarrollo, evidenciando líneas de acción menos definidas. El diagnóstico posibilitó levantar recomendaciones para abordar barreras territoriales en programas institucionales."/>
    <s v="El diagnóstico se realizó bajo un diseño cualitativo descriptivo, utilizando como principal técnica de levantamiento de información la revisión documental y el análisis de contenido, complementado con una consulta a Direcciones Regionales de JUNAEB."/>
    <m/>
    <m/>
    <m/>
    <m/>
    <m/>
    <m/>
    <m/>
    <m/>
    <m/>
    <m/>
    <m/>
    <m/>
    <m/>
    <m/>
    <s v="El ejercicio de diagnóstico fue facilitado por la disponibilidad de información transversal sobre el diseño de programas de JUNAEB en el equipo responsable. Por otro lado, la imposibilidad de recolectar datos adicionales impidió al ejercicio disponer de información detallada. Estudios complementarios en esta línea de investigación serían recomendables."/>
    <m/>
    <m/>
    <s v="No"/>
    <m/>
    <m/>
    <m/>
    <m/>
    <m/>
    <m/>
    <m/>
    <s v="No"/>
    <m/>
    <m/>
    <m/>
    <m/>
    <m/>
    <m/>
    <m/>
    <m/>
    <s v="No"/>
    <m/>
    <m/>
    <m/>
    <m/>
    <m/>
    <s v="No"/>
    <m/>
    <m/>
    <m/>
    <m/>
    <m/>
    <s v="No"/>
    <m/>
    <m/>
    <m/>
    <m/>
    <m/>
    <m/>
    <s v="No"/>
  </r>
  <r>
    <n v="498"/>
    <s v="Subsecretaría de las Culturas y de las Artes"/>
    <x v="9"/>
    <x v="33"/>
    <s v="Implementación del Programa Acceso Cultural Regional"/>
    <s v="Aumentar el acceso a bienes y servicios artísticos y culturales en comunas distintas a las capitales regionales, a través de la implementación de actividades artísticas en comunas priorizadas por el programa. Programa desconcentrado que fomenta el desarrollo cultural local a través de enfoque territorial y de derecho, con identidad regional."/>
    <x v="5"/>
    <x v="0"/>
    <s v="Sí"/>
    <x v="7"/>
    <s v="Ministerio de las Culturas, las Artes y el Patrimonio - Subsecretaría de las Culturas y las Artes"/>
    <m/>
    <x v="0"/>
    <x v="0"/>
    <m/>
    <m/>
    <s v="Implementación en desarrollo (3 componentes del programa) A saber: 1) Iniciativas Culturales con Identidad que contiene los PCI (Proyectos culturales con identidad); 2) Planificación Cultural Regional y 3) Premios Regionales de Arte y Cultura."/>
    <s v="Reorientaciones de ejecución en Pandemia según Protocolo programático. Adecuación de actividades presenciales a virtuales, todas enmarcadas en actividades artísticas, culturales y/o de encuentro."/>
    <s v="1. N° de actividades artísticas y culturales implementadas en el marco del programa, en las comunas priorizadas"/>
    <s v="292 actividades. _x000a_Meta ajustada en contexto pandemia: 400_x000a_2021"/>
    <s v="1. Fórmula de cálculo:_x000a_[(Nº de actividades artísticas y culturales implementadas en el marco del programa, en las comunas priorizadas en el año t / Nº de actividades artísticas y culturales implementadas en el marco del programa, en las comunas priorizadas en el año t-1)-1] *100_x000a__x000a_2. Reporte:_x000a_Informe de actividades mensuales enviados por las SEREMIS (Instrumento de seguimiento programático regional ISPR)."/>
    <s v="2. % de actividades artísticas y culturales del programa implementadas, respecto del total programadas"/>
    <s v="73% de ejecución"/>
    <s v="1. Fórmula de cálculo:_x000a_(N° de actividades artísticas y culturales del programa implementadas en el año t / N° de actividades artísticas y culturales del programa implementadas, respecto del total programadas *100 (500 actividades programadas e implementadas)_x000a_2. Reporte:_x000a_Informe de actividades mensuales enviados por las SEREMIS (Instrumento de seguimiento programático regional ISPR)."/>
    <m/>
    <m/>
    <m/>
    <m/>
    <m/>
    <m/>
    <m/>
    <m/>
    <m/>
    <n v="2133292051"/>
    <n v="2089062813"/>
    <s v="editado"/>
    <s v="editado"/>
    <s v="Ejecución de Estrategias Programáticas regionales, correspondiente a actividades artísticas, culturales y/o de encuentro para el fortalecimiento de la identidad cultural regional. _x000a_• EPR (estrategias programáticas regionales) todas ejecutadas, 1 por cada región del país._x000a_• Cobertura comunal del 49.99% del territorio nacional, entendiendo los beneficiarios como comunas distintas a la capital regional. _x000a_• Ejecución del 97,92% del presupuesto y un 73% (292 de 400 actividades comprometidas 2021)de ejecución de actividades (reportadas en ISPR faltando datos de 4 regiones lo que afecta este cálculo final )"/>
    <s v="Sí"/>
    <s v="Sí"/>
    <s v="Sí"/>
    <s v="No"/>
    <s v="Sí"/>
    <s v="No"/>
    <s v="No"/>
    <m/>
    <s v="Sí"/>
    <s v="Sí"/>
    <s v="Municipalidades, SERNAM, Universidades, INJUV, SENAME, Centros, fundaciones y/o corporaciones Culturales Municipales, Programa Quiero Mi Barrio del MINVU y JUNAEB."/>
    <s v="Sí"/>
    <s v="Organizaciones Culturales y Comunitarias, Agrupaciones Folclóricas y Orquestas y Mesas Artísticas."/>
    <s v="Sí"/>
    <s v="Universidades, Municipios, Colectivos o Agrupaciones Artísticos Culturales."/>
    <s v="No"/>
    <m/>
    <s v="Sí"/>
    <s v="Sí"/>
    <s v="No"/>
    <s v="No"/>
    <s v="Sí"/>
    <s v="Solicitudes de información a través de transparencia"/>
    <s v="Sí"/>
    <s v="Sí"/>
    <s v="Sí"/>
    <s v="No"/>
    <s v="Sí"/>
    <s v="Estudio “trayectoria institucional e implementación del programa acceso cultural regional: diseño de herramientas y técnicas de trabajo territorial, parte I y II”."/>
    <s v="Sí"/>
    <s v="No"/>
    <s v="Sí"/>
    <s v="Sí"/>
    <s v="No"/>
    <s v="No"/>
    <m/>
    <s v="No"/>
  </r>
  <r>
    <n v="499"/>
    <s v="Subsecretaría de las Culturas y de las Artes"/>
    <x v="9"/>
    <x v="33"/>
    <s v="Implementación del Programa Red Cultura"/>
    <s v="Instalar procesos de intermediación en los ámbitos de activación comunitaria y planificación cultural con perspectiva territorial orientados a acrecentar el desarrollo cultural y artístico representativo de la diversidad existente en y entre las comunas del país. Mediante el desarrollo de procesos de planificación cultural municipal, planes de gestión de infraestructura cultural, apoyo al fortalecimiento de organizaciones culturales comunitarias y residencias de arte colaborativo con contenidos locales y enfoque de participación ciudadana."/>
    <x v="5"/>
    <x v="0"/>
    <s v="Sí"/>
    <x v="7"/>
    <s v="Ministerio de las Culturas, las Artes y el Patrimonio - Subsecretaría de las Culturas y las Artes"/>
    <m/>
    <x v="0"/>
    <x v="0"/>
    <m/>
    <m/>
    <s v="Planificación Cultural Participativa con énfasis en co-diseño con la comunidad para Planes Municipales de Cultura y Planes de Gestión de Espacios Culturales."/>
    <s v="Encuentros de Formación Cultural Comunitaria para potenciar conocimientos e incidencia de la comunidad en las políticas culturales locales, a través de las mesas de Organizaciones Culturales Comunitarias como instancias de participación."/>
    <s v="1. % de comunas del país que desarrollan procesos de planificación cultural comunal con participación ciudadana"/>
    <s v="53.46%"/>
    <s v="(185/346)*100 _x000a__x000a_178 comunas (Reporte H)"/>
    <s v="2. % de comunas del país que desarrollan procesos de activación comunitaria"/>
    <n v="0.26"/>
    <s v="(92/345)*100_x000a__x000a_191 comunas"/>
    <m/>
    <m/>
    <m/>
    <m/>
    <m/>
    <m/>
    <m/>
    <m/>
    <m/>
    <n v="4745014000"/>
    <n v="4650837000"/>
    <s v="Las acciones programáticas aún se mantienen bajo la tensión de la emergencia sanitaria que enfrentamos desde marzo 2020, por lo tanto mantenemos sistemas de trabajo y coordinación que combinan lo virtual y lo presencial."/>
    <s v="Se estimulará el desarrollo cultural a través de procesos de activación comunitaria con herramientas de las artes. Se abrieran espacios culturales para las expresiones artísticas comunitarias y de programación con artistas, cultures, gestores culturales locales."/>
    <s v="Se activarán procesos participativos y de visibilización, se implementarán espacios de formación para la incidencia de la comunidad en instancias de gobernanza cultural local."/>
    <s v="Sí"/>
    <s v="Sí"/>
    <s v="Sí"/>
    <s v="No"/>
    <s v="No"/>
    <s v="No"/>
    <s v="Sí"/>
    <s v="Encuesta de satisfacción."/>
    <s v="Sí"/>
    <s v="Sí"/>
    <s v="FNSP, ACHM"/>
    <s v="Sí"/>
    <s v="FNSP, ACHM, IberCultura Viva"/>
    <s v="Sí"/>
    <s v="FNSP, ACHM"/>
    <s v="Sí"/>
    <s v="IberCultura Viva (pago membrecía anual)"/>
    <s v="Sí"/>
    <s v="Sí"/>
    <s v="No"/>
    <s v="No"/>
    <s v="No"/>
    <m/>
    <s v="No"/>
    <m/>
    <m/>
    <m/>
    <m/>
    <m/>
    <s v="Sí"/>
    <s v="No"/>
    <s v="Sí"/>
    <s v="No"/>
    <s v="No"/>
    <s v="Sí"/>
    <s v="Encuesta de Satisfacción."/>
    <s v="No"/>
  </r>
  <r>
    <n v="500"/>
    <s v="Subsecretaría de las Culturas y de las Artes"/>
    <x v="9"/>
    <x v="33"/>
    <s v="Diseño de instrumentos de financiamiento descentralizados para el fomento de la creación musical"/>
    <s v="Diseñar instrumentos de financiamiento descentralizados que fomenten la creación musical desde un enfoque territorial, y adaptar a la realidad local los instrumentos existentes."/>
    <x v="5"/>
    <x v="0"/>
    <s v="Sí"/>
    <x v="7"/>
    <s v="Ministerio de las Culturas, las Artes y el Patrimonio - Subsecretaría de las Culturas y las Artes"/>
    <s v="Corporación de Fomento de la Producción (CORFO)"/>
    <x v="0"/>
    <x v="0"/>
    <m/>
    <m/>
    <s v="Recepción, evaluación y revisión de proyectos postulados al Concurso General de Proyectos del Fondo de Fomento de la Música Nacional, desde la convocatoria 2019 a la 2022."/>
    <s v="Selección y financiamiento de proyectos del Concurso General de Proyectos del Fondo de Fomento de la Música Nacional, desde la convocatoria 2019 a la 2022."/>
    <s v="1. N° de instrumentos de financiamiento diseñados o reformulados de forma descentralizada, para el fomento de la creación musical"/>
    <n v="1"/>
    <s v="1 concurso del Fondo de Fomento de la Música Nacional, con 9 líneas y 21 modalidades, de distribución regional."/>
    <s v="2. % de regiones que cuentan con instrumentos de financiamiento para el fomento de la creación musical"/>
    <n v="1"/>
    <s v="1 concurso del Fondo de Fomento de la Música Nacional, con 9 líneas y 21 modalidades, de distribución regional."/>
    <m/>
    <m/>
    <m/>
    <m/>
    <m/>
    <m/>
    <m/>
    <m/>
    <m/>
    <n v="3105000000"/>
    <n v="3020843433"/>
    <s v="Dificultad: Se trata, más específicamente, de una desconcentración de recursos. Esto, debido a la complejidad de generar instrumentos de aplicación regional, dada la carga laboral tanto del nivel central como, y particularmente, de las diferentes Seremías de las Culturas, las Artes y el Patrimonio."/>
    <s v="Diseño, publicación, recepción, evaluación, selección y financiamiento de proyectos del Concurso General de Proyectos del Fondo de la Música, convocatorias 2019 a 2022."/>
    <s v="Sostener conversaciones con agentes de Fomento de cada una de las regiones, a modo de focalizar los esfuerzos en ciertos aspectos o etapas de la cadena de valor que tengan un menor desarrollo en la zona, a modo de focalizar la acción concursal en la superación de dichas dificultades al quehacer artístico-musical."/>
    <s v="No"/>
    <m/>
    <m/>
    <m/>
    <m/>
    <m/>
    <m/>
    <m/>
    <s v="No"/>
    <m/>
    <m/>
    <m/>
    <m/>
    <m/>
    <m/>
    <m/>
    <m/>
    <s v="Sí"/>
    <s v="Sí"/>
    <s v="Sí"/>
    <s v="No"/>
    <s v="No"/>
    <m/>
    <s v="Sí"/>
    <s v="Sí"/>
    <s v="Sí"/>
    <s v="No"/>
    <s v="Sí"/>
    <s v="Apartado en la página web (fondosdecultura.cl) donde se establecen los seleccionados, listas de espera, evaluadores, actas, resoluciones y readecuaciones presupuestarias."/>
    <s v="Sí"/>
    <s v="No"/>
    <s v="Sí"/>
    <s v="No"/>
    <s v="No"/>
    <s v="No"/>
    <m/>
    <s v="No"/>
  </r>
  <r>
    <n v="501"/>
    <s v="Ministerio de Agricultura"/>
    <x v="9"/>
    <x v="33"/>
    <s v="Incorporación de enfoque productivo en el Programa de Habitabilidad Rural"/>
    <s v="Contribuir a mejorar las condiciones de habitabilidad de usuarios de INDAP, que cumplan con los requisitos para ser beneficiarios de subsidio habitacional del Ministerio de Vivienda y Urbanismo, a través de la entrega de información que sea requerida por MINVU y asociadas a posibles inversiones de diseños de Recintos Complementarios a la vivienda (Ej: bodega, gallineros, cocina)."/>
    <x v="3"/>
    <x v="0"/>
    <s v="Sí"/>
    <x v="35"/>
    <s v="Ministerio de Agricultura - Instituto de Desarrollo Agropecuario"/>
    <s v="Ministerio de Vivienda y Urbanismo"/>
    <x v="0"/>
    <x v="0"/>
    <m/>
    <m/>
    <s v="Celebración de convenio de colaboración con el Ministerio de Vivienda y Urbanismo._x000a_Convenio de colaboración entre el MINVU, MINAGRI, ODEPA e INDAP, de fecha 9 de marzo de 2020, aprobado mediante Resolución Exenta Nº 135356, de 26 de octubre de 2020, del Director Nacional INDAP."/>
    <s v="Capacitaciones a raíz de esta colaboración y articulación de usuarios para la postulación a los concursos de Habitabilidad rural."/>
    <s v="1. N° de usuarios de INDAP beneficiados con subsidios MINVU, acompañado con inversión de Recintos complementarios de vivienda entregados por INDAP"/>
    <s v="9 usuarios en la Araucanía en proyecto piloto DR_x000a_17 usuarios para primera entrega en Sta María Bíobio para casas básicas y de fomento productivo."/>
    <m/>
    <m/>
    <m/>
    <m/>
    <m/>
    <m/>
    <m/>
    <m/>
    <m/>
    <m/>
    <m/>
    <m/>
    <m/>
    <s v="Sin monto asignado para INDAP"/>
    <m/>
    <s v="A la fecha se encuentra concluido un Piloto en la Comuna de Toltén en la región de la Araucanía que tuvo por objetivo implementar una acción intersectorial vinculada a la Política Nacional de Desarrollo rural. Los productos fueron los siguientes:_x000a__x000a_1. Mejorar el equipamiento productivo de recintos complementarios con inversiones INDAP: Se propusieron kit productivos mejorados para estos 3 rubros definidos, acorde a los montos financiados por Prodesal y PDTI; buscando incentivar y mejorar el recinto complementario y que esté operativo. Estado concluido, toca difundir esta información a nivel nacional para futuras articulaciones con Minvu. _x000a_2. Definir un estándar mínimo para 3 rubros productivos para que el recinto complementario que incorpora el Programa de habitabilidad rural tenga una mejor vinculación con el rubro productivo del usuario. Actualmente se está revisando por parte de Minvu, y debería culminar en un informe e incorporación de esta información productiva en los diseños de las casas por parte de Minvu._x000a_3. Plan de capacitaciones para mayor alcance del Programa Habitabilidad rural a través de INDAP: Se presentó una propuesta de capacitaciones a Minvu, se está a la espera de la confirmación para poner en marcha_x000a_4. Implementar los 3 productos en la Comuna de Toltén: Se logró identificar proyectos y usuarios en común de ambos programas interesados en este trabajo, buscando equipar recintos complementarios ya construidos y que cumplían con el estándar exigido por INDAP los cuales fueron equipados con los kit productivos. Las inversiones se encuentran ejecutadas en 3 usuarios de la Comuna de Toltén._x000a__x000a_si bien se realizó este Piloto, los productos descritos tienen un alcance potencial nacional; para usuarios en común entre PHR y Prodesal/PDTI."/>
    <s v="Usuarios INDAP deben acreditar que cuentan con un financiamiento de INDAP a través de un certificado emitido por dicho organismo. Esto con el fin de obtener un puntaje adicional al momento de la postulación."/>
    <s v="- Capacitación de funcionarios y difusión de la oferta Programática en equipos técnicos_x000a_- Carta intersectorial firmada por el Director Regional que permite acceder a un puntaje adicional para un usuario indap en el Programa de Habitabilidad rural_x000a_- Articulación de inversiones del Programa Prodesal/Pdti tanto como aporte copago del Programa o equipamiento de su vivienda complementaria una vez hecha la recepción de la casa_x000a_- Que la vivienda complementaria para la zona productiva que contiene el diseño de la casa, pueda ser congruente con el rubro productivo del agricultor (coordinación entre INDAP-Minvu)"/>
    <s v="No"/>
    <m/>
    <m/>
    <m/>
    <m/>
    <m/>
    <m/>
    <m/>
    <s v="No"/>
    <m/>
    <m/>
    <m/>
    <m/>
    <m/>
    <m/>
    <m/>
    <m/>
    <s v="Sí"/>
    <s v="No"/>
    <s v="No"/>
    <s v="Sí"/>
    <s v="No"/>
    <m/>
    <s v="Sí"/>
    <s v="No"/>
    <s v="No"/>
    <s v="No"/>
    <s v="Sí"/>
    <s v="Cuentas Publicas institucionales"/>
    <s v="Sí"/>
    <s v="No"/>
    <s v="Sí"/>
    <s v="Sí"/>
    <s v="Sí"/>
    <s v="No"/>
    <m/>
    <s v="No"/>
  </r>
  <r>
    <n v="502"/>
    <s v="Ministerio de Obras Públicas"/>
    <x v="9"/>
    <x v="33"/>
    <s v="Ejecución de proyectos en zonas extremas del país"/>
    <s v="El Plan Especial de Desarrollo de Zonas Extremas (PEDZE) busca que los y las habitantes de las regiones que lo componen puedan acceder a prestaciones públicas de forma similar de quienes residen en el resto del país, instalando el principio de equidad social, considerando la variable territorial y las particularidades geográficas._x000a_A través de la ejecución de proyectos (iniciativas propuestas en participaciones ciudadanas y demandas históricas de las regiones), se busca un desarrollo territorial más armónico y equitativo. En la actualidad, considera las regiones de Arica, Los Lagos, Aysén, Magallanes y Antártica Chilena."/>
    <x v="0"/>
    <x v="0"/>
    <s v="Sí"/>
    <x v="19"/>
    <s v="Ministerio de Obras Públicas - Subsecretaría de Obras Públicas"/>
    <s v="Subsecretaría de Desarrollo Regional"/>
    <x v="1"/>
    <x v="0"/>
    <m/>
    <m/>
    <s v="Programa Agua Potable Rural (APR), regiones de Arica Parinacota, Los Lagos, Aysén y Magallanes y de la Antártica Chilena."/>
    <s v="Proyectos de Obras Hidráulicas, Vialidad, Arquitectura, Dirección General de Aguas y Obras Portuarias en las regiones de Arica Parinacota, Los Lagos (Provincia Palena y Comuna de Cochamó), Aysén y Magallanes y de la Antártica Chilena."/>
    <s v="1. (N° de obras ejecutadas del PEDZE / Total de obras consideradas en el PEDZE) * 100"/>
    <s v="-Año 2019: 138 de 171 que representan un 80.7%._x000a_-Año 2020, Se incrementó el número de obras en el año 2020: 156 de 224 que representa 70%._x000a_-Año 2021: 139 de 212 que representa 66%_x000a_- año 2021 segundo semestre 144 de 181 que representa un 80%.-"/>
    <s v="Se consideró las obras totales del Plan ya sea terminadas o que hayan iniciado cualquiera de su etapas programadas en el PEDZE al 31 de marzo.-_x000a_-Segundo semestre del 2021 se considero las obras totales del Plan ya sea terminadas o que hayan iniciado cualquiera de sus etapas programadas en el PEDZE al 31 de octubre del 2021.- _x000a_- A través del Decreto N°253 de fecha 20 de noviembre de 2020 se extendieron los Planes de Zonas Extremas de Región de Arica y Parinacota, la Región de Aysén del General Carlos Ibáñez del Campo y la Región de Magallanes y de la Antártica Chilena hasta el 31de diciembre de 2023. El Decreto establece que la Subsecretaría de Desarrollo Regional y Administrativo, mediante resolución visada por la Dirección de Presupuestos, determinará aquellas iniciativas que serán ejecutadas dentro de los últimos tres años de vigencia del Plan Especial._x000a_Se encuentra en proceso de firma el Decreto de extensión del Plan especial de desarrollo de la provincia de Palena y la comuna de Cochamó, en la Región de Los Lagos, “Patagonia Verde”."/>
    <m/>
    <m/>
    <m/>
    <m/>
    <m/>
    <m/>
    <m/>
    <m/>
    <m/>
    <m/>
    <m/>
    <m/>
    <s v="130.716 millones"/>
    <s v="29.146 millones"/>
    <s v="El Plan en lo que se refiere al MOP se ha desarrollado conforme a lo esperado."/>
    <s v="editado"/>
    <s v="editado"/>
    <s v="Sí"/>
    <s v="Sí"/>
    <s v="Sí"/>
    <s v="No"/>
    <s v="No"/>
    <s v="Sí"/>
    <s v="No"/>
    <m/>
    <s v="Sí"/>
    <s v="Sí"/>
    <s v="Reuniones de Planificación y coordinación:_x000a_Gobierno Regional_x000a_- Municipalidades_x000a_- DAEM de Arica_x000a_- CMN_x000a_- Ministerio de Educación_x000a_SUBDERE_x000a_- Gobernación Provincial Palena, Región de Los Lagos_x000a_- Servicio de Salud del Reloncaví, Región de Los Lagos_x000a_-Asociación de Turismo de Magallanes_x000a_-Asociación de Ganaderos de Tierra del Fuego y Última Esperanza_x000a_-CONAF Magallanes"/>
    <s v="Sí"/>
    <m/>
    <s v="Sí"/>
    <s v="Convenios de Programación. En la región de Magallanes existe un Convenio de Programación en el cual existen 7 proyectos que forman parte del PEDZE."/>
    <s v="No"/>
    <m/>
    <s v="No"/>
    <m/>
    <m/>
    <m/>
    <m/>
    <m/>
    <s v="Sí"/>
    <s v="Sí"/>
    <s v="No"/>
    <s v="No"/>
    <s v="Sí"/>
    <s v="Seguimiento por parte de los Gobiernos Regionales y la SUBDERE"/>
    <s v="Sí"/>
    <s v="No"/>
    <s v="No"/>
    <s v="No"/>
    <s v="Sí"/>
    <s v="No"/>
    <m/>
    <s v="Sí"/>
  </r>
  <r>
    <n v="503"/>
    <s v="Ministerio de Energía"/>
    <x v="9"/>
    <x v="33"/>
    <s v="Levantamiento y diagnóstico de las familias que no cuentan con electricidad y otros servicios energéticos en sus hogares"/>
    <s v="Generar un mapa de vulnerabilidad energética a nivel nacional que permita identificar territorialmente a las familias que no cuentan con electricidad y otros servicios energéticos."/>
    <x v="5"/>
    <x v="0"/>
    <s v="Sí"/>
    <x v="31"/>
    <s v="Ministerio de Energía - Subsecretaría de Energía"/>
    <m/>
    <x v="0"/>
    <x v="0"/>
    <m/>
    <m/>
    <s v="Elaboración de propuesta de medición y línea base por parte de PNUD. Propuesta a escala comunal utilizando como fuente de información la CASEN."/>
    <s v="Definición de criterios y análisis de capas de información geográfica disponibles para estimar la cantidad de viviendas sin suministro eléctrico."/>
    <s v="1. Propuesta de instrumentos de medición y línea base"/>
    <s v="Se cuenta con el informe de propuesta de medición y línea base."/>
    <m/>
    <s v="2. Construcción de mapa de la vulnerabilidad energética del país. Finalizado y publicado al año 2021"/>
    <s v="El mapa fue finalizado y publicado. Disponible en http://www.energia.gob.cl/rutadelaluz"/>
    <m/>
    <m/>
    <m/>
    <m/>
    <m/>
    <m/>
    <m/>
    <m/>
    <m/>
    <m/>
    <s v="Presupuesto 2017 con dos transferencia a PNUD"/>
    <s v="Presupuesto 2017 con dos transferencia a PNUD"/>
    <s v="Las principales dificultades tuvieron relación con el nivel de actualización y precisión de las capas de información geográfica que se utilizaron para el mapa de vulnerabilidad. En algunos casos existen errores en la información y/o esta está incompleta por lo que los resultados del mapa podrían estar sobreestimados. No obstante, se trabajó directamente con las instituciones que entregan algunas de estas capas para poder precisar los datos y el resultado final."/>
    <s v="No se han definido acciones posteriores"/>
    <s v="Se estima realizar una actualización anual del mapa."/>
    <s v="No"/>
    <m/>
    <m/>
    <m/>
    <m/>
    <m/>
    <m/>
    <m/>
    <s v="Sí"/>
    <s v="Sí"/>
    <s v="Colaboración con SEC, INE"/>
    <s v="No"/>
    <m/>
    <s v="No"/>
    <m/>
    <s v="Sí"/>
    <s v="Convenio de transferencia con el Programa de las Naciones Unidas para el Desarrollo._x000a_Para la elaboración del mapa se trabajó con conjunto con las Secretarías Regionales Ministeriales y se obtuvo información a través de los Municipios, Gobiernos Regionales y empresas distribuidoras."/>
    <s v="No"/>
    <m/>
    <m/>
    <m/>
    <m/>
    <m/>
    <s v="Sí"/>
    <s v="Sí"/>
    <s v="Sí"/>
    <s v="No"/>
    <s v="No"/>
    <m/>
    <s v="No"/>
    <m/>
    <m/>
    <m/>
    <m/>
    <m/>
    <m/>
    <s v="No"/>
  </r>
  <r>
    <n v="504"/>
    <s v="Ministerio del Medio Ambiente"/>
    <x v="9"/>
    <x v="33"/>
    <s v="Planes de Prevención y/o Descontaminación Atmosférica"/>
    <s v="Los Planes de Prevención y/o Descontaminación Atmosférica son un instrumento de gestión ambiental en Chile, los cuales buscan llevar al cumplimiento (o mantener el cumplimiento) de las normas de calidad del aire en un territorio determinado. _x000a_Estos permiten garantizar la misma calidad del aire y por tanto el mismo derecho a vivir en un medio ambiente libre de contaminación en todo el territorio nacional."/>
    <x v="3"/>
    <x v="0"/>
    <s v="Sí"/>
    <x v="32"/>
    <s v="Ministerio de Medio Ambiente - Subsecretaría de Medio Ambiente"/>
    <s v="Superintendencia del Medio Ambiente"/>
    <x v="0"/>
    <x v="0"/>
    <m/>
    <m/>
    <s v="Han sido tomados de razón por parte de CGR el PDA de Los Ángeles con fecha 14 de diciembre de 2018 y publicado el 25 de enero de 2019; el PPDA de Concón, Quintero y Puchuncaví con fecha 29 de marzo de 2019 y publicado el 30 de marzo de 2019 en el Diario Oficial; el PDA de Coyhaique por MP2,5 con fecha 9 de julio de 2019 y publicado en el Diario Oficial el 17 de julio de 2019; el PPDA de Concepción Metropolitano con fecha 10 de diciembre de 2019 y publicado el 17 de diciembre de 2019; el PDA de Curicó con fecha 9 de diciembre de 2019 y publicado el 20 de diciembre de 2019."/>
    <s v="Inicio del proceso de actualización del PDA del Valle Central de la Región del Libertador General Bernardo O’Higgins, considerando MP2,5. Con fecha 30 de septiembre de 2019, dicta la resolución exenta N° 1.180, del MMA, que aprueba el Anteproyecto del Plan de Descontaminación Atmosférica para el Valle Central de la Región del Libertador General Bernardo O’Higgins, siendo publicado en el Diario Oficial el día 7 de octubre de 2019, con lo cual se inició la consulta pública, la cual ya ha finalizado. Con fecha 4 de noviembre de 2020 el Consejo de Ministros para la Sustentabilidad aprueba el mencionado plan mediante Acuerdo N°24. Actualmente se encuentra en Contraloría General de la República para su toma de razón._x000a_Con fecha 17 de mayo de 2019, se aprueba mediante resolución exenta N° 0496, del Ministerio del Medio Ambiente, el Anteproyecto del Plan de Descontaminación Atmosférica para la ciudad de Calama y su Área Circundante. Con fecha 22 de mayo de 2019, este anteproyecto fue publicado en el Diario Oficial para su consulta pública, se formuló el proyecto definitivo y se elaboró las respuestas a las más de 1.200 preguntas que llegaron durante la consulta pública, proceso ya finalizado. El 14 de agosto de 2020, se presenta al Consejo de Ministros para la Sustentablidad el Plan de Descontaminación Atmosférica para la ciudad de Calama y su zona circundante, el cual fue aprobado mediante Acuerdo N° 13/2020. Actualmente se encuentra en Contraloría General de la República para su toma de razón._x000a_Con fecha 26 de septiembre de 2019 se publica en el Diario Oficial la Resolución de Inicio N° 1.105, del Ministerio del Medio Ambiente, para el proceso de elaboración del “Plan de Prevención y Descontaminación Atmosférica por Material Particulado MP10, como concentración anual, y latente por MP10 como concentración diaria, a la Provincia de Quillota y a las comunas de Catemu, Panquehue y Llaillay de la Provincia de San Felipe de Aconcagua”, actualmente se encuentra en proceso de elaboración de anteproyecto. Por otra parte, con fecha 4 de octubre de 2021 se publica en el Diario Oficial la Resolución de Inicio N° 1.112, del Ministerio del Medio Ambiente, para el proceso de elaboración del “Plan de Prevención Atmosférica por Dióxido de Azufre SO2, como concentración anual y de 24 horas a la comuna de Catemu”. Ambos procesos se acumulan mediante Resolución N° 1.445 del MMA, publicada en el Diario Oficial el 24 de diciembre de 2021. Actualmente se encuentra en proceso de elaboración de anteproyecto._x000a_Con fecha 10 de marzo de 2021 se publica en el Diario Oficial la Resolución de Inicio N° 148, del Ministerio del Medio Ambiente, para el proceso de elaboración del “Plan de Descontaminación Atmosférica para la comuna de San Pablo, de la región de Los Lagos y para la macrozona centro-norte de la región de Los Lagos”, actualmente se encuentra en proceso de elaboración de anteproyecto._x000a_Con fecha 10 de marzo de 2021 se publica en el Diario Oficial la Resolución de Inicio N° 147, del Ministerio del Medio Ambiente, para el proceso de revisión y actualización del Decreto Supremo N°47, de 2015, del Ministerio del Medio Ambiente, que “Establece Plan de Descontaminación Atmosférica para la comuna de Osorno”, actualmente se encuentra en proceso de elaboración de anteproyecto._x000a_Con fecha 14 de agosto de 2020 se publica en el Diario Oficial la Resolución de Inicio N° 727, del Ministerio del Medio Ambiente, para el proceso de revisión del “Plan de Descontaminación Atmosférica por MP2,5 para las comunas de Temuco y Padre Las Casas y de actualización del Plan de Descontaminación Atmosférica por MP10 para las mismas comunas”. Con fecha 30 de diciembre de 2021 se aprueba la Resolución N° 1532, del MMA, que aprueba el Anteproyecto de dicho plan, y se publica en el Diario Oficial el 25 de enero de 2022, con lo cual se da inicio al proceso de Consulta Pública._x000a_Con fecha 23 de julio de 2021 se publica en el Diario Oficial la Resolución de Inicio N° 536, del Ministerio del Medio Ambiente, para el proceso de revisión y actualización del Decreto Supremo N°48, de 2015, del Ministerio del Medio Ambiente, que “Establece Plan de Prevención y Descontaminación Atmosférica para las comunas de Chillán y Chillán Viejo”, actualmente se encuentra en proceso de elaboración de anteproyecto._x000a_Con fecha 9 de agosto de 2021 se publica en el Diario Oficial la Resolución de Inicio N° 254, del Ministerio del Medio Ambiente, para el proceso de revisión y actualización del Decreto Supremo N°49, de 2015, del Ministerio del Medio Ambiente, que “Establece Plan de Descontaminación Atmosférica para las comunas de Talca y Maule”, actualmente se encuentra en proceso de elaboración de anteproyecto."/>
    <s v="1. N° de Planes de Prevención y/o Descontaminación Vigentes / N° de Declaraciones de Zona Latente y/o Saturadas (entre 2009-2021) será mayor o igual al 30%"/>
    <s v="N° de Planes de Prevención y/o Descontaminación Vigentes = 15 (Tocopilla, Huasco, Andacollo, Concón-Quintero-Puchuncaví, RM, Rancagua, Curicó, Talca, Chillán, Concepción, Los Ángeles, Temuco, Valdivia, Osorno y Coyhaique)_x000a_N° de Declaraciones de Zona Latente y/o Saturadas (entre 2009-2021) = 20 (aquí se cuenta los 15 planes y se adiciona: Calama, Catemu, Linares, Copiapó y Puerto Montt)_x000a_15/20 = 75%_x000a_Reporte del indicador: 58.8%"/>
    <s v="Señalar que los medios de verificación son los decretos respectivos que han sido publicados en el Diario Oficial."/>
    <m/>
    <m/>
    <m/>
    <m/>
    <m/>
    <m/>
    <m/>
    <m/>
    <m/>
    <m/>
    <m/>
    <m/>
    <n v="407858439"/>
    <n v="53020525"/>
    <s v="1. Las mayores dificultades, se han observado en la etapa de implementación de los PDA, en cuanto al financiamiento de medidas como el recambio de calefactores o el acondicionamiento térmico de viviendas existentes._x000a_2. Otra dificultad, es el tiempo de tramitación por parte de la CGR en la toma de razón de los decretos, superando los 12 meses. (Los Ángeles 15 meses, Concepción 23 meses, Curicó 18 meses, Calama 7 meses (a enero 2022) y O´Higgins 8 meses (a enero 2022))_x000a_3. Elaboración en un tiempo extremadamente corto, pero justificado por la contingencia que afectó a la zona, del PPDA de Concón, Quintero y Puchuncaví y de la actualización de la Norma de SO2."/>
    <s v=": Con el fin de aumentar el número de recambio de calefactores, las distintas SEREMIs que deben implementar el Programa de Recambio de Calefactores en los PDAs, han establecido una gestión con los respectivos Gobiernos Regionales para la asignación de fondos a este Programa, el cual aumentará este número."/>
    <s v="Se coordinará con MINVU en el marco del Programa Casa Sustentable el incremento del número de aislaciones térmicas de los hogares establecidos en los Planes de Descontaminación. Con fecha 26 de diciembre de 2018 se aprueba, mediante Resolución Exenta N° 1426 del Ministerio de Medio Ambiente, convenio por $230.000.000 para ejecución del Programa Casa Sustentable en la comuna de Coyhaique. Las actividades de ejecución de obras para la intervención integral de las viviendas seleccionadas, que incluía el acondicionamiento térmico y el recambio de artefactos a leña por sistemas de calefacción más eficientes y menos contaminantes, finalizaron en noviembre de 2021 y se encuentra en cierre de rendiciones y revisión de informes finales._x000a_Con fecha 28 de noviembre de 2019 se aprueba, mediante Resolución Exenta N° 1511 del Ministerio de Medio Ambiente, convenio por $181.000.000 para mejorar estándar energético de viviendas en la comuna de Coronel, vigente hasta noviembre 2022. El programa considera la intervención de un mínimo de cien viviendas con mejora en aislación térmica y nuevos equipos de calefacción eficientes y menos contaminantes. Actualmente el programa se encuentra en la etapa de selección de las viviendas sociales existentes potenciales a intervenir para el mejoramiento térmico, para luego realizar la instalación de sistemas de calefacción más eficientes y menos contaminantes._x000a_Estos procesos mencionados, encontraron ciertas dificultades respecto a la operación en terreno, visitas y algunas implementaciones, producto del actual escenario de COVID-19. Sin embargo, para el caso de Coyhaique se logró finalizar con éxito y para Coronel, se han realizado coordinaciones para no producir retrasos importantes en lo indicado anteriormente."/>
    <s v="No"/>
    <s v="Sí"/>
    <s v="Sí"/>
    <s v="Sí"/>
    <s v="Sí"/>
    <s v="No"/>
    <s v="No"/>
    <m/>
    <s v="No"/>
    <m/>
    <m/>
    <m/>
    <m/>
    <m/>
    <m/>
    <m/>
    <m/>
    <s v="Sí"/>
    <s v="Sí"/>
    <s v="No"/>
    <s v="No"/>
    <s v="No"/>
    <m/>
    <s v="Sí"/>
    <s v="No"/>
    <s v="No"/>
    <s v="No"/>
    <s v="Sí"/>
    <s v="1. Cuenta pública participativa ministerial realizada durante el mes de mayo vía streaming, dado el contexto sanitario. Disponible en https://cuentaspublicas.mma.gob.cl/_x000a_2. Glosas presupuestarias. Rendición presupuestaria trimestral que se publica en el sitio web del Ministerio del Medio Ambiente. Disponible en https://mma.gob.cl/informacion-presupuestaria/."/>
    <s v="No"/>
    <m/>
    <m/>
    <m/>
    <m/>
    <m/>
    <m/>
    <s v="No"/>
  </r>
  <r>
    <n v="505"/>
    <s v="Ministerio del Medio Ambiente"/>
    <x v="9"/>
    <x v="33"/>
    <s v="Formación en evaluación ambiental estratégica"/>
    <s v="Curso on line de Evaluación Ambiental Estratégica, dirigido a funcionarios y funcionarias municipales, responsables o encargados de elaborar los instrumentos de planificación territorial de escala comunal: Planes Reguladores Comunales y Planes Seccionales."/>
    <x v="7"/>
    <x v="3"/>
    <s v="Sí"/>
    <x v="32"/>
    <s v="Ministerio de Medio Ambiente - Subsecretaría de Medio Ambiente"/>
    <m/>
    <x v="0"/>
    <x v="0"/>
    <m/>
    <m/>
    <s v="Se impartió curso e-Learning de Evaluación Ambiental Estratégica comenzó con fecha 06.06.2018, finalizando el 10.08.2018 cn 5 módulos"/>
    <m/>
    <s v="1. N° de municipalidades con funcionarios inscritos / Total de municipalidades del país"/>
    <n v="0.35"/>
    <s v="La formación en Evaluación Ambiental Estratégica no se logra evidenciar sólo por el porcentaje de municipios inscritos en el curso, sino más bien con el número de municipios cuyos funcionarios aprobaron el curso. Por esa razón se plantea una modificación y surge el indicador N°2."/>
    <s v="2. N° de municipalidades con funcionarios que finalizaron el curso / Total de municipalidades del país"/>
    <n v="0.26"/>
    <s v="Es interesante destacar que dentro del universo de municipios inscritos (121), el porcentaje de aprobación fue del 45%"/>
    <m/>
    <m/>
    <m/>
    <m/>
    <m/>
    <m/>
    <m/>
    <m/>
    <m/>
    <n v="3000"/>
    <n v="2902"/>
    <s v="Se observa que muchos profesionales abandonan la capacitación, por lo que el N° de Municipalidades con profesionales capacitados, disminuye respecto de los inscritos inicialmente._x000a_Se observa que lo que se debiese registrar son aquellos profesionales que aprueben el curso, por lo que la base de datos a ocupar debe ser aquella que identifique a los alumnos aprobados, ya que ellos son los realmente capacitados en la herramienta."/>
    <s v="Por el momento no se contempla continuar dando este curso, no se cuenta con presupuesto."/>
    <m/>
    <s v="No"/>
    <m/>
    <m/>
    <m/>
    <m/>
    <m/>
    <m/>
    <m/>
    <s v="No"/>
    <m/>
    <m/>
    <m/>
    <m/>
    <m/>
    <m/>
    <m/>
    <m/>
    <s v="No"/>
    <m/>
    <m/>
    <m/>
    <m/>
    <m/>
    <s v="No"/>
    <m/>
    <m/>
    <m/>
    <m/>
    <m/>
    <s v="Sí"/>
    <s v="No"/>
    <s v="No"/>
    <s v="No"/>
    <s v="No"/>
    <s v="Sí"/>
    <s v="Contó con encuesta de satisfacción"/>
    <s v="No"/>
  </r>
  <r>
    <n v="506"/>
    <s v="Ministerio del Medio Ambiente"/>
    <x v="9"/>
    <x v="33"/>
    <s v="Asesorar y canalizar inquietudes y necesidades de los Consejos para la Recuperación Ambiental y Social en el contexto de los Planes de Recuperación Ambiental y Social"/>
    <s v="Los Programas de Recuperación ambiental y social se han elaborado para los territorios de Huasco, Quintero, Puchuncaví y Coronel, los que presentan condiciones de exposición a agentes contaminantes debido al histórico desarrollo productivo en las respectivas zonas._x000a_En ese contexto nace el Consejo para la Recuperación Ambiental y Social (CRAS), compuesto por representantes de organismos del Estado, la sociedad civil y el sector empresarial._x000a_La acción será poner a disposición del CRAS un equipo profesional del Ministerio, elaborando una hoja de ruta para la inversión pública y privada, la que en el corto, mediano y largo plazo permita la implementación de medidas de solución a las problemáticas identificadas por dicho Consejo."/>
    <x v="4"/>
    <x v="2"/>
    <s v="Sí"/>
    <x v="32"/>
    <s v="Ministerio de Medio Ambiente - Subsecretaría de Medio Ambiente"/>
    <m/>
    <x v="0"/>
    <x v="0"/>
    <m/>
    <m/>
    <s v="Acompañamiento a los Consejos para la Recuperación Ambiental y Social CRAS de Huasco, Quintero- Puchuncaví y Coronel"/>
    <s v="Institucionalización del trabajo de implementación de los PRAS, lo que contempla el acompañamiento de los CRAS a través de la creación del Departamento de Relacionamiento Comunitario cuyos objetivos son:_x000a_a) Diseñar y entregar lineamientos para la implementación de planes de relacionamiento comunitario, en territorios prioritarios, promoviendo y fortaleciendo la vinculación y comunicación entre el Ministerio del Medio Ambiente y la ciudadanía en la gestión de Políticas Públicas, Planes, Programas, Normas u otros Instrumentos estratégicos del Ministerio._x000a_b) Promover y fortalecer espacios de diálogo que permitan una participación equilibrada de los distintos actores involucrados en materias ambientales, representativos de la comunidad a escala nacional, regional y local._x000a_c) Coordinar, apoyar y supervisar la gestión estratégica, el desarrollo e implementación de los Programas para la Recuperación Ambiental y Social (PRAS)._x000a_d) Orientar, articular y coordinar los instrumentos de gestión ambiental que se desarrollen en los territorios que cuenten con Programas para la Recuperación Ambiental y Social."/>
    <s v="1. N° de reuniones de CRAS efectuadas versus programadas"/>
    <s v="- Huasco: reuniones planificadas/reuniones realizadas: 2020 (8/6). 2021 (4/6)_x000a_- Quintero- Puchuncaví; reuniones realizadas/ reuniones planificadas: 2020 (13/12), 2021 (17/12)_x000a_- Coronel: reuniones planificadas/reuniones realizadas 2020 (10/12); 2021 (7/12)_x000a_Más abajo se detalla la forma de comunicación, la cual se tuvo que adaptar por las condiciones sanitarias y dificultades de conectividad de la comunidad (talleres, reuniones, comisiones)."/>
    <s v="A la fecha de enero 2021, las sesiones de los CRAS han ocurrido de con modificaciones a lo planificado, debiéndose adaptar a las condiciones sanitarias y las restricciones que conlleva. De todas maneras se han mantenido las comunicaciones en distintas instancias, como talleres, reuniones informativas y mesas de trabajo. Sesionar con Quorums ha sido complejo, incluso a distancia, debido a las dificultades de conectividad.. En el contexto de la crisis sanitaria producto de covid 19, las sesiones del CRAS han tenido que ser realizadas en modalidad online en el caso de Quintero, en el caso de Huasco se han desarrollado reuniones informativas online, y en el caso de Coronel se ha mantenido comunicación via mail con los consejeros, además de reuniones con consejeros en diversas instancias (talleres, reuniones y comisiones)."/>
    <m/>
    <m/>
    <m/>
    <m/>
    <m/>
    <m/>
    <m/>
    <m/>
    <m/>
    <m/>
    <m/>
    <m/>
    <n v="101122000"/>
    <n v="107435669"/>
    <s v="o Como facilitador se puede destacar que las sesiones de consejo están acordadas y estipuladas en el reglamento de funcionamiento interno de cada CRAS. En estos espacios se trata de promover el diálogo y acuerdo entre los diversos actores que constituyen el consejo._x000a_o Uno de los obstáculos identificados, ha sido la dificultad de sesionar en el contexto de la crisis sanitaria, producto de la pandemia de covid- 19. Durante este periodo se han desarrollado en cada territorio distintas estrategias para mantener la comunicación con los consejeros CRAS, particularmente el contacto vía telefónica a través de los puntos focales de cada territorio, como también el envío de información de manera regular a los consejeros del CRAS además de reuniones v."/>
    <s v="a) Huasco: reuniones planificadas: segundos jueves de cada mes._x000a_b) Quintero- Puchuncaví: último jueves de cada mes _x000a_c) Coronel: reuniones planificadas: primeros jueves de cada mes._x000a_Es importante señalar que en el contexto de la contingencia sanitaria, se han desarrollado sesiones online en Quintero- Puchuncaví reuniones informativas en Huasco y en Coronel se ha mantenido la vinculación con el CRAS por otros medios (mails, teléfono) además de reuniones más acotadas con grupos de consejeros, esto por las dificultades de conectividad._x000a_La comunicación con los consejeros en la actualidad se está manteniendo a través de correos electrónicos, donde se les informa de los avances del PRAS así como también temas de interés asociados a la contingencia sanitaria."/>
    <s v="medidas con iniciativas, acciones y/o proyectos que avanzan su implementación de medidas PRAS, durante 2022. Ademas de estrategias de difusión y educación ambiental a la comunidad._x000a_Se continuará con el desarrollo de las medidas que se encuentran en ejecución. Se ha incorporado el seguimiento con Indicadores de cumplimiento. Además de acciones de evaluación que permitan mejorar la implementación del Programa en los Territorios."/>
    <s v="Sí"/>
    <s v="No"/>
    <s v="Sí"/>
    <s v="No"/>
    <s v="No"/>
    <s v="No"/>
    <s v="Sí"/>
    <s v="Mesa de trabajo público, privada y ciudadana de diálogo y acuerdos permanentes (CRAS)"/>
    <s v="Sí"/>
    <s v="Sí"/>
    <s v="en la mesa CRAS participan otros servicios públicos según el siguiente detalle:_x000a_En Huasco: Seremi de Salud, Seremi de Gobierno, Gobernación Provincial de Huasco, Consejo Regional, Alcalde, Concejales y DIPLADE del Gobierno Regional._x000a_Quintero- Puchuncavi: Seremi de Medio Ambiente, Seremi de Salud, Seremi de Energía, Alcalde de Quintero y Alc_x000a_En Coronel: Seremi de Salud, Seremi de Energía, Seremi de Economía, Seremi MOP, Seremi de Vivienda y Urbanismo, Seremi de Desarrollo Social, Gobernación Provincial de Concepción, Consejo Regional, Armada de Chile, SERNAPESCA y Dirección Hospital de Coronel."/>
    <s v="No"/>
    <m/>
    <s v="No"/>
    <m/>
    <s v="No"/>
    <m/>
    <s v="Sí"/>
    <s v="Sí"/>
    <s v="No"/>
    <s v="No"/>
    <s v="No"/>
    <m/>
    <s v="Sí"/>
    <s v="No"/>
    <s v="No"/>
    <s v="No"/>
    <s v="Sí"/>
    <s v="En el CRAS, como instancia representativa de los actores del territorio, se hacen reportes permanentes de los avances de las medidas, se realizan capacitaciones, se reporta resultado del proceso de fiscalización y sanción de SMA, se reportan avances de los instrumentos propios del MMA vinculados al PRAS._x000a_Toda esta información es entregada permanentemente a miembros de los respectivos consejos._x000a_Asimismo, el MMA está realizando campaña comunicacional dirigida a los habitantes de los territorios de Huasco, QP y Coronel, informando a la comunidad sobre las medidas que se encuentran en el PRAS."/>
    <s v="No"/>
    <m/>
    <m/>
    <m/>
    <m/>
    <m/>
    <m/>
    <s v="Sí"/>
  </r>
  <r>
    <n v="507"/>
    <s v="Ministerio del Medio Ambiente"/>
    <x v="9"/>
    <x v="33"/>
    <s v="Planificación e implementación participativa de Planes de Gestión Territorial Integral"/>
    <s v="Elaboración participativa de 3 Planes de Gestión Territorial Integral (PGTI) a escala de paisaje (uno en cada región de O’Higgins, Maule y Biobío), con apoyo de organizaciones de la sociedad civil e incluyendo esquemas de gobernanza y portafolios de proyectos comunitarios para conservación de biodiversidad, recuperación de suelos degradados y resiliencia frente a los efectos del cambio climático._x000a_Proyecto Global Environment Facility (GEF) Comunidades Mediterráneas sostenibles se ejecuta en el período 2015-2020. Actualmente, el proyecto está trabajando en 6 regiones del país (desde Valparaíso a La Araucanía) con 10 proyectos comunitarios en diseño e implementación."/>
    <x v="7"/>
    <x v="3"/>
    <s v="Sí"/>
    <x v="32"/>
    <s v="Ministerio de Medio Ambiente - Subsecretaría de Medio Ambiente"/>
    <m/>
    <x v="0"/>
    <x v="0"/>
    <m/>
    <m/>
    <s v="Creación de condiciones, capacitación y acompañamiento al despliegue de 3 Acuerdos de Subsidios con organizaciones de la sociedad civil co-ejecutoras (CEDESUS, ADEMA y CCCSN) para desarrollo de iniciativas a escala territorial (IET) en Pumanque-Lolol, Putú-Huenchullamí y San Nicolás."/>
    <s v="Implementación de etapa 3 de las IET (construcción participativa de capacidades locales, implementación de la estrategia mediante proyectos comunitarios)."/>
    <s v="1. N° de planes diseñados y en implementación (3)."/>
    <s v="3 PGTI elaborados y en implementación mediante estrategias de continuidad (aunque con restricciones debido a la situación sanitaria que vive el país por la Pandemia por COVID-19)"/>
    <s v="El proceso de planificación territorial se desarrolló en el marco metodológico de la Guía para Iniciativas a Escala Territorial (GEF CMS, 2018)."/>
    <m/>
    <m/>
    <m/>
    <m/>
    <m/>
    <m/>
    <m/>
    <m/>
    <m/>
    <m/>
    <m/>
    <m/>
    <n v="0"/>
    <n v="0"/>
    <s v="Dificultades: Restricciones de movilidad y reunión por medidas sanitarias preventivas._x000a_Facilitadores: Activa participación de organizaciones de la sociedad civil en instancias en modalidad telemática de capacitación e intercambio de experiencias y lecciones aprendidas en cada uno de los 3 territorios."/>
    <s v="Sistematización de las lecciones aprendidas del proceso de IET en cada territorio (diciembre 2020 – febrero 2021)."/>
    <s v="Edición final de informes de cierre y estrategias de continuidad (febrero 2021)."/>
    <s v="Sí"/>
    <s v="No"/>
    <s v="No"/>
    <s v="No"/>
    <s v="No"/>
    <s v="No"/>
    <s v="Sí"/>
    <s v="Cursos en línea sobre gestión de paisajes socio-ecológicos sostenibles para líderes sociales y técnicos de apoyo de las IET"/>
    <s v="Sí"/>
    <s v="Sí"/>
    <s v="Reuniones telemáticas con PNUD, FOSIS y MMA."/>
    <s v="No"/>
    <m/>
    <s v="No"/>
    <m/>
    <s v="No"/>
    <m/>
    <s v="No"/>
    <m/>
    <m/>
    <m/>
    <m/>
    <m/>
    <s v="No"/>
    <m/>
    <m/>
    <m/>
    <m/>
    <m/>
    <s v="Sí"/>
    <s v="No"/>
    <s v="No"/>
    <s v="No"/>
    <s v="No"/>
    <s v="Sí"/>
    <s v="Informe de Evaluación Final, en conformidad a normas PNUD-GEF"/>
    <s v="No"/>
  </r>
  <r>
    <n v="508"/>
    <s v="Ministerio del Medio Ambiente"/>
    <x v="9"/>
    <x v="33"/>
    <s v="Planificación e implementación participativa para paisajes productivos"/>
    <s v="La acción se refiere al diseño, puesta en marcha e implementación de 15 proyectos (5 proyectos por región) a cargo de organizaciones comunitarias que contribuyan a las líneas estratégicas de los planes de gestión territorial integral elaborados para paisajes productivos de las Regiones de O’Higgins, Maule y Biobío."/>
    <x v="2"/>
    <x v="2"/>
    <s v="Sí"/>
    <x v="32"/>
    <s v="Ministerio de Medio Ambiente - Subsecretaría de Medio Ambiente"/>
    <m/>
    <x v="0"/>
    <x v="0"/>
    <m/>
    <m/>
    <s v="Proceso participativo para implementación de etapa de cierre de proyectos comunitarios en el marco de las IET desarrolladas por las OSC co-ejecutoras en Pumanque-Lolol, Putú-Huenchullamí y San Nicolás."/>
    <s v="Elaboración de informes de cierre y sistematización de resultados de proyectos comunitarios implementados en Pumanque-Lolol, Putú-Huenchullamí y San Nicolás."/>
    <s v="1. N° de proyectos diseñados y en implementación (15)"/>
    <s v="19 proyectos en implementación y en etapa de cierre (17 iniciados en 2018 y 2 iniciados en 2019)"/>
    <s v="El proceso de elaboración de proyectos comunitarios se desarrolló en el marco metodológico de la Guía para Iniciativas a Escala Territorial (GEF CMS, 2018) y de la Guía de Planificación Predial con Perspectiva de Paisaje (2019)"/>
    <m/>
    <m/>
    <m/>
    <m/>
    <m/>
    <m/>
    <m/>
    <m/>
    <m/>
    <m/>
    <m/>
    <m/>
    <n v="22000"/>
    <n v="10000"/>
    <s v="Dificultades: Proceso de implementación y cierre de proyectos comunitarios ha tenido restricciones de movilidad y reunión por el contexto sanitario, dificultando la realización de actividades de cierre, preparación de informes técnicos y financieros, lo que ha requerido una gestión adaptativa y la solicitud de extensión de plazos de implementación. _x000a_Facilitadores: Apoyo activo de las OSC co-ejecutoras en la articulación de las OC ejecutoras, asegurando acompañamiento, apoyo técnico y estrategias de continuidad y gestión adaptativa en terreno."/>
    <s v="Informes de Cierre de los 19 proyectos comunitarios en conformidad a la carta Gantt ajustada de cada proyecto y las extensiones de plazos según corresponda."/>
    <s v="Sistematización de lecciones aprendidas y resultados de cada proyecto comunitario, mediante acompañamiento de OSC co-ejecutoras para retroalimentación a los PGTI de cada territorio y desarrollo de estrategias de continuidad."/>
    <s v="Sí"/>
    <s v="Sí"/>
    <s v="No"/>
    <s v="No"/>
    <s v="No"/>
    <s v="No"/>
    <s v="No"/>
    <m/>
    <s v="Sí"/>
    <s v="Sí"/>
    <s v="- Reuniones con instituciones socias en regiones de O’Higgins, Maule y Ñuble (INDAP, CONAF, Seremis de Medio Ambiente, ASCC, ProChile) para identificación de oportunidades de apoyo para la implementación de proyectos comunitarios."/>
    <s v="No"/>
    <m/>
    <s v="No"/>
    <m/>
    <s v="No"/>
    <m/>
    <s v="No"/>
    <m/>
    <m/>
    <m/>
    <m/>
    <m/>
    <s v="No"/>
    <m/>
    <m/>
    <m/>
    <m/>
    <m/>
    <s v="No"/>
    <m/>
    <m/>
    <m/>
    <m/>
    <m/>
    <m/>
    <s v="No"/>
  </r>
  <r>
    <n v="509"/>
    <s v="Ministerio del Medio Ambiente"/>
    <x v="9"/>
    <x v="33"/>
    <s v="Desarrollar la Planificación Ecológica para 36 municipios de las Regiones Metropolitana y de Valparaíso, correspondiente al área del proyecto Global Environment Facility: Corredores Biológicos de Montaña"/>
    <s v="Protección de la biodiversidad y servicios ecosistémicos, a través de una gestión territorial que integra el fortalecimiento de los gobiernos locales en temas de protección de la biodiversidad; con la promoción de buenas prácticas productivas; y mediante el monitoreo de la biodiversidad."/>
    <x v="4"/>
    <x v="2"/>
    <s v="No"/>
    <x v="32"/>
    <s v="Ministerio de Medio Ambiente - Subsecretaría de Medio Ambiente"/>
    <m/>
    <x v="0"/>
    <x v="0"/>
    <m/>
    <m/>
    <s v="Planificación Ecológica a escala local de los 36 municipios. Comenzó en marzo 2018 el trabajo de ajuste metodológico a una escala local con expertos en la materia. Oficialmente inicia el proceso en septiembre 2018. Terminará en marzo 2020. Se incorpora en el trabajo de la planificación ecológica a los municipios del área del proyecto GEF, se entregará información y capacitación en la interpretación de los resultados para su uso. Se realizó taller de identificación de áreas relevantes de biodiversidad local con 22 municipios del área del proyecto. Se dieron inicio de los talleres de los comités regionales de las regiones Metropolitana y de Valparaíso en el mes de marzo 2019, junto con los talleres técnicos en ambas regiones en el mes de abril 2019. A la fecha, diciembre 2019, se han realizado todos los talleres regionales comprometidos en la consultoría y entregados los 5 informes de 6, sólo faltando el informe final de cierre con marzo 2020."/>
    <s v="A marzo 2020 el consultor hace entrega del informe final aprobado conforme por la contraparte técnica. Actualmente se trabaja en disponer los resultados en un Geoportal de la División de Recursos Naturales y Biodiversidad abierto a todo público._x000a__x000a_http://gefmontana.cl/municipios-de-santiago-y-valparaiso-participan-de-primera-planificacion-ecologica-a-escala-local-del-pais/"/>
    <s v="1. Planificación Ecológica a escala local de los 36 municipios, realizada"/>
    <s v="Documentos y cartografía disponible y publicada en la web proyecto"/>
    <s v="Se realizó un proceso de adaptación de la metodología OTAS regional 1:100.000 a escala local 1:25.000 mediante el trabajo con expertos en la materia."/>
    <m/>
    <m/>
    <m/>
    <m/>
    <m/>
    <m/>
    <m/>
    <m/>
    <m/>
    <m/>
    <m/>
    <m/>
    <n v="104000"/>
    <n v="104000"/>
    <s v="El consenso sobre la metodología y el manejo de las expectativas en su aplicación ha sido un factor de retraso, pero la discusión fue necesaria y ya estamos en condiciones de convocar los primeros talleres en enero del 2019. A la fecha del reporte, se cuenta con los resultados preliminares que serán trabajado en talleres de ajuste en la interpretación de los mapas con funcionarios municipales."/>
    <s v="En los próximos 6 meses se espera desarrollar los talleres finales de las recomendaciones y medidas para la zonificación de los Objetivos Ambientales Zonificados OAZ, además de un Seminario Ampliado con los actores territoriales para dar a conocer el proceso y sus resultados (Servicios Públicos, Asociaciones de Municipios, 36 Municipios, Academia y representante de organizaciones civiles). Se realizará difusión de los resultados vía web e impresión de material._x000a_En el primer semestre del 2019 se han realizado los primeros talleres de los comités regionales en que participan diversos servicios públicos que tienen competencia sobre los recursos naturales y biodiversidad. Se les informó sobre los objetivos, metodología y proceso de la planificación ecológica. Paralelamente, se convocó a los actores técnicos poseedores de conocimiento e información sobre el territorio y los valores ambientales en biodiversidad y servicios ecosistémicos, participaron funcionarios de servicio públicos con competencia y organizaciones civiles activas en el área del proyecto. Se adjunta minuta de avances del proceso a junio 2019. A diciembre 2019, se han realizado todos los talleres regionales comprometidos en la consultoría obteniendo la información de relevancia y riesgo ecológico, que darán lugar a la zonificación de los Objetivos Ambientales Zonificados OAZ."/>
    <s v="A la fecha del reporte, la consultoría está terminada y en proceso de elaboración de un libro de los resultados del proceso de Planificación Ecológica a escala local y de disponer en una plataforma Geoportral del MMA los resultados para consulta y acceso a todo público. Incluye también la elaboración de una guía metodológica de la Planificación Ecológica a escala local y regional."/>
    <s v="Sí"/>
    <s v="No"/>
    <s v="No"/>
    <s v="No"/>
    <s v="No"/>
    <s v="No"/>
    <s v="Sí"/>
    <s v="En el segundo semestre del 2019 se realizará un taller ampliado en que se comunicará a la comunidad de los municipios participantes, sobre los avances de la planificación ecológica en sus comuna. A raíz de la emergencia sanitaria COVID19 en el país se suspendió la actividad programada en el mes de abril, readecuando la actividad de participación a la de entrega de los resultados mediante la disposición de los resultados en una plataforma Geoportal del MMA, para consulta de acceso abierto."/>
    <s v="Sí"/>
    <s v="No"/>
    <m/>
    <s v="No"/>
    <m/>
    <s v="No"/>
    <m/>
    <s v="Sí"/>
    <s v="Aun no se desarrollan el taller ampliado para la comunidad. Para el taller se contará con el apoyo del equipo consultor a cargo de la Universidad de Chile y de un equipo moderador con experiencia en manejo de trabajo con comunidad CERES – Centro de Innovación y Desarrollo Territorial. Actividad suspendida por la emergencia sanitaria COVID19. Se plantea hacer realizar un lanzamiento del libro y la guía metodológica a fin de año 2020."/>
    <s v="Sí"/>
    <s v="No"/>
    <s v="No"/>
    <s v="No"/>
    <s v="Sí"/>
    <s v="La convocatoria al taller ampliado será difundido a través de las contrapartes municipales. Actividad suspendida por la emergencia sanitaria COVID19."/>
    <s v="Sí"/>
    <s v="No"/>
    <s v="Sí"/>
    <s v="Sí"/>
    <s v="Sí"/>
    <s v="El proyecto GEF cuenta con una revisión de medio término a cargo de su agencia implementadora ONU Medio Ambiente, en donde se evaluará el nivel de cumplimiento de esta actividad comprometida._x000a_Se podrá rendir en las cuentas pública anual del trabajo de la Seremi MA Metropolitana y de Valparaíso; y rendir cuentas sobre los avances a los concejos municipales a los cuales seamos invitados como proyecto GEF."/>
    <s v="Sí"/>
    <s v="No"/>
    <s v="No"/>
    <s v="Sí"/>
    <s v="No"/>
    <s v="Sí"/>
    <s v="El proyecto GEF cuenta con una evaluación de medio término a cargo de su agencia implementadora ONU Medio Ambiente, en donde se evaluará el nivel de cumplimiento de esta actividad comprometida. Programado el inicio de la evaluación para febrero 2020. La Revisión de Medio Término del proyecto se inició en abril de este año."/>
    <s v="Sí"/>
  </r>
  <r>
    <n v="510"/>
    <s v="Ministerio del Medio Ambiente"/>
    <x v="9"/>
    <x v="33"/>
    <s v="Fomento de infraestructura verde en áreas urbanas y periurbanas"/>
    <s v="Desarrollo de la Planificación Ecológica e Infraestructura y elaboración de Programas Regionales de Prioridades de Restauración en 4 regiones de la Eco región Mediterránea._x000a_Se busca el fomento de infraestructura ecológica (Infraestructura verde) en áreas urbanas y periurbanas como mecanismo de adaptación al cambio climático y bienestar social: Diseño e implementación de modelos piloto y herramientas de gestión para el fomento y desarrollo de infraestructura verde en áreas urbanas y periurbanas y rurales como mecanismo de adaptación al cambio climático y bienestar social basado en ecosistemas."/>
    <x v="7"/>
    <x v="3"/>
    <s v="No"/>
    <x v="32"/>
    <s v="Ministerio de Medio Ambiente - Subsecretaría de Medio Ambiente"/>
    <m/>
    <x v="0"/>
    <x v="0"/>
    <m/>
    <m/>
    <s v="Se encuentran concluidas una guía de Planificación Ecológica a escala local y Regional y un libro de Planificación ecológica a escala local en el marco del Proyecto GEF MMA/ONU ambiente Corredores Biológicos de Montaña, que sirva como referencia para que nuevos territorios diseñen su Infraestructura ecológica (o verde). Se concluyó el diseño de la Infraestructura ecológica o verde en áreas urbanas y periurbanas a escala local en el marco de la Planificación Ecológica por el Proyecto GEF/MMA/ONU Ambiente Corredores de Montaña (GEF Montaña), en comunas de la Región Metropolitana y Valparaíso que hacen parte de ese proyecto. Se hizo un Seminario sobre planificación ecológica local y se generó un repositorio de la cartografía producida, incluyendo la infraestructura ecológica, el cual está a disposición de todo público, de los gobiernos regionales y locales de la RM y Valparaíso. Acción cerrada._x000a_Ver en: https://gefmontana.mma.gob.cl/gobernanza-y-gestion-ambiental-local/planificacion-ecologica/"/>
    <s v="Se concluyó estudio para reunir insumos para presentar manifestación de interés para de un Acuerdo de Producción Limpia (APL) para la Restauración del Corredor Biológico Bosques de Casablanca-Peñuelas-Quilpué, en Valparaíso. Se está próximo a establecer la inclusión de este territorio como también para Putú-Huencchllamí, en Maule, , y otros territorios en otras regiones, como áreas del proyecto GEF MMA(CONAF)/ FAO Restauración de Paisajes Mediterráneos, como una forma de darle continuidad a las acciones. El perfil de proyecto (PIF) de es esta iniciativa fue formalizado por el Consejo del GEF, lo que ha permitido que a presente se cuente con recursos para preparar un Documento de Proyecto en detalle (PRODOC), y reservar recursos para iniciar la implementación en 2022, sujeto a la aprobación del Proyecto por el Consejo del GEF a fin de este año. Se incluyó el mecanismo de Acuerdo de Producción Limpia en el PRDOC del Proyecto GEF MMA/FAO Restauración de Paisajes, con lo cual se podrá dar continuidad a la acción durante la fase de implementación de este Proyecto. Acción concluida."/>
    <s v="1. N° de planificaciones ecológicas realizadas / Total de planificaciones comprometidas"/>
    <s v="2/2 (se concluyeron las dos acciones estratégicas planificadas)"/>
    <s v="La Guía de Planificación Ecológica a escala local el libro permitirán formalizar y comunicar los aprendizajes del proceso de diseño de Infraestructura ecológica, adquiridos por el proyecto GEF MMA ONU Ambiente Corredores Biológicos de Montaña, en las regiones Metropolitana y Valparaíso. Estas herramientas están ya a disposición pública de municipios, gobiernos regionales, y todo actor que desee consultarla, cubriendo un vacío en la materia. Está desarrollada y disponible en el sitio web del Proyecto GEF Montaña la Planificación Ecológica local del área de intervención de esta iniciativa (36 municipios, en la RM y Valparaíso), Así también, el documento de proyecto GEF MMA(CONAF)/FAO Restauración de Paisajes, enviado a revisión por el GEF en diciembre 2021, Mediterráneos, incluyó los paisajes del Corredor Biológico Bosques de Casablanca-Quilpué-Peñuelas y Putú HUenchullamí, de las regiones de Valparaíso y Maule, respectivamente, y otros territorios de otras regiones, como potenciales prioridades de intervención para la restauración de paisajes."/>
    <m/>
    <m/>
    <m/>
    <m/>
    <m/>
    <m/>
    <m/>
    <m/>
    <m/>
    <m/>
    <m/>
    <m/>
    <n v="40000000"/>
    <n v="4900000"/>
    <s v="Dificultades: Debido a la situación país, no se ha obtenido financiamiento público para avanzar con mayor alcance en estas acciones, particularmente en acciones de restauración en los paisajes señalados. La problemática social y la situación derivada de la pandemia se mantendrán muy probablemente durante el próximo año. Otra dificultad tiene que ver con la posibilidad de hacer acciones en terreno o contactar presencialmente actores, que también es limitada por el efecto pandemia. _x000a_Facilitadores: _x000a_El teletrabajo ha introducido una forzante en el aprendizaje y empleo de plataformas de videoconferencias y trabajo de equipo on line. Sin duda esto ha generado nuevas capacidades y ha introducido una aceleración de todos aquellos procesos que no requieren presencia. Dado que la realización de la Guía de Planificación Ecológica Local y el estudio para el APL de restauración requieren múltiples coordinaciones, estas nuevas capacidades han favorecido el proceso y la inclusión de actores, cuya participación presencial no hubiese sido fácil. La puesta a disposición en la web de los resultados de la Planificación Ecológica Local por parte del Proyecto GEF Montaña constituye un gran aporte no solo en términos de difusión sino de entregar herramientas para realizar la planificación ecológica. _x000a__x000a_Un facilitador adicional es la percepción creciente de que se requiere de enfoques innovadores para la gestión territorial. En tal sentido, tanto el APL en incubación como la guía de Planificación Ecológica Local, constituyen herramientas innovadoras y un salto cualitativo respecto de respuestas clásicas. Por supuesto, es necesario, seguir avanzando, pero la disposición mostrada hasta este momento frente a estas propuestas por parte de los actores, es favorable."/>
    <s v="Acción Estratégica 1: Se efectuó una actividad de lanzamiento y difusión de guía y libro:_x000a_https://gefmontana.mma.gob.cl/gobernanza-y-gestion-ambiental-local/planificacion-ecologica/_x000a_https://gefmontana.mma.gob.cl/proyecto-gef-montana-presenta-resultados-de-la-planificacion-ecologica-a-escala-local/ _x000a_Eventualmente podría efectuarse una actividad de difusión más amplia que la primera. Se envió un oficio de difusión a organismos públicos de la RM y Valparaíso. Se adjunta oficio._x000a_Acción estratégica 2: Una vez concluida la consultoría del APL de Restauración para el Corredor Bosque de Casablanca-Qulpué-Peñuelas, se acordará junto a la SEREMI de Valparaíso y la Agencia de Sustentabilidad y Cambio Climático, y los potenciales actores adherentes, las oportunidades y o eventuales pasos operativos o acciones habilitantes, para presentar una manifestación de interés para un acuerdo de producción limpia en restauración y biodiversidad, en el Corredor Biológica Casablanca-Quilpué-Peñuelas, Región de Valparaíso. (sigue vigente, no se ha podido efectuar aún por efecto pandemia y no obtención de recursos públicos). Esta actividad se redefinió debido a las dificultades para obtener recursos públicos, de la siguiente manera: La continuidad de las acciones relativa al APL de Restauración Corredor Bosque de Casablanca-Qulipué-Peñuelas, fueron incluidas el Documento de Proyecto GEF MMA(CONAF)/FAO Restauración de Paisajes, para revisión y aprobación por el GEF, iniciativa que debiese iniciar su implementación en el primer semestre 2022. Con este ajuste la Acción Estratégica quedó cumplida._x000a__x000a_Acción estratégica 3: Se espera concluir el PRODOC del Proyecto GEF (MMA/FAO sobre restauración de paisajes, durante el segundo semestre 2021 y enviarlo al Consejo del GEF para su validación a fin de este año, e inicio implementación en e primer semestre 2022. Se procurará que los territorios antes aludidos se integren en la preparación del documento de Proyecto GEF (MMA/FAO sobre restauración de paisajes, de manera de darle continuidad a los esfuerzos. El PRODOC del Proyecto GEF (MMA/FAO Restauración de paisajes fue enviado al Consejo del GEF en diciembre 2021, para su validación a fin de este año, e inicio implementación en el primer semestre 2022. La acción se encuentra concluida."/>
    <s v="Acciones Estratégicas nuevas:_x000a_Acción Estratégica 1: Está próximo a suscribirse un acuerdo de colaboración entre MMA y MINVU, en apoyo a la implementación de la Política Nacional de Parques Urbanos, incluida la Infraestrctura Verde, entre los criterios ambientales de esa política. Esto permitirá dar continuidad a esta línea de trabajo._x000a_Acción Estratégica 2: La División de Recursos Naturales colabora con la Universidad de Chile (Facultad de Arquitectura) como contraparte del proyecto “Conexus: co-produciendo soluciones basadas en la naturaleza y restauración de ecosistemas: nexo transdisciplinario para la sostenibilidad urbana”, Esta iniciativa internacional, liderada por varias universidades de distintos países, incluye pilotos de infraestructura verde, y la exploración de vías para su escalamiento. Tiene un área de estudio en la ciudad de Santiago, y también en otras capitales de la Región. Es una línea incipiente que está definiendo como aborda la temática, pero que es promisoria por cuanto vincula aplicaciones de la ciencia y política pública. Se aportan documentos adjuntos sobre esta iniciativa."/>
    <s v="Sí"/>
    <s v="Sí"/>
    <s v="Sí"/>
    <s v="Sí"/>
    <s v="No"/>
    <s v="No"/>
    <s v="No"/>
    <m/>
    <s v="Sí"/>
    <s v="Sí"/>
    <s v="La Guía de Planificación Ecológica Local captura todo el aprendizaje desplegado para el desarrollo de la Planificación Ecológica de la Infraestructura verde, lo que incluyó reuniones con actores locales para legitimar las propuesta y discutir alcances que importan a los distintos actores, y capturar opiniones con metodologías participativas. En el caso del estudio para un futuro APL de restauración, se ha realizado talleres con actores públicos y privados, toda vez que se procura motivarlos a participar de la iniciativa."/>
    <s v="Sí"/>
    <s v="Se constituyó una mesa de trabajo para el desarrollo de la Guía, con profesionales de la División de Recursos Naturales y Biodiversidad y del Proyecto GEF Corredores Biológicos de Montaña, para acompañar la formulación de la Guía, cuya ejecución ha estado a cargo de académicos de la Facultad de Geografía de la Universidad de Chile. En el caso del APL Restauración existe una mesa técnica formada por la SEREMI MMA de Valparaíso, División de recursos Naturales del MMA Nivel Central y Agencia de Sustentabilidad y Cambio Climático. Esta mesa se ampliará en el marco de un futuro APL."/>
    <s v="No"/>
    <m/>
    <s v="Sí"/>
    <s v="Talleres ampliados para presentación de resultados. Finalidad: lograr una mayor apropiación y adhesión a los objetivos buscados por APL en incubación."/>
    <s v="No"/>
    <m/>
    <m/>
    <m/>
    <m/>
    <m/>
    <s v="Sí"/>
    <s v="Sí"/>
    <s v="No"/>
    <s v="No"/>
    <s v="Sí"/>
    <s v="La información se pone a disposición del público a través de SINIA en el caso de consultorías públicas. También los resultados, o parte de ellos, se podrán informar más adelante a través de Reportes del Estado del Medio Ambiente, seguimiento de la Estrategia Nacional de Biodiversidad, por ejemplo."/>
    <s v="Sí"/>
    <s v="Sí"/>
    <s v="Sí"/>
    <s v="Sí"/>
    <s v="No"/>
    <s v="Sí"/>
    <s v="La Guía de Planificación Ecológica fue revisada por la mesa técnica MMA-GEF Montaña, y se la han incorporaron ajustes en función de las observaciones realizadas. Respecto del estudio para el APL de Restauración, este contó con una contraparte técnica que acompañó el proceso. Avances se presentaron en talleres con actores públicos y privados, se ha incorporó ajustes a la propuesta, en función de las observaciones y aportes recibidos. _x000a_Se desarrollan todas las evaluaciones pertinentes a una consultoría."/>
    <s v="Sí"/>
  </r>
  <r>
    <n v="511"/>
    <s v="Ministerio de Vivienda y Urbanismo"/>
    <x v="9"/>
    <x v="33"/>
    <s v="Implementar el Programa Pequeñas Localidades, desde una perspectiva de equidad territorial"/>
    <s v="El objetivo del Programa consiste en proveer de espacios públicos, equipamiento e infraestructura básica de calidad a territorios rezagados. Lo anterior desde una mirada de equidad territorial, que involucra la provisión de bienes y servicios públicos y servicios integrales de infraestructura, para resolver brechas y déficit asociados al mejoramiento de la calidad de vida de la población. _x000a_Las 5 primeras localidades a ser intervenidas son: San Juan Bautista, comuna de Juan Fernández, región de Valparaíso; Horcón, comuna de Puchuncaví, región de Valparaíso; Til-Til, comuna de Til-Til, región Metropolitana; Curacautín, comuna de Curacautín, región de La Araucanía; Bahía Mansa, comuna de San Juan de la Costa, región de Los Lagos."/>
    <x v="5"/>
    <x v="0"/>
    <s v="Sí"/>
    <x v="6"/>
    <s v="Ministerio de Vivienda y Urbanismo - Subsecretaría de Vivienda y Urbanismo"/>
    <m/>
    <x v="0"/>
    <x v="0"/>
    <m/>
    <m/>
    <s v="Avance en los Planes de Desarrollo de las 5 localidades"/>
    <m/>
    <s v="1. % de cumplimiento del componente urbano de los Planes de Desarrollo de las cinco localidades"/>
    <s v="84% de avance (dato sin considerar la localidad de Juan Fernández)_x000a_67% de avance (dato considerando la localidad de Juan Fernández)"/>
    <s v="De las 5 localidades piloto seleccionadas durante el año 2016, 4 se encuentran terminando la implementación del programa. La localidad de Juan Fernández suspendió la implementación del programa por falta de factibilidad para desarrollar los proyectos. Sin embargo, durante el año 2021, se retomó la etapa de diagnóstico y elaboración del Plan de Desarrollo._x000a_2. La metodología para determinar el porcentaje de avance del Plan de Desarrollo de cada localidad, se ha mejorado, ya que se ha establecido un peso a cada una de las obras ejecutadas por su envergadura."/>
    <s v="2. N° de subsidios asignados del componente habitacional de los Planes de Desarrollo de las cinco localidades"/>
    <n v="108"/>
    <m/>
    <m/>
    <m/>
    <m/>
    <m/>
    <m/>
    <m/>
    <m/>
    <m/>
    <m/>
    <m/>
    <m/>
    <s v="Durante el año 2021, se retomó la etapa de diagnóstico y elaboración del Plan de Desarrollo."/>
    <s v="Seguimiento"/>
    <m/>
    <s v="Sí"/>
    <s v="No"/>
    <s v="Sí"/>
    <s v="No"/>
    <s v="No"/>
    <s v="No"/>
    <s v="No"/>
    <m/>
    <s v="Sí"/>
    <s v="Sí"/>
    <s v="A través del componente multisectorial, se deberán reconocer todas las acciones, gestiones y/o recursos necesarios y relevantes que complementen el proceso de desarrollo de la pequeña localidad. De esta manera, se deberán llevar a cabo las acciones necesarias para la articulación conjunta y pertinente de actores, iniciativas y programas gubernamentales y del sector privado (fundaciones, empresas, personalidades jurídicas funcionales, universidades, etc.). Se han sostenido reuniones con MOP, SUBDERE, ECONOMIA, TURISMO, BBNN, MINAGRI, entre otros."/>
    <s v="No"/>
    <m/>
    <s v="Sí"/>
    <s v="1. Existen convenios de cooperación con los 5 municipios de las localidades seleccionadas. _x000a_2.Existe un convenio de colaboración y transferencia con la Dirección de Obras Portuarias, para el diseño del Borde Costero de Horcón."/>
    <s v="No"/>
    <m/>
    <s v="No"/>
    <m/>
    <m/>
    <m/>
    <m/>
    <m/>
    <s v="No"/>
    <m/>
    <m/>
    <m/>
    <m/>
    <m/>
    <s v="Sí"/>
    <s v="Sí"/>
    <s v="No"/>
    <s v="No"/>
    <s v="No"/>
    <s v="No"/>
    <m/>
    <s v="No"/>
  </r>
  <r>
    <n v="512"/>
    <s v="Ministerio de Vivienda y Urbanismo"/>
    <x v="9"/>
    <x v="33"/>
    <s v="Proveer información y vincular a familias de campamentos no catastrados por el Ministerio de Vivienda y Urbanismo a la oferta habitacional regular de los programas habitacionales existentes"/>
    <s v="Proveer información y vincular a las familias de campamentos no catastrados por el Ministerio de Vivienda y Urbanismo a la oferta habitacional regular de los programas habitacionales existentes, mediante mesas técnicas regionales de trabajo."/>
    <x v="8"/>
    <x v="1"/>
    <s v="No"/>
    <x v="6"/>
    <s v="Ministerio de Vivienda y Urbanismo - Subsecretaría de Vivienda y Urbanismo"/>
    <m/>
    <x v="0"/>
    <x v="0"/>
    <m/>
    <m/>
    <s v="Compromiso cumplido. No se ha desarrollado nuevas mesas técnicas. _x000a_Durante 2018 y 2019, se catastraron la totalidad de los campamentos informados por las regiones, una vez finalizado el catastro surgieron nuevas tomas de terrenos, por ende, se desarrollaron 15 Mesas Técnicas entre las regiones de Tarapacá y Araucanía, en estas instancias se informaron a 3.500 familias aprox. sobre el acceso a los programas regulares de Minvu. Adicionalmente, entre julio y octubre, se realizaron reuniones en las regiones Los Ríos y Metropolitana generando procesos informativos a las familias sobre la oferta programática del MINVU, esto consideró aproximadamente a 1000 familias."/>
    <m/>
    <s v="1. N° de Mesas Técnicas implementadas / 13 Mesas Técnicas comprometidas a implementar"/>
    <s v="15 mesas técnicas realizadas"/>
    <s v="Durante 2018 y 2019, se catastraron la totalidad de los campamentos informados por las regiones, una vez finalizado el catastro surgieron nuevas tomas de terrenos, por ende, se desarrollaron 15 Mesas Técnicas entre las regiones de Tarapacá y Araucanía, en estas instancias se informaron a 3.500 familias aprox. sobre el acceso a los programas regulares de Minvu."/>
    <m/>
    <m/>
    <m/>
    <m/>
    <m/>
    <m/>
    <m/>
    <m/>
    <m/>
    <m/>
    <m/>
    <m/>
    <m/>
    <m/>
    <m/>
    <m/>
    <m/>
    <s v="No"/>
    <m/>
    <m/>
    <m/>
    <m/>
    <m/>
    <m/>
    <m/>
    <s v="Sí"/>
    <s v="Sí"/>
    <s v="Compromiso Pais (TECHO - MDS- Universidad Adolfo Ibañez y Sandro Solari)_x000a_ONEMI_x000a_Cámara Chilena de la Construcción_x000a_FOSIS"/>
    <s v="Sí"/>
    <s v="TECHO y Minvu participan de la Mesa &quot;Compromiso País&quot;, para abordar la problemática de campamentos desde un enfoque multidimensional."/>
    <s v="No"/>
    <m/>
    <s v="No"/>
    <m/>
    <s v="No"/>
    <m/>
    <m/>
    <m/>
    <m/>
    <m/>
    <s v="Sí"/>
    <s v="Sí"/>
    <s v="No"/>
    <s v="No"/>
    <s v="No"/>
    <m/>
    <s v="No"/>
    <m/>
    <m/>
    <m/>
    <m/>
    <m/>
    <m/>
    <s v="No"/>
  </r>
  <r>
    <n v="513"/>
    <s v="Ministerio de Transportes y Telecomunicaciones"/>
    <x v="9"/>
    <x v="33"/>
    <s v="Reducir brecha digital y conectividad para grupos excluidos"/>
    <s v="Avanzar en la adopción de medidas positivas para facilitar el acceso universal y de calidad a internet, con mayor enfoque en las comunidades excluidas y los grupos en situación de exclusión o discriminación, a través de la implementación de puntos wi fi gratuitos."/>
    <x v="9"/>
    <x v="0"/>
    <s v="No"/>
    <x v="22"/>
    <s v="Ministerio de Transportes y Telecomunicaciones - Subsecretaría de Telecomunicaciones"/>
    <s v="Corporación Nacional de Desarrollo Indígena; Servicio Nacional del Adulto Mayor; Ministerio de la Mujer y la Equidad de Género"/>
    <x v="0"/>
    <x v="0"/>
    <m/>
    <m/>
    <s v="La Subsecretaría de Telecomunicaciones (SUBTEL), a través del Consejo de Desarrollo de las Telecomunicaciones (CDT), adjudicó 398 nuevas zonas WiFi, las cuales forman parte del Segundo Periodo de Postulación de proyecto “WiFi 2.0”.Estas se suman a las 110 Zonas WiFi adjudicadas en el primer periodo de postulación, totalizando así 508 zonas WiFi 2.0, las cuales, a su vez, se adicionan a las 1.244 Zonas WiFi ya existentes a lo largo del país."/>
    <s v="Las características técnicas de los nuevos puntos WiFi, que son mejores con respecto a los ya existentes, consideran:_x000a_Velocidad de acceso promedio de 140 Mbps de bajada y 35 Mbps de subida por Zona WiFi, lo que asegura desde 2 Mbps por usuario cuando se esté utilizando la máxima capacidad (140 Mbps/70 Mbps= 2 Mbps)._x000a_Capacidad de 70 usuarios simultáneos (en promedio)._x000a_Se exige mediante bases la Ciberseguridad a modo de protección para los usuarios."/>
    <s v="1. N° de Puntos WIFI GOB habilitados"/>
    <s v="398 puntos de acceso"/>
    <s v="Estos correspondeN a 50 puntos en Arica y Parinacota, 35 puntos en Tarapacá Cordillera, 12 en Antofagasta, 33 en Valparaíso Centro,23 en RM Cordillera, 165 en Lib. Bdo. O´Higgins y 80 en Maule, los que deberán ser implementados durante el año 2022"/>
    <m/>
    <m/>
    <m/>
    <m/>
    <m/>
    <m/>
    <m/>
    <m/>
    <m/>
    <m/>
    <m/>
    <m/>
    <n v="2722388872"/>
    <n v="544477774"/>
    <s v="Se cambió la fecha del segundo periodo de postulación de diciembre de 2020 a inicios del año 2021, en donde se presentaron mas interesados en el concurso, pero aun así en ciertas zonas no hubo oferentes."/>
    <s v="Inicio implementación de puntos WIFI Gob durante el año 2021"/>
    <s v="Entrada en vigencia: aproximadamente 12 meses contados desde la publicación del decreto, (debería ser dentro del segundo semestre del año 2022)."/>
    <s v="No"/>
    <m/>
    <m/>
    <m/>
    <m/>
    <m/>
    <m/>
    <m/>
    <s v="Sí"/>
    <s v="No"/>
    <m/>
    <s v="No"/>
    <m/>
    <s v="No"/>
    <m/>
    <s v="Sí"/>
    <s v="Levantamiento de información y requerimientos, en materia de conectividad, por parte de autoridades regionales, comunales y locales"/>
    <s v="No"/>
    <m/>
    <m/>
    <m/>
    <m/>
    <m/>
    <s v="Sí"/>
    <s v="No"/>
    <s v="Sí"/>
    <s v="No"/>
    <s v="No"/>
    <m/>
    <s v="No"/>
    <m/>
    <m/>
    <m/>
    <m/>
    <m/>
    <m/>
    <s v="No"/>
  </r>
  <r>
    <n v="514"/>
    <s v="Ministerio de Minería"/>
    <x v="9"/>
    <x v="34"/>
    <s v="Implementación de la Política Nacional de Relaves"/>
    <s v="Estrategia que busca hacerse cargo de los pasivos ambientales dejados por faenas mineras que culminaron su funcionamiento, previo a que existiera la actual legislación ambiental que responsabiliza a las compañías de estos emplazamientos. _x000a_Los riesgos que revisten estos pasivos mineros se dan principalmente por la presencia de metales pesados, o por la eventual contaminación de agua subterránea. _x000a_También hay problemas con las emisiones atmosféricas debido al arrastre de material particulado."/>
    <x v="3"/>
    <x v="0"/>
    <s v="No"/>
    <x v="34"/>
    <s v="Ministerio de Minería - Subsecretaría de Minería"/>
    <s v="Servicio de Evaluación Ambiental; Servicio Nacional de Geología y Minería"/>
    <x v="0"/>
    <x v="0"/>
    <m/>
    <m/>
    <s v="Se envió borrador al SEA relativo a la guia de compensación de emisiones dentro del SEIA mediante relaves en situación de abandono._x000a_Se envió DS35 que modifica al DS50 y DS248 para la firma del Presidente de la República. _x000a_Se contestara este mes (diciembre 2021) la consulta publica del DS35."/>
    <s v="Se contestara este mes (diciembre 2021) la consulta publica del DS35. se recibieron mas de 1200 preguntas al borrador del DS35 que modificará al DS248 y al DS50."/>
    <s v="1. Informes semestrales sobre avances de la Política Nacional de Relaves"/>
    <s v="Informe primer semestre 2021"/>
    <m/>
    <m/>
    <m/>
    <m/>
    <m/>
    <m/>
    <m/>
    <m/>
    <m/>
    <m/>
    <m/>
    <m/>
    <m/>
    <n v="0"/>
    <n v="0"/>
    <s v="La Política pasó a denominarse Plan Nacional de Depósitos de Relaves para una Minería Sostenible. Además, cabe mencionar a pesar de la emergencia sanitaria, las mesas que modifican el DS248 sesionaron con regularidad. Se terminó la consulta ciudadana. Asimismo, se le dio el N° 35 al DS que modifica al DS50 y reemplaza al DS248 para la firma del Presidente de la República."/>
    <s v="Lanzamiento del Plan de Depósitos de Relaves."/>
    <s v="Ingreso del DS35 en diciembre."/>
    <s v="Sí"/>
    <s v="Sí"/>
    <s v="Sí"/>
    <s v="No"/>
    <s v="Sí"/>
    <s v="No"/>
    <s v="No"/>
    <m/>
    <s v="Sí"/>
    <s v="Sí"/>
    <s v="El plan de relaves contempló una instancia de coordinación con la Dirección General de Aguas dado la cercanía de competencias con Sernageomin, en lo relativo a la modificación del DS248."/>
    <s v="Sí"/>
    <s v="Se realizó una mesa de trabajo en la cual participaron activamente Consejo Minero, Sonami, Alta Ley, Cochilco, entre otros."/>
    <s v="Sí"/>
    <s v="Se firmó un convenio de colaboración con el SEA y además, se firmaron dos convenios con consultoras ambientales"/>
    <s v="Sí"/>
    <s v="Se publicó en la pagina web de nuestro ministerio y contó con la participación de mas de 1200 preguntas."/>
    <s v="Sí"/>
    <s v="Sí"/>
    <s v="No"/>
    <s v="No"/>
    <s v="No"/>
    <m/>
    <s v="Sí"/>
    <s v="No"/>
    <s v="Sí"/>
    <s v="No"/>
    <s v="No"/>
    <m/>
    <s v="No"/>
    <m/>
    <m/>
    <m/>
    <m/>
    <m/>
    <m/>
    <s v="No"/>
  </r>
  <r>
    <n v="515"/>
    <s v="Servicio de Evaluación Ambiental"/>
    <x v="9"/>
    <x v="34"/>
    <s v="Análisis de las implicancias en la evaluación ambiental relacionadas al Cambio Climático y Emisión de Gases de Efecto Invernadero"/>
    <s v="Realizar una consultoría que permita analizar las implicancias de las temáticas de Cambio Climático y Emisión de Gases de Efecto Invernadero en la evaluación ambiental de proyectos presentados al Sistema de Evaluación de Impacto Ambiental (SEIA)."/>
    <x v="8"/>
    <x v="1"/>
    <s v="No"/>
    <x v="33"/>
    <s v="Ministerio del Medio Ambiente - Servicio de Evaluación Ambiental"/>
    <m/>
    <x v="0"/>
    <x v="0"/>
    <m/>
    <m/>
    <s v="Se elaboraron TdR para consultoría sobre Cambio Climático y su relación o aplicación al SEIA. La consultoría se termino durante el mes de marzo de 2020 y el ultimo hito fue la presentación al Director Ejecutivo del SEA."/>
    <m/>
    <s v="1. Informe final consultoría"/>
    <s v="TDR publicados para la contratación de la Consultoría"/>
    <s v="Se solicito revisión de la temática y comparación internacional respecto de la misma"/>
    <m/>
    <m/>
    <m/>
    <m/>
    <m/>
    <m/>
    <m/>
    <m/>
    <m/>
    <m/>
    <m/>
    <m/>
    <n v="20000000"/>
    <n v="0"/>
    <s v="La consultoría fue adjudicada durante el mes de agosto de 2019, definiendo su objetivo general como sigue: &quot;Analizar si es posible considerar las variables del cambio climático que se deben tener en cuenta en la evaluación de impacto ambiental de proyectos asociados al SEIA, tanto en la evaluación de impactos, en la determinación de riesgos, así como en la definición de medidas de mitigación y adaptación necesarias para su control y adecuación y la manera en que puedan adaptarse las RCA al referido cambio climático&quot;. La consultoría se termino durante el mes de marzo 2020 y el ultimo hito fue la presentación al Director Ejecutivo del SEA el 20 de marzo de 2020."/>
    <s v="Elaboración de informe final (Informe final y anexos) y Presentación de resultados (proceso de difusión)."/>
    <m/>
    <s v="No"/>
    <m/>
    <m/>
    <m/>
    <m/>
    <m/>
    <m/>
    <m/>
    <s v="No"/>
    <m/>
    <m/>
    <m/>
    <m/>
    <m/>
    <m/>
    <m/>
    <m/>
    <s v="No"/>
    <m/>
    <m/>
    <m/>
    <m/>
    <m/>
    <s v="No"/>
    <m/>
    <m/>
    <m/>
    <m/>
    <m/>
    <s v="No"/>
    <m/>
    <m/>
    <m/>
    <m/>
    <m/>
    <m/>
    <s v="No"/>
  </r>
  <r>
    <n v="516"/>
    <s v="Subsecretaría de Servicios Sociales"/>
    <x v="9"/>
    <x v="34"/>
    <s v="Actualizar los Instrumentos de levantamiento de información de afectados por emergencias, desastres o catástrofes, para asegurar equidad"/>
    <s v="Actualizar los instrumentos de levantamiento de información, conforme a los estándares del Manual Esfera, con el propósito de que todas las personas, independiente de su situación económica, nacionalidad, lugar de residencia, tengan acceso a que se levante su situación post desastre en un tiempo razonable para que puedan acceder a la oferta estatal y/o municipal de medidas de mitigación."/>
    <x v="8"/>
    <x v="1"/>
    <s v="Sí"/>
    <x v="26"/>
    <s v="Ministerio de Desarrollo Social y Familia - Subsecretaría de Servicios Sociales"/>
    <s v="Ministerio del Interior y Seguridad Pública - Oficina Nacional de Emergencia"/>
    <x v="0"/>
    <x v="0"/>
    <m/>
    <m/>
    <s v="Elaboración, diseño e impresión de los instrumentos Ficha Básica de Emergencia y Ficha Básica de Emergencia Hídrica, modificados y creados según los comentarios recibidos por la Mesa de Trabajo con Académicos, Reunión de Coordinación con Ministerio del Interior, ONEMI, Ministerio de Vivienda, Ministerio de Agricultura y Ministerio de Desarrollo Social y Familia, y Validación Territorial con municipios de manera presencial o vía online."/>
    <s v="Aprobación de los instrumentos Ficha Básica de Emergencia y Ficha Básica de Emergencia Hídrica a través de resolución exenta de la Subsecretaría de Servicios Sociales, y puesta en marcha en el territorio."/>
    <s v="1. % de cumplimiento de indicadores definidos en Manual Esfera"/>
    <s v="No aplica."/>
    <s v="No aplica."/>
    <m/>
    <m/>
    <m/>
    <m/>
    <m/>
    <m/>
    <m/>
    <m/>
    <m/>
    <m/>
    <m/>
    <m/>
    <n v="0"/>
    <n v="0"/>
    <s v="Para cambiar la Ficha Básica de Emergencia, se debió cambiar el Decreto N° 156 que Aprueba Plan Nacional de Protección Civil, donde está inserta la FIBE. Este cambio tardó muchos meses, lo que retrasó el avance del compromiso. Finalmente el cambio propuesto ha entrado en vigencia el pasado Mayo de 2020._x000a__x000a_Se elaboró el nuevo formulario conforme a las observaciones recibidas por las distintas instituciones y reuniones establecidas._x000a__x000a_Los nuevos formularios FIBE y FIBEH fueron revisados por Fiscalía del Ministerio de Desarrollo Social y Familia y aprobados mediante Resolución de la Subsecretaría de Servicios Sociales (REX n°18 de 2021 y n°160 de 2021) en los meses de febrero y marzo del presente año, habilitando así el uso de ambos instrumentos y el uso de la nueva plataforma SISE."/>
    <s v="Utilización de los instrumentos FIBE y FIBEH por parte de las municipalidades en situaciones de emergencias, catástrofes y/o desastres."/>
    <m/>
    <s v="No"/>
    <m/>
    <m/>
    <m/>
    <m/>
    <m/>
    <m/>
    <m/>
    <s v="Sí"/>
    <s v="Sí"/>
    <s v="Reuniones de coordinación entre los Ministerios del Interior, Desarrollo Social y Familia, y Vivienda._x000a_Reuniones con determinados Municipios de manera presencial para recoger observaciones sobre la FIBE._x000a_Validación y observaciones recibidas por municipios vía Online respecto de mejoras a la FIBE."/>
    <s v="Sí"/>
    <s v="Se implementó una mesa de trabajo técnica para determinar e implementar los cambios que se realizarán al instrumento FIBE._x000a_Se realizó una Mesa de Trabajo con Académicos del área de la Gestión del Riesgo de Desastres para ver mejoras a la FIBE."/>
    <s v="No"/>
    <m/>
    <s v="No"/>
    <m/>
    <s v="No"/>
    <m/>
    <m/>
    <m/>
    <m/>
    <m/>
    <s v="No"/>
    <m/>
    <m/>
    <m/>
    <m/>
    <m/>
    <s v="No"/>
    <m/>
    <m/>
    <m/>
    <m/>
    <m/>
    <m/>
    <s v="Sí"/>
  </r>
  <r>
    <n v="517"/>
    <s v="Ministerio del Interior y Seguridad Pública"/>
    <x v="9"/>
    <x v="34"/>
    <s v="Incorporación de nuevas variables sociodemográficas en el Sistema Información Estadístico"/>
    <s v="Realizar gestiones intersectoriales para evaluar la factibilidad de incorporar nuevas variables de caracterización sociodemográficas en el Sistema Estadístico Institucional. Esto con el objetivo de poner a disposición de organismos del Sistema de Protección Civil que lo requieran para sus propios fines, la afectación de población y viviendas."/>
    <x v="2"/>
    <x v="2"/>
    <s v="No"/>
    <x v="24"/>
    <s v="Ministerio del Interior y Seguridad Pública - Oficina Nacional de Emergencia"/>
    <s v="Instituto Nacional de Estadísticas; Ministerio de Desarrollo Social y Familia; Departamento de Extranjería e Inmigración; Servicio Nacional de la Discapacidad; Servicio Nacional del Adulto Mayor"/>
    <x v="1"/>
    <x v="0"/>
    <m/>
    <m/>
    <s v="Incorporación de nuevas variables sociodemográficas en el Sistema Información Estadístico."/>
    <m/>
    <s v="1. Informe de factibilidad respecto de la incorporación de nuevas variables de caracterización en población afectada"/>
    <s v="El informe estadístico anual 2019, elaborado y difundido el segundo semestre de 2020, mantiene la desagregación por sexo, tanto de_x000a_capacitaciones, como de algunas emergencias. Lamentablemente, no fue posible integrar todas las variables sociodemográficas del Informe 2018_x000a_(discapacidad, pueblo originario, nacionalidad, etc.), ya que esta_x000a_información no fue accesible debido a las nuevas dinámicas por la pandemia COVID19 para la recolección de información."/>
    <s v="No fue posible integrar todas las variables sociodemográficas del Informe 2018_x000a_(discapacidad, pueblo originario, nacionalidad, etc.), ya que esta_x000a_información no fue accesible debido a las nuevas dinámicas por la pandemia COVID19 para la recolección de información. para actualizar y complementar la información que se gestiona como institución, se han sostenido conversaciones con los encargados de la FIBE del MDS, ya que ellos levantan información más detallada y desagregada de las emergencias, pero aún se está evaluando la factibilidad de incorporar_x000a_estos datos al Sistema Estadístico Institucional en informes sucesivos."/>
    <m/>
    <m/>
    <m/>
    <m/>
    <m/>
    <m/>
    <m/>
    <m/>
    <m/>
    <m/>
    <m/>
    <m/>
    <m/>
    <m/>
    <s v="No fue posible integrar todas las variables sociodemográficas del Informe 2018 (discapacidad, pueblo originario, nacionalidad, etc.), ya que esta información no fue accesible debido a las nuevas dinámicas por la pandemia COVID19 para la recolección de información. Para actualizar y complementar la información que se gestiona como institución, se han sostenido conversaciones con los encargados de la FIBE del MDSyF, ya que ellos levantan información más detallada y desagregada de las emergencias, pero aún se está evaluando la factibilidad de incorporar estos datos al Sistema Estadístico institucional para un próximo informo. Puesto que las condiciones adversas se han mantenido, no es factible anticipar avances mayores para el próximo informe."/>
    <s v="Intercambio de experiencias con MDSyF para evaluar la factibilidad de incorporar mayor desagregación de datos al Sistema Estadístico institucional."/>
    <m/>
    <s v="No"/>
    <m/>
    <m/>
    <m/>
    <m/>
    <m/>
    <m/>
    <m/>
    <s v="Sí"/>
    <s v="Sí"/>
    <s v="Contactos con el MDS para la incorporación de data recabada a través de las fichas FIBE."/>
    <s v="No"/>
    <m/>
    <s v="No"/>
    <m/>
    <s v="No"/>
    <m/>
    <s v="No"/>
    <m/>
    <m/>
    <m/>
    <m/>
    <m/>
    <s v="No"/>
    <m/>
    <m/>
    <m/>
    <m/>
    <m/>
    <s v="No"/>
    <m/>
    <m/>
    <m/>
    <m/>
    <m/>
    <m/>
    <s v="No"/>
  </r>
  <r>
    <n v="518"/>
    <s v="Ministerio del Interior y Seguridad Pública"/>
    <x v="9"/>
    <x v="34"/>
    <s v="Fortalecer el Enfoque de enfoque de derechos humanos en programas de ONEMI"/>
    <s v="Fortalecer el enfoque de derecho en el Programa de Participación Comunitaria, de Microzonificación de Riesgos y Recursos, Programa Integral de Seguridad Escolar y el Programa de Equipos Comunitarios de Respuesta. _x000a_Estos programas apuntan a fortalecer las capacidades en distintos segmentos de la población, mediante educación informal y no formal, contribuyendo a una cultura de prevención y autoaseguramiento."/>
    <x v="5"/>
    <x v="0"/>
    <s v="Sí"/>
    <x v="24"/>
    <s v="Ministerio del Interior y Seguridad Pública - Oficina Nacional de Emergencia"/>
    <s v="Municipalidades; Ministerio de Vivienda y Urbanismo; Ministerio de Educación; Superintendencia de Educación"/>
    <x v="1"/>
    <x v="0"/>
    <m/>
    <m/>
    <s v="Fortalecer el enfoque de derecho en actividades de Microzonificación de Riesgos y Recursos, Programa Integral de Seguridad Escolar y el Programa de Equipos Comunitarios de Respuesta. _x000a_Estos programas apuntan a fortalecer las capacidades en distintos segmentos de la población, mediante educación informal y no formal, contribuyendo a una cultura de prevención y autoaseguramiento."/>
    <m/>
    <s v="1. N° de acciones de fortalecimiento del enfoque de derechos humanos implementadas en los respectivos programas comprometidos, acorde a la planificación del departamento de prevención comunitaria"/>
    <s v="1. En Microzonificación se incorpora el enfoque de derechos a partir de la elaboración del Manual de Instrucción, considerando las recomendaciones de la Asistencia Técnica de la Subsecretaría de Derechos Humanos._x000a_A partir de la revisión del material de enfoque de Derechos y de la Asistencia Técnica, se definió la elabboración de un curso de Enfoque de Derechos y Transeccionalidad en la GRD que está incorporado en el nuevo Plan de DDHH, con base en un convenio de colaboración conjunta con la Subsecretaría."/>
    <s v="El desarrollo del curso pretende que sea aplicable a los contextos de Microzonificación de Riesgos y Recursos, del Programa Integral de Seguridad Escolar y del Programa de Equipos Comunitarios de Respuesta."/>
    <m/>
    <m/>
    <m/>
    <m/>
    <m/>
    <m/>
    <m/>
    <m/>
    <m/>
    <m/>
    <m/>
    <m/>
    <m/>
    <m/>
    <s v="A partir de la reanudación del trabajo con la Subsecretaría de DD.HH., se han establecido elementos clave para la implementación de la AE, a partir de los cuales se está planificando el nuevo curso sobre enfoque de derechos."/>
    <s v="Durante el primer semestre 2022 se planificará la elaboración del Curso sobre enfoque de derechos humanos y RRD."/>
    <m/>
    <s v="No"/>
    <m/>
    <m/>
    <m/>
    <m/>
    <m/>
    <m/>
    <m/>
    <s v="Sí"/>
    <s v="Sí"/>
    <s v="Conferencias telemáticas con la Subsecretaría de Derechos Humanos."/>
    <s v="No"/>
    <m/>
    <s v="Sí"/>
    <s v="En proceso de elaboración y firma."/>
    <s v="Sí"/>
    <s v="Taller de Asistencia Técnica de la Subsecretaría de DD.HH."/>
    <s v="No"/>
    <m/>
    <m/>
    <m/>
    <m/>
    <m/>
    <s v="No"/>
    <m/>
    <m/>
    <m/>
    <m/>
    <m/>
    <s v="No"/>
    <m/>
    <m/>
    <m/>
    <m/>
    <m/>
    <m/>
    <s v="No"/>
  </r>
  <r>
    <n v="519"/>
    <s v="Ministerio del Interior y Seguridad Pública"/>
    <x v="9"/>
    <x v="34"/>
    <s v="Ampliación cuadro de transmisión de lengua de señas en emergencias mayores"/>
    <s v="Realizar gestiones con Asociación Nacional de Televisión (ANATEL) para promover en los canales de televisión la factibilidad de ampliar el cuadro de transmisión, de manera que la traducción en lengua de señas se visibilice masivamente en aquellos puntos de prensa correspondiente a emergencias mayores."/>
    <x v="7"/>
    <x v="3"/>
    <s v="No"/>
    <x v="24"/>
    <s v="Ministerio del Interior y Seguridad Pública - Oficina Nacional de Emergencia"/>
    <s v="Asociación Nacional de Televisión"/>
    <x v="0"/>
    <x v="0"/>
    <m/>
    <m/>
    <s v="Realizar gestiones con Asociación Nacional de Televisión (ANATEL) para promover en los canales de televisión la factibilidad de ampliar el cuadro de transmisión, de manera que la traducción en lengua de señas se visibilice masivamente en aquellos puntos de prensa correspondiente a emergencias mayores."/>
    <m/>
    <s v="1. Transmisión de puntos de prensa con apertura de cuadro que permita observar traducción en lengua de señas"/>
    <s v="Se mantiene vigente el adendum al convenio de colaboración entre ONEMI y la Asociación Nacional de Televisión, firmado el 2019, en virtud de contar con un servicio de intérprete de lengua de señas para ser utilizado en las transmisiones oficiales en casos de emergencias de alto impacto nacional que impliquen activación de COE. Durante este año, se activó en dos oportunidades la lengua de señas en ONEMI: por los incendios forestales en la zona centro (enero) y evacuación preventiva por sismo de mayor actividad en Nueva Zelanda (marzo)."/>
    <m/>
    <m/>
    <m/>
    <m/>
    <m/>
    <m/>
    <m/>
    <m/>
    <m/>
    <m/>
    <m/>
    <m/>
    <m/>
    <m/>
    <m/>
    <s v="Acción finalizada."/>
    <s v="La acción se da por completada."/>
    <m/>
    <s v="No"/>
    <m/>
    <m/>
    <m/>
    <m/>
    <m/>
    <m/>
    <m/>
    <s v="Sí"/>
    <s v="Sí"/>
    <s v="Reuniones de trabajo con Anatel y los canales de televisión."/>
    <s v="No"/>
    <m/>
    <s v="No"/>
    <m/>
    <s v="No"/>
    <m/>
    <s v="No"/>
    <m/>
    <m/>
    <m/>
    <m/>
    <m/>
    <s v="Sí"/>
    <s v="No"/>
    <s v="Sí"/>
    <s v="No"/>
    <s v="No"/>
    <m/>
    <s v="No"/>
    <m/>
    <m/>
    <m/>
    <m/>
    <m/>
    <m/>
    <s v="No"/>
  </r>
  <r>
    <n v="520"/>
    <s v="Ministerio del Interior y Seguridad Pública"/>
    <x v="9"/>
    <x v="34"/>
    <s v="Promover la difusión masiva de mensajes preventivos y de preparación inclusivos"/>
    <s v="Promover la elaboración y difusión, por diversos canales, de material inclusivo para generar una cultura de preparación y prevención en población especialmente vulnerable."/>
    <x v="5"/>
    <x v="0"/>
    <s v="Sí"/>
    <x v="24"/>
    <s v="Ministerio del Interior y Seguridad Pública - Oficina Nacional de Emergencia"/>
    <s v="Ministerio de Desarrollo Social y Familia, y Servicios dependientes; Ministerio de la Mujer y la Equidad de Género; Subsecretaría de Derechos Humanos"/>
    <x v="0"/>
    <x v="0"/>
    <m/>
    <m/>
    <m/>
    <m/>
    <s v="1. N° de materiales de difusión elaborados para distintos públicos estratégicos, con enfoque inclusivo (género, discapacidad, NNA, entre otros)"/>
    <s v="1 documento elaborado"/>
    <s v="En contexto de la pandemia del Covid-19, es indispensable entregar recomendaciones para adecuar las instalaciones de los albergues para prevenir los contagios, implementando acciones que mitiguen el riesgo de transmisión de persona a persona. _x000a_Con este fin, se emitió la Guía para la administración de albergues municipales pandemia covid-19 con la incorporación de temáticas transversales ( adulto mayor, persona con discapacidad, personas con enfermedades crónicas e inmunodeprimidas, Personas con VIH/SIDA y Personas LGBTIQ+,niños, niñas, adolescentes (NNA), Género y Personas Migrantes.El día 14 de mayo 2020 se efectuó el lanzamiento virtual del &quot;Documento Género y Reducción del Riesgo de Desastres, acercamiento a nivel local&quot;, el cual busca instalar la perspectiva de género en la gestión de los municipios para enfrentar riesgos y desastres socio naturales."/>
    <s v="2. N° de actividades de difusión que incorporan material con enfoque inclusivo"/>
    <n v="3"/>
    <s v="Entre el 4 y 5 de marzo se efectuó en ONEMI el Curso &quot;Gestión del Riesgo y Género&quot;, auspiciado por USAID y la Academia Nacional de Protección Civil. _x000a_EL 21 de abril se realizó el conversatorio y estreno del cortometraje “La memoria de mis manos”. Actividades que buscan visibilizar la importancia del enfoque de género en la GRD._x000a_El 20, 27 y 28 de abril, se realizarón los talleres de planes regionales de emergencia con la inclusión de temáticas transversales, con la participación de todas las Direcciones Regionales de ONEMI. Los talleres tuvieron como objetivo entregar las orientaciones necesarias para la incorporación de las temáticas transversales principalmente en género, discapacidad, persona mayor y niño, niña y adolescentes (NNA), para la actualización de los planes regionales de emergencia."/>
    <m/>
    <m/>
    <m/>
    <m/>
    <m/>
    <m/>
    <m/>
    <m/>
    <m/>
    <m/>
    <m/>
    <s v="Durante 2020 se ha debido adecuar las estrategias de difusión a las condiciones creadas por la pandemia COVID-19. Esto ha incidido especialmente en las en las actividades de difusión. Pese a lo anterior, el desarrollo y consolidación de formatos telemáticos permitieron realizar las actividades en el contexto de esta acción estratégica. Acción cumplida en consonancia con la planificación institucional."/>
    <m/>
    <m/>
    <s v="Sí"/>
    <s v="Sí"/>
    <s v="No"/>
    <s v="No"/>
    <s v="No"/>
    <s v="No"/>
    <s v="No"/>
    <m/>
    <s v="Sí"/>
    <s v="Sí"/>
    <s v="Coordinación de la cooperación entre ONEMI y USAID-OFDA."/>
    <s v="No"/>
    <m/>
    <s v="No"/>
    <m/>
    <s v="No"/>
    <m/>
    <s v="No"/>
    <m/>
    <m/>
    <m/>
    <m/>
    <m/>
    <s v="Sí"/>
    <s v="No"/>
    <s v="Sí"/>
    <s v="No"/>
    <s v="No"/>
    <m/>
    <s v="No"/>
    <m/>
    <m/>
    <m/>
    <m/>
    <m/>
    <m/>
    <s v="Sí"/>
  </r>
  <r>
    <n v="521"/>
    <s v="Ministerio del Interior y Seguridad Pública"/>
    <x v="9"/>
    <x v="34"/>
    <s v="Visibilizar el enfoque de derechos humanos en instancias de coordinación con organizaciones de la sociedad civil que inciden en Fase de Recuperación"/>
    <s v="Promover la consideración del enfoque de derechos en las instancias de coordinación, diseño de proyectos e intervención, en rehabilitación y reconstrucción, con aquellas organizaciones de la sociedad civil con mandato humanitario con las que la Oficina Nacional de Emergencias del Ministerio del Interior y Seguridad Pública trabaja."/>
    <x v="5"/>
    <x v="0"/>
    <s v="Sí"/>
    <x v="24"/>
    <s v="Ministerio del Interior y Seguridad Pública - Oficina Nacional de Emergencia"/>
    <s v="Subsecretaría de Derechos Humanos"/>
    <x v="0"/>
    <x v="0"/>
    <m/>
    <m/>
    <s v="Promover la consideración del enfoque de derechos en las instancias de coordinación, diseño de proyectos e intervención, en rehabilitación y reconstrucción, con aquellas organizaciones de la sociedad civil con mandato humanitario con las que la Oficina Nacional de Emergencias del Ministerio del Interior y Seguridad Pública trabaja."/>
    <m/>
    <s v="1. N° de actividades que contemplen contenidos relacionados a la promoción del enfoque de derechos"/>
    <s v="5. Durante el segundo semestre 2021 y enero 2022 se efectuaron 3 actividades de coordinación en materias afines: 2 reuniones de coordinación interna de la Mesa Comunidades Migrantes; y 1 encuentro con organizaciones de ayuda humanitaria, voluntariado y sociedad civil. Asimismo, se concluyó la elaboración del borrador de los Lineamientos Nacionales sobre Movilidad Humana en el Contexto del Cambio Climático y los Desastres bajo una perspectiva integral de derechos e interseccionalidad. _x000a_En lo referido a Dimensión Animal, el trabajo que se realizó en 2021 fue incorporar elementos de dimensión animal en la plantilla única de plan de emergencia. Por otra parte, la mesa GRD Dimensión Animal durante 2021 elaboró dos documentos de recomendaciones para la comunidad referidas a animales de producción y animales de traspatio en emergencias. Ambas recomendaciones están concluidas pero están en proceso de diseño gráfico. Por otra parte, recientemente se elaboró un documento sobre tenencia responsable de mascotas en barrios transitorios de emergencia, documento que también está en diseño gráfico."/>
    <s v="En referencia a Dimensión Animal, el texto actual menciona el trabajo en un protocolo de rescate según art. 38° Ley 21.020. Esa referencia ya no aplica debido a un pronunciamiento de Jurídica de ONEMI que indica que para dar cumplimiento al art. 38° la dimensión animal debe ser incorporada en los planes."/>
    <m/>
    <m/>
    <m/>
    <m/>
    <m/>
    <m/>
    <m/>
    <m/>
    <m/>
    <m/>
    <m/>
    <m/>
    <m/>
    <m/>
    <s v="Por su naturaleza, la acción es de ejecución permanente en diversas instancia, tales como reuniones coordinadas por de MovidosxChile y otras reuniones ad-hoc; reuniones de la Mesa de Coordinación de Ayuda Humanitaria / Inter-redes; la mesa de dimensión GRD-animal, que viene a abordar una nueva temática de coordinación humanitaria; la Mesa sobre Comunidades Migrantes y GRD; la Mesa sobre Movilidad Humana en el contexto del Cambio Climático y los Desastres; y los foros de GRD de APEC. _x000a_Cabe señalar que el ritmo de reuniones de estas instancias que abordan temáticas desde la perspectiva de derechos se ha visto afectada por el contexto de la Pandemia COVID-19, lo que ha incidido en una disminución de actividades, especialmente en la Mesa de Ayuda Humanitaria y Dimensión Animal."/>
    <m/>
    <m/>
    <s v="No"/>
    <m/>
    <m/>
    <m/>
    <m/>
    <m/>
    <m/>
    <m/>
    <s v="Sí"/>
    <s v="Sí"/>
    <s v="En diversas instancia, tales como reuniones mensuales coordinadas por la Red de Ayuda Humanitaria Internacional; a través del Consejo Técnico de MovidosxChile y otras reuniones ad-hoc; en reuniones de la Mesa de Coordinación de Ayuda Humanitaria / Inter-redes; por medio de la mesa de dimensión GRD-animal, que viene a abordar una nueva temáticas en coordinación humanitaria; y a través del desarrollo de actividades de la Mesa sobre Migración y GRD."/>
    <s v="Sí"/>
    <s v="Mesa de Coordinación de Ayuda Humanitaria / Inter-redes; por medio de la mesa de dimensión GRD-animal, que viene a abordar una nueva temáticas en coordinación humanitaria; y a través del desarrollo de actividades de la Mesa sobre Migración y GRD."/>
    <s v="No"/>
    <m/>
    <s v="No"/>
    <m/>
    <s v="No"/>
    <m/>
    <m/>
    <m/>
    <m/>
    <m/>
    <s v="Sí"/>
    <s v="No"/>
    <s v="Sí"/>
    <s v="No"/>
    <s v="No"/>
    <m/>
    <s v="No"/>
    <m/>
    <m/>
    <m/>
    <m/>
    <m/>
    <m/>
    <s v="Sí"/>
  </r>
  <r>
    <n v="522"/>
    <s v="Ministerio del Interior y Seguridad Pública"/>
    <x v="9"/>
    <x v="34"/>
    <s v="Renovación de la Política Nacional para la Gestión del Riesgo de Desastres"/>
    <s v="Instrumento Nacional para la Gestión del Riesgo de Desastres que de continuidad a la actual Política Nacional, trazando lineamientos al año 2030, que aborden transversalmente el Enfoque de Protección de Derechos mediante los objetivos y acciones estratégicas que establece su instrumento operativo (Plan Nacional para la Gestión del Riesgo de Desastres 2019-2030 en elaboración)."/>
    <x v="7"/>
    <x v="3"/>
    <s v="No"/>
    <x v="24"/>
    <s v="Ministerio del Interior y Seguridad Pública - Oficina Nacional de Emergencia"/>
    <s v="Plataforma Nacional para la Reducción del Riesgo de Desastres; Subsecretaría de Derechos Humanos"/>
    <x v="0"/>
    <x v="0"/>
    <m/>
    <m/>
    <s v="Instrumento Nacional para la Gestión del Riesgo de Desastres que de continuidad a la actual Política Nacional, trazando lineamientos al año 2030, que aborden transversalmente el Enfoque de Protección de Derechos mediante los objetivos y acciones estratégicas que establece su instrumento operativo (Plan Nacional para la Gestión del Riesgo de Desastres 2020-2030 en elaboración."/>
    <m/>
    <s v="1. Una política nacional para la GRD aprobada mediante acto administrativo a junio 2019"/>
    <s v="La nueva Política Nacional para la Reducción del Riesgo de Desastres 2020­2030 entró oficialmente en viogencia a partir de la promulgación dell Decreto Supremo 434 de 2020. Simultáneamente, mediante el Decreto Exento 1392 del Ministerio del Interior y Seguridad Pública, se ha refrendado el Plan Estratégico Nacional para la Reducción del Riesgo de Desastres 2020­2030."/>
    <m/>
    <m/>
    <m/>
    <m/>
    <m/>
    <m/>
    <m/>
    <m/>
    <m/>
    <m/>
    <m/>
    <m/>
    <m/>
    <m/>
    <m/>
    <s v="Actividad completada."/>
    <m/>
    <m/>
    <s v="Sí"/>
    <s v="Sí"/>
    <s v="Sí"/>
    <s v="No"/>
    <s v="No"/>
    <s v="No"/>
    <s v="No"/>
    <m/>
    <s v="Sí"/>
    <s v="Sí"/>
    <s v="Reuniones de trabajo desde el año 2017 al 2018 en torno a una Mesa intersectorial denominada Fortalecimiento Institucional."/>
    <s v="Sí"/>
    <s v="Equipo interdisciplinario de ONEMI revisó y validó la formulación de indicadores desarrollados con apoyo de consultora técnica de la Oficina de las Naciones Unidas para la Reducción del Riesgo de Desastres (UNDRR)."/>
    <s v="Sí"/>
    <s v="Apoyo de una consultora técnica de UNDRR para la formulación de indicadores del Plan Estratégico Nacional para la RRD."/>
    <s v="No"/>
    <m/>
    <s v="Sí"/>
    <s v="No"/>
    <s v="No"/>
    <s v="No"/>
    <s v="Sí"/>
    <s v="Comunicaciones por oficio y a través de puntos focales de la Plataforma Nacional para la Reducción del Riesgo de Desastres."/>
    <s v="Sí"/>
    <s v="Sí"/>
    <s v="Sí"/>
    <s v="No"/>
    <s v="No"/>
    <m/>
    <s v="No"/>
    <m/>
    <m/>
    <m/>
    <m/>
    <m/>
    <m/>
    <s v="Sí"/>
  </r>
  <r>
    <n v="523"/>
    <s v="Ministerio del Medio Ambiente"/>
    <x v="9"/>
    <x v="34"/>
    <s v="Restauración ecológica de zonas afectadas por desastres"/>
    <s v="Concurso Especial en Restauración Ecológica y Social del Fondo de Protección Ambiental._x000a_El Fondo Protección Ambiental tiene como objetivos cofinanciar iniciativas ciudadanas ambientales orientadas a la protección o reparación del medio ambiente, el desarrollo sustentable, la preservación de la naturaleza o la conservación del patrimonio ambiental._x000a_Durante este año está previsto realizar un concurso especial sobre restauración ecológica en apoyo a las comunidades y ecosistemas afectados por los incendios de la reciente temporada. Los Proyectos se ejecutarán en 5 regiones del país: Valparaíso, Metropolitana, O´Higgins, Maule y Biobío."/>
    <x v="7"/>
    <x v="3"/>
    <s v="No"/>
    <x v="32"/>
    <s v="Ministerio de Medio Ambiente - Subsecretaría de Medio Ambiente"/>
    <m/>
    <x v="0"/>
    <x v="0"/>
    <m/>
    <m/>
    <s v="El inicio de los proyectos fue a partir del mes de diciembre de 2017, coincidiendo con el periodo estival 2018, lo que generó un retraso en el inicio de la ejecución de varios de los proyectos. No obstante, los 8 proyectos finalizaron su ejecución, ya que la fecha de término original era el 30 de abril de 2019, mientras que aquellos ampliados (5 proyectos), finalizaron el 30 de agosto de 2019._x000a_Si bien la ejecución de actividades de los proyectos ha finalizado, se siguen evidenciando dificultades en el proceso de revisión y aprobación de las rendiciones financieras. De los 8 proyectos, 5 han finalizado técnica, financiera y administrativamente; aquel que tenía un saldo no rendido al mes de mayo 2020, realizó su devolución en junio del presente año. De los 3 restantes, uno debió cerrarse con término unilateral en el mes de julio 2020, debido a incumplimientos en ámbitos financieros establecidos en el Contrato (plazos para entrega de rendición de gastos). Los otros 2 se encuentran en proceso de revisión de informes, principalmente financieros."/>
    <s v="Todos los proyectos debían elaborar e implementar un Programa de Educación Ambiental, considerando dos grupos objetivos, comunidad escolar y sociedad civil. Una vez finalizada la ejecución de los Proyectos, el 100% de ellos ejecutó actividades asociadas al cumplimiento de este objetivo, ya sea mediante el desarrollo de charlas, talleres o capacitaciones, y la elaboración de documentos que respalden el respectivo programa. Cada programa está dirigido a la prevención de los incendios, sus consecuencias ambientales, sociales y económicas, y la importancia de la ejecución de las actividades que se están llevando a cabo en el proyecto respecto de la restauración ecológica."/>
    <s v="1. N° de proyectos ejecutados"/>
    <s v="10 proyectos adjudicados, 8 proyectos ejecutados (1 desistido en la región de Valparaíso, 1 con cierre unilateral en la región Metropolitana)._x000a_De los 8 proyectos ejecutados, 3 finalizaron sus actividades el 30 de abril de 2019, mientras los restantes 5 solicitaron ampliación y finalizaron el 30 de agosto de 2019._x000a_A la fecha, 5 proyectos ya finalizaron sus diferentes procesos, es decir, fueron cerrados técnica, financiera y administrativamente, con todos sus informes revisados y aprobados, y saldos no utilizados devueltos en conformidad. La distribución de estos proyectos es la siguiente: 2 de la Región del Biobío, 1 de la Región de Valparaíso, 1 de la Región del Maule, y 1 de la Región Metropolitana._x000a__x000a_De los otros 3 proyectos, uno ejecutado en la región de O´Higgins debió darse por finalizado con cierre unilateral en julio del presente año, por incumplimientos financieros establecidos en el Contrato, realizando además la gestión de cobranza de la garantía por el saldo adeudado y no rendido en conformidad. Los 2 restantes, continúan en proceso de revisión, principalmente en el ámbito financiero, a través de sus correspondientes informes bimestrales. Uno fue ejecutado en la región del Maule, y el otro en la región de O´Higgins."/>
    <s v="Proyecto desistido es todo aquel que no concretiza la firma de contrato de aportes no reembolsables, por lo cual no se hace entrega de los recursos adjudicados ni comienza la ejecución de sus actividades. Un proyecto con cierre unilateral corresponde a aquel que ha presentado incumplimientos en su ejecución, ya sea de carácter técnico o financiero, lo que motiva a comenzar la formalización de término y devolución de recursos entregados. En caso de haber recursos gastados y no justificados, o no devolución de los mismos, se derivan los antecedentes al Consejo de Defensa del Estado."/>
    <m/>
    <m/>
    <m/>
    <m/>
    <m/>
    <m/>
    <m/>
    <m/>
    <m/>
    <m/>
    <m/>
    <m/>
    <n v="384000000"/>
    <n v="251095888"/>
    <s v="Aspectos dificultadores: Las instituciones ejecutoras, especialmente las Fundaciones o Instituciones privadas, presentaron dificultades para presentar la documentación que verificaba los gastos realizados (por ejemplo facturas), ya que nuestra normativa exigía la rendición con los documentos originales, o en su defecto fotocopias legalizadas ante notario. Además, debían hacer entrega de la conciliación bancaria, documento que permitía verificar que el monto transferido y los movimientos de caja, correspondían a los gastos rendidos en cada periodo. Sin embargo, con el transcurso de la ejecución, está dificultad se fue aminorando, lo que se refleja en que la mayoría de los proyectos finalizados y cerrados son de instituciones privadas._x000a_Aspectos facilitadores: Todos los Proyectos contaron con el apoyo de al menos cinco organismos asociados. Un Establecimiento Educacional de la zona aledaña a la ejecución, dos organizaciones comunitarias, territoriales o funcionales (juntas de vecinos, organizaciones de mujeres, clubes deportivos, centros de madres, organizaciones indígenas, comunidades agrícolas, entre otros), y dos órganos de la Administración del Estado (gobiernos regionales, provinciales y/o municipales). Estas organizaciones participaron y apoyaron los proyectos, generando mayores impactos y contribuyendo a su sostenibilidad, aportando recursos tangibles e intangibles, relevando su experiencia y siendo parte de los beneficiarios directos de la ejecución de éste."/>
    <s v="Con la finalidad de asegurar el buen término de cada uno de los proyectos, así como la correcta ejecución de sus actividades, cada encargado regional realizó seguimiento en terreno a los proyectos durante el segundo semestre de 2019 e inicios del presente año. Esta acción permitió avanzar en la entrega de informes bimestrales como en el cierre de proyectos._x000a_Los encargados regionales realizaron, en la mayoría de los casos, seguimiento en terreno de los avances y problemas de ejecución de los proyectos. Se hizo hincapié en la importancia de poder llegar a buen término con las ejecuciones de actividades y presupuestarias, dado lo relevante que era para cada uno de los territorios los proyectos adjudicados."/>
    <s v="Ampliar el término de ejecución de los proyectos, lo cual requiere para su formalización del trabajo coordinado entre los encargados regionales FPA, su respectiva contraparte de Nivel Central y la División Jurídica._x000a_Se realizó la ampliación de 5 proyectos, los que cumplieron con los trámites administrativos establecidos en las bases del concurso._x000a_Relevar que no obstante la realización de seguimiento y ampliaciones de los proyectos, la mayor dificultad presentada es la rendición financiera, en particular la entrega de las conciliaciones bancarias, documentos obligatorios para aprobar las rendiciones, lo que a la fecha no ha permitido tener más proyectos cerrados."/>
    <s v="Sí"/>
    <s v="Sí"/>
    <s v="No"/>
    <s v="No"/>
    <s v="No"/>
    <s v="No"/>
    <s v="Sí"/>
    <s v="Dentro de las instancias de participación ciudadana que contempló cada proyecto, se consideraban aquellas que conformaban el respectivo programa de educación ambiental, por ejemplo: charlas, talleres o capacitaciones, dirigidas a comunidad educativa y organizaciones de la sociedad civil. Además, todo proyecto debía incluir actividades de difusión de convocatoria masiva, tanto al inicio o lanzamiento de la iniciativa, lo que se realizó en el 100% de ellas, como al finalizar su ejecución (cierre o muestra de resultados)."/>
    <s v="Sí"/>
    <s v="Sí"/>
    <s v="Cada proyecto contó con organismos asociados, facilitando y apoyando su buena ejecución. En este sentido, la mayoría de estos organismos asociados correspondió a instituciones públicas (CONAF, INDAP, Municipios, etc.), organizaciones de la sociedad civil (Juntas de vecinos, Comités de Agua Potable Rural, Establecimientos educacionales), los cuales además participaron en las actividades en terreno descritas en cada uno de los proyectos._x000a_Todos los proyectos contaron con el apoyo de los organismos asociados señalados, ya fueran públicos o privados."/>
    <s v="No"/>
    <m/>
    <s v="No"/>
    <m/>
    <s v="No"/>
    <m/>
    <s v="Sí"/>
    <s v="Sí"/>
    <s v="No"/>
    <s v="No"/>
    <s v="Sí"/>
    <s v="Todos los participantes y ejecutores de proyectos, pueden hacer reclamaciones o denuncias a través de la OIRS institucional. Asimismo, el mismo programa cuenta con las visitas de supervisión y seguimiento._x000a_Todos los proyectos, al momento de la entrega del Informe de Término de Proyecto Técnico, debe responder el Cuestionario de término de proyecto en el cual se realizan diversas consultas sobre la ejecución del proyecto, logro de los objetivos, impacto y obtención de resultados, entre otras."/>
    <s v="Sí"/>
    <s v="No"/>
    <s v="No"/>
    <s v="No"/>
    <s v="Sí"/>
    <s v="Cada proyecto, en mayor o menor grado, incluía instancias de mecanismos de rendición de cuentas o informativas hacia la ciudadanía. Todo proyecto debía realizar una actividad de cierre o muestra de resultados, convocando a autoridades, asociados y ciudadanía en general. Además, cada organismo ejecutor en conjunto con su contraparte regional o nacional del FPA, coordinaba la presentación de los resultados finales del proyecto en alguna actividad masiva de carácter regional o nacional."/>
    <s v="No"/>
    <m/>
    <m/>
    <m/>
    <m/>
    <m/>
    <m/>
    <s v="No"/>
  </r>
  <r>
    <n v="524"/>
    <s v="Ministerio del Medio Ambiente"/>
    <x v="9"/>
    <x v="34"/>
    <s v="Restauración de ecosistemas degradados"/>
    <s v="Actualizar el Plan de Trabajo de Restauración Ecológica para contribuir a prevenir a la degradación de los ecosistemas y sus servicios._x000a_Fomentar y movilizar el desarrollo de las capacidades país e institucionales de nivel nacional, con alcance regional, para priorizar y responder a los desafíos que plantea la restauración de los ecosistemas degradados._x000a_Esta instancia pretende abordar la problemática socio-ecológica generada por los incendios de la temporada reciente y por la degradación de los ecosistemas y la biodiversidad en un sentido más amplio, estará dotada de un Plan de Trabajo, que incluirá acciones de corto, mediano y largo plazo, en los ámbitos de restauración, prevención, gestión y desarrollo de capacidades, el que se espera implementar progresivamente en el tiempo."/>
    <x v="7"/>
    <x v="3"/>
    <s v="No"/>
    <x v="32"/>
    <s v="Ministerio de Medio Ambiente - Subsecretaría de Medio Ambiente"/>
    <m/>
    <x v="0"/>
    <x v="0"/>
    <m/>
    <m/>
    <s v="Acción estratégica 1: En el marco de una reunión de trabajo de la mesa intersectorial de género y cambio climático, se sometió el borrador del Plan de Restauración a una evaluación de la consideración del enfoque de género en su formulación, a través de una lista de chequeo. Se recogieron una serie de recomendaciones que permitieron mejorar la inclusión de este enfoque en el documento en preparación. Concluyeron los talleres del Consejo Asesor de Restauración, permitiendo capturar e incorporar sus sugerencias al Plan de Restauración en los ámbitos de financiamiento, priorización, capacidades, monitoreo, prevención. Esta acción está cerrada._x000a_Acción estratégica 2: Se avanzó significativamente, y se espera concluir durante en el segundo semestre de 2021 la formulación del segundo borrador del Plan Nacional de Restauración de Paisajes para someterlo al Consejo de Ministros para la Sustentabilidad. Durante este proceso se ha, enriquecido el documento con las observaciones de la consulta pública y, los énfasis levantados en los talleres nacional y regionales , los aportes emanados del propio Ministerio del Medio Ambiente. Actualmente se está capturando la retroalimentación del Consejo Asesor de la Restauración. y se efectuará una difusión final en talleres macro-regionales. Con estas acciones se concluirá el proceso de formulación, para iniciar la tramitación del documento para su aprobación por el CMS, durante el segundo semestre de 2021. Se presentó el Plan Nacional de Restauración en reunión de asesores de ministros. Se capturaron observaciones que fueron incorporadas al documento. Finalmente se presentó el documento ante el Consejo de Ministros para la Sustentabilidad en diciembre de 2021, siendo aprobado por esta instancia. La acción está cerrada."/>
    <s v="Acción estratégica 3: Fue aprobado por el GEF (Fondo para el Medio Ambiente Mundial un perfil de proyecto (PIF) para la Restauración de Paisajes de la zona mediterránea y se inició la formulación de detalle del mismo (PRODOC), para presentarla ante el GEF a fin de este año, con miras a iniciar su implementación en 2022.. Fue enviado el documento de PRODOC del Proyecto de Restauración de Paisajes al GEF, en el mes de diciembre de 2021, para su revisión y aprobación, con miras a iniciar su implementación en el primer semestre de 2021. Este era el hito previsto. La acción se encuentra cerrada._x000a_Acción Estratégica 4: Concluyó la consultoría para preparar los insumos para la presentación de una manifestación de interés para un Acuerdo de Producción Limpia para la Restauración en el Paisaje Corredor biológico Bosques de Casablanca-Quilpué-Peñuelas, en la Región de Valparaíso. Este territorio, junto a otros situados en otras regiones de la ecorregión mediterránea, será muy probablemente incluido como paisaje de restauración en el marco del Proyecto GEF antes aludido. Se incluyó el Acuerdo de Producción Limpia como un mecanismo de continuidad en el marco del Proyecto GEF MMA/FAO Restauración de Paisajes, a partir de ello será posible contribuir en el fortalecimiento de condiciones para al participación de los privados en el APL La acción se encuentra cerrada."/>
    <s v="1. Plan de trabajo en Restauración Ecológica actualizado"/>
    <s v="Se está convergiendo a un Plan Nacional de Restauración, ya aprobado por el Consejo de Ministros para la Sustentabilidad en diciembre 2021"/>
    <s v="Todas las acciones actualizan el Plan de Restauración Ecológico y lo potencian"/>
    <s v="2. N° de Acciones ejecutadas/ N° de acciones planificadas"/>
    <s v="4/4 (Se ha cumplido con la totalidad de las acciones estratégicas comprometidas."/>
    <s v="Las cuatro acciones mencionadas contribuyeron contribuyen al afianzar las condiciones habilitantes para la formulación y futura implementación del Plan Nacional de Restauración de Paisajes."/>
    <m/>
    <m/>
    <m/>
    <m/>
    <m/>
    <m/>
    <m/>
    <m/>
    <m/>
    <s v="sin recursos asignados"/>
    <m/>
    <s v="Dificultades: Una dificultad muy importante que se está experimentando es la escasez de financiamiento público para avanzar en las acciones, producto de restricciones presupuestarias relacionadas con la Pandemia Covid. _x000a__x000a_Facilitadores. La aprobación del Plan de Restauración de Paisajes 2021-2030) por el CMS, genera condiciones interesantes en el contexto internacional, toda vez que el Plan se contribuye a los objetivos de la Década de la Restauración de Naciones Unidas y a la iniciativa 20x20 (20 millones de ha al 2020 en proceso de restauración, en Latinoamérica y El Caribe, 30 millones adicionales al 2030). Esto nos coloca en un escenario desafiante, pero con bastante potencial de colaboración, intercambio y eventualmente posibilidades de movilizar financiamiento hacia la restauración, desde distintas fuentes. A la buena acogida del tema de restauración de paisajes en los diversos actores territoriales, públicos, privados, institucionales, locales, nacionales, e internacionales, se suma la inclusión de un NDC de restauración en la Estrategia Climática del país. Esto se traduce en un mayor compromiso y visibilidad del tema restauración, y le da mayor proyección al Plan. EL NDC se refiere a “Al año 2021 se contará con Plan Nacional de Restauración a Escala de Paisajes, que considerará la incorporación, a procesos de restauración, de 1.000.000 hectáreas de paisajes al 2030, priorizando en aquellos con mayor vulnerabilidad social, económica y ambiental”."/>
    <s v="Acción estratégica 1: Se editará el documento del Plan Nacional de Restauración de Paisajes en versión digital para difusión._x000a_Acción estratégica 2: Se efectuarán los ajustes al documento PRODOC, solicitadas por el GEF, para la validación por esta instancia."/>
    <s v="Acción Estratégica 3: Se participará en un Seminario sobre restauración._x000a_Acción Estratégica 4: Se efectuará una nota comunicacional sobre la aprobación del Plan de Restauración de Paisajes."/>
    <s v="Sí"/>
    <s v="Sí"/>
    <s v="Sí"/>
    <s v="Sí"/>
    <s v="Sí"/>
    <s v="No"/>
    <s v="Sí"/>
    <s v="Webinar de difusión del Plan en marco de consulta pública"/>
    <s v="Sí"/>
    <s v="Sí"/>
    <s v="Los avances se han presentado también frente al Comité Técnico del Plan de Restauración, que incluye a INFOR, CONAF, WWF, WRI. Además, se comentó sobre el Plan en Webinar internacional de WRI. Recientemente se creó el Comité Asesor de Restauración, instancia ante la cual también se presentó el Plan Nacional de Restauración, con miras a iniciar el trabajo de esta instancia en pos de la restauración de nuestros paisajes. Se efectuó reunión con asesores de los ministros, lo cual permitió recoger observaciones que fueron incorporadas al Plan."/>
    <s v="Sí"/>
    <s v="El Plan de se presentó en el marco del ETICC (Comité Técnico Interministerial de cambio Climático), para abordar la inclusión del enfoque de género."/>
    <s v="Sí"/>
    <s v="Se encuentra avanzado un Convenio de colaboración con el Instituto Forestal, el cual incluye el tema Restauración de Paisajes. Se concluyó un acuerdo MMA-INDAP que contribuirá a generar sinergias en materia de conservación, restauración, buenas prácticas, entre otros. Además de CONAF, que es co-ejecutor del Proyecto GEF Restauración de Paisajes, el SAG e INDAP se incorporaron como socios estratégicos de este Proyecto, aportando también al cofinanciamiento."/>
    <s v="Sí"/>
    <s v="Se aprobó el Proyecto GEF/MMA/PNUD sobre instrumentos económicos para la conservación de la biodiversidad. Se espera su inicio durante los primeros meses de 2022. Se incorporó la temática restauración en el Proyecto GEF MMA/ONU ambiente Conservación de Humedales Costeros, en sus cinco áreas de intervención, en sinergia con el Plan Nacional de Restauración de Paisajes."/>
    <s v="No"/>
    <m/>
    <m/>
    <m/>
    <m/>
    <m/>
    <s v="Sí"/>
    <s v="Sí"/>
    <s v="No"/>
    <s v="No"/>
    <s v="No"/>
    <m/>
    <s v="Sí"/>
    <s v="Sí"/>
    <s v="No"/>
    <s v="No"/>
    <s v="No"/>
    <s v="No"/>
    <m/>
    <s v="Sí"/>
  </r>
  <r>
    <n v="525"/>
    <s v="Ministerio de Vivienda y Urbanismo"/>
    <x v="9"/>
    <x v="34"/>
    <s v="Actualizar los Instrumentos de Planificación Territorial desde un enfoque de equidad territorial y derecho a vivir en zonas seguras"/>
    <s v="Incorporar los contenidos de equidad territorial y derecho a vivir en zonas seguras en la elaboración de los Instrumentos de Planificación Territorial a nivel nacional."/>
    <x v="7"/>
    <x v="3"/>
    <s v="Sí"/>
    <x v="6"/>
    <s v="Ministerio de Vivienda y Urbanismo - Subsecretaría de Vivienda y Urbanismo"/>
    <m/>
    <x v="1"/>
    <x v="0"/>
    <m/>
    <m/>
    <s v="Elaboración de bases de licitación del estudio para el desarrollo de la Guía para la elaboración de estudios de riesgo de los IPT."/>
    <m/>
    <s v="1. N° de Planes Reguladores actualizados elaborados bajo metodología de evaluación de riesgos, instruida mediante Circular División de Desarrrollo Urbano (DDU) / Total de planes reguladores actualizados"/>
    <s v="Para realizar esta acción era necesario realizar un estudio para elaborar una Guía metodológica para Estudios de Riesgo de los IPT, el que se licitó en 2017, desarrollándose parcialmente en 2018._x000a_Actualmente se está llevando a cabo un segundo proceso de licitación, dado que el primer proceso se declaró desierto. _x000a_Se espera contratar en el primer semestre de 2022 y así poder completar la guía y luego instruirla por Circular DDU para su aplicación."/>
    <s v="Respecto al indicador, es necesario precisar el alcance de largo plazo de éste (la elaboración de un Instrumento de Planificación Territorial (IPT) desde su inicio hasta su publicación en el Diario oficial demora entre 6 y 7 años), teniendo presente que cuando el denominador se refiere al “total de planes reguladores actualizados”, esta medición se aparta del ámbito directo de acción de MINVU, puesto que en el caso de los Planes Reguladores Comunales (PRC) , su actualización corresponde a una facultad privativa de las municipalidades, no así respecto de los Planes Reguladores Intercomunales o Metropolitanos (PRI o PRM) que es facultad de las Secretaría Regionales Ministeriales de V. y U. Sin embargo, es relevante considerar que el proceso de actualización de un IPT, involucra a varios actores en su elaboración y en las diversas instancias o hitos previos a su publicación y entrada en vigencia (Ministerio del Medio Ambiente y Contraloría General de la República, Consejos Regionales y Concejos Municipales principalmente)._x000a_Del mismo modo, se debe tener presente que los IPT contemplan dentro de su formulación o actualización, procesos de participación ciudadana y consultas públicas, que tienen tiempos de realización que también pueden exceder las programaciones iniciales de aprobación de los IPT, esto, acentuado hoy por la situación sanitaria que atraviesa el país, tema que fue presentado y consultado a la CGR._x000a__x000a_No obstante, respecto de la actualización de los IPT incorporando el enfoque de reducción de riesgo de desastres (RRD), es necesario destacar que desde el año 2018 se ha incorporado formalmente el criterio de elegibilidad dentro del Programa de Asistencia Técnica y Financiera de nuestro ministerio."/>
    <m/>
    <m/>
    <m/>
    <m/>
    <m/>
    <m/>
    <m/>
    <m/>
    <m/>
    <m/>
    <m/>
    <m/>
    <m/>
    <m/>
    <s v="Si bien no ha sido posible dar cuenta de avances en la materia a partir del indicador específico que se menciona en este reporte, es posible señalar que MINVU ha incorporado el enfoque de riesgo de desastres en materia de IPT._x000a_También, es necesario indicar que a partir del año 2018 (proyecto de presupuesto 2019), se comienza a definir la selección de estudios nuevos considerando el enfoque de Reducción de Riesgo de Desastres, incorporado formalmente el criterio de elegibilidad al Programa. A partir de la formulación presupuestaria del año 2019 (presupuesto año 2020) se formaliza la división en dos secciones de la Cartera Regular del programa IPT, privilegiando en una de ellas las iniciativas orientadas actuar de mejor manera frente a eventos catastróficos futuros incorporando el enfoque de prevención y prospectivo para la reducción de riesgo de desastres de origen natural y antrópico."/>
    <s v="Licitación e inicio de estudio para completar el desarrollo de una Guía metodológica para la Elaboración de Estudios de Riesgo de los IPT"/>
    <m/>
    <s v="Sí"/>
    <s v="No"/>
    <s v="Sí"/>
    <s v="Sí"/>
    <s v="No"/>
    <s v="No"/>
    <s v="Sí"/>
    <s v="En proceso de elaboración de Planes Reguladores"/>
    <s v="Sí"/>
    <s v="Sí"/>
    <s v="Reuniones Minvu - Municipios - Gobierno Regional"/>
    <s v="Sí"/>
    <s v="Reuniones Minvu - Municipios - Gobierno Regional"/>
    <s v="Sí"/>
    <s v="Convenio de colaboración Minvu - Municipios"/>
    <s v="No"/>
    <m/>
    <s v="No"/>
    <m/>
    <m/>
    <m/>
    <m/>
    <m/>
    <s v="No"/>
    <m/>
    <m/>
    <m/>
    <m/>
    <m/>
    <s v="No"/>
    <m/>
    <m/>
    <m/>
    <m/>
    <m/>
    <m/>
    <s v="No"/>
  </r>
  <r>
    <n v="526"/>
    <s v="Ministerio de Vivienda y Urbanismo"/>
    <x v="9"/>
    <x v="34"/>
    <s v="Seguimiento a acciones comprometidas por el Ministerio de Vivienda y Urbanismo en el Plan Nacional de Cambio Climático"/>
    <s v="En el marco de la Política Nacional de Cambio Climático, se genera el “Plan Nacional de Cambio Climático”; instrumento público formulado para establecer los lineamientos de adaptación al cambio climático para las ciudades de Chile. _x000a_El objetivo del Plan consiste en incrementar el número de ciudades y asentamientos humanos en Chile que adopten e implementen planes y políticas hacia la inclusión, la eficiencia de los recursos, la mitigación, la adaptación al cambio climático y la resiliencia frente a los desastres. _x000a_A partir de lo anterior, en el Plan se plantean una serie de medidas que deberán ser implementadas por los distintos servicios, por lo que la acción específica consiste en monitorear la implementación de dichas medidas en el horizonte de duración del Plan (2030), desde una perspectiva que garantice el ejercicio de derechos sin discriminación."/>
    <x v="9"/>
    <x v="0"/>
    <s v="Sí"/>
    <x v="6"/>
    <s v="Ministerio de Vivienda y Urbanismo - Subsecretaría de Vivienda y Urbanismo"/>
    <s v="Corporación Nacional Forestal; Ministerio de Agricultura; Ministerio de Obras Públicas; Ministerio de Desarrollo Social y Familia; Subsecretaría de Desarrollo Regional; Secretaría de Planificación de Transporte; Comisión Nacional de Seguridad del Tránsito; Unidad Operativa del Control de Tránsito; Servicio Hidrográfico y Oceanográfico de la Armada; Gobiernos Regionales; Municipalidades"/>
    <x v="0"/>
    <x v="0"/>
    <m/>
    <m/>
    <s v="MM18: Reducir emisiones de GEI asociadas a Viviendas, del Plan de Acción Nacional de Cambio Climático 2017-2022. _x000a_Gas Efecto Invernadero (GEI)."/>
    <s v="MM19: Reducir emisiones de GEI asociadas a Urbanismo, del Plan de Acción Nacional de Cambio Climático 2017-2022._x000a_Gas Efecto Invernadero (GEI)."/>
    <s v="1. % de cumplimiento de indicadores de acciones MINVU en Plan Nacional de Cambio Climático"/>
    <s v="MM18= 4 acciones con un promedio de 64% en el ámbito de vivienda_x000a_MM19= 4 acciones con un promedio de 58%"/>
    <s v="M18 considera:_x000a_A1. Actualizar la Reglamentación Térmica._x000a_A2. Dar continuidad y fortalecer la Calificación Energética de Vivienda._x000a_A3. Desarrollar el Código de Construcción Sustentable para Viviendas (estándar viviendas sustentables) y el Sello de Construcción Sustentable._x000a_A4. Continuar con en el Programa Subsidio Acondicionamiento Térmico de Viviendas._x000a__x000a_M19 considera:_x000a_A1. Reducir el déficit de áreas verdes en el país, por medio de inversión en parques y_x000a_plazas._x000a_A2. Generar estándares y recomendaciones que permitan el diseño de proyectos de_x000a_espacio público, y elementos que lo componen, que se adapten a la geografía y otras_x000a_características propias de cada lugar._x000a_A3. Avanzar en la incorporación de la movilidad como elemento clave de la planificación_x000a_urbana, privilegiando modos de transporte no motorizados._x000a_A4. Fortalecer el enfoque medio ambiental en el desarrollo de planes maestros de barrios."/>
    <s v="2. Informe explicativo del sistema de seguimiento de acciones del Plan Nacional de Cambio Climático"/>
    <s v="Informe explicativo del sistema de seguimiento elaborado"/>
    <s v="El informe fue elaborado por la Secretaría Ejecutiva de Construcción Sustentable de MINVU"/>
    <m/>
    <m/>
    <m/>
    <m/>
    <m/>
    <m/>
    <m/>
    <m/>
    <m/>
    <m/>
    <m/>
    <s v="Para esta acción se considerará el Plan de acción nacional de cambio climático 2017 -2022. _x000a_La medida se encuentra institucionalizada y existe actualmente en la institución una Política de Sustentabilidad y Cambio Climático que permitirá dar continuidad a los objetivos de esta acción."/>
    <s v="Medida institucionalizada"/>
    <m/>
    <s v="No"/>
    <m/>
    <m/>
    <m/>
    <m/>
    <m/>
    <m/>
    <m/>
    <s v="No"/>
    <m/>
    <m/>
    <m/>
    <m/>
    <m/>
    <m/>
    <m/>
    <m/>
    <s v="No"/>
    <m/>
    <m/>
    <m/>
    <m/>
    <m/>
    <s v="No"/>
    <m/>
    <m/>
    <m/>
    <m/>
    <m/>
    <s v="No"/>
    <m/>
    <m/>
    <m/>
    <m/>
    <m/>
    <m/>
    <s v="No"/>
  </r>
  <r>
    <n v="527"/>
    <s v="Subsecretaría de Evaluación Social"/>
    <x v="9"/>
    <x v="34"/>
    <s v="Incorporación de la variable Riesgo de Desastres en Proyectos de Inversión Pública"/>
    <s v="Incorporar las variables asociadas a la reducción del riesgo de desastres en el sistema nacional de inversiones a través de una metodología para identificación de riesgo y medidas de gestión, en la evaluación social de las iniciativas de inversión pública."/>
    <x v="7"/>
    <x v="3"/>
    <s v="Sí"/>
    <x v="28"/>
    <s v="Ministerio de Desarrollo Social y Familia - Subsecretaría de Evaluación Social"/>
    <s v="Oficina Nacional de Emergencia; Ministerio de Vivienda y Urbanismo"/>
    <x v="0"/>
    <x v="0"/>
    <m/>
    <m/>
    <s v="Mesa 4.5.2 de la Plataforma Nacional de Gestión de Riesgo de Desastres Naturales, conformada por Ministerio de Desarrollo Social, Oficina Nacional de Emergencia del Ministerio del Interior y Seguridad Pública, Ministerio de Vivienda y Urbanismo, Ministerio de Obras Públicas y Centro de Investigación para la Gestión Integrada del Riesgo de Desastres."/>
    <m/>
    <s v="1. Metodología para la Reducción de Riesgos de Desastres en Proyectos de Infraestructura Pública, publicada y vigente"/>
    <s v="Elaborada y publicada en http://sni.ministeriodesarrollosocial.gob.cl/download/metodologia-complementaria-para-la-evaluacion-de-riesgo-de-desastres-de-proyectos-de-infraestructura-publica/?wpdmdl=3158"/>
    <s v="La metodología ya se ha aplicado a proyectos del área de salud y deportes"/>
    <m/>
    <m/>
    <m/>
    <m/>
    <m/>
    <m/>
    <m/>
    <m/>
    <m/>
    <m/>
    <m/>
    <m/>
    <s v="sin presupuesto asignado"/>
    <s v="sin presupuesto asignado"/>
    <s v="1. Falta de recursos para transferir capacidades a regiones (capacitación)._x000a_2. Falta incorporar un clasificador o descriptor en la ficha IDI de proyectos que indique si se trata de un proyecto adaptado al riesgo de desastres."/>
    <m/>
    <m/>
    <s v="No"/>
    <m/>
    <m/>
    <m/>
    <m/>
    <m/>
    <m/>
    <m/>
    <s v="Sí"/>
    <s v="Sí"/>
    <s v="1. En enero 2018 se efectúa calibración y aplicación del piloto con MOP, MINVU, ONEMI, CIGIDEN, MDS, IND, MINJU._x000a_2. Marzo 2018 fue publicada la metodología y comienza plan de capacitación de la metodología._x000a_3. Entre marzo - noviembre 2018 se han capacitado a más de 80 funcionarios públicos en la aplicación de la metodología de riesgo de desastres de los ministerios de vivienda urbanismo, salud, justicia, ministerio de desarrollo social, poder judicial, PDI, carabineros, IND, entre otros."/>
    <s v="Sí"/>
    <s v="Se realizó una mesa entre Ministerio de Desarrollo Social, Oficina Nacional de Emergencia del Ministerio del Interior y Seguridad Pública, Ministerio de Vivienda y Urbanismo, Ministerio de Obras Públicas y Centro de Investigación para la Gestión Integrada del Riesgo de Desastres para Plataforma Nacional de Gestión de Riesgo de Desastres Naturales."/>
    <s v="Sí"/>
    <s v="1. Convenio MDS-CEPAL. Se contrató a experto en multicriterio para la elaboración de escalas y umbrales de la metodología. _x000a_2. Convenio CIGIDEN- ONEMI. Apoyo de académicos a través del convenio de cooperación con ONEMI, entidad que lideró la implementación de la acción 4.5.2. del plan estratégico nacional para la gestión del riesgo de desastres 2015-2018."/>
    <s v="Sí"/>
    <s v="Diversos seminarios, congresos, talleres, reuniones y eventos con entidades como CEPAL, CLAPES UC, BID, Red GRICCIP"/>
    <s v="No"/>
    <m/>
    <m/>
    <m/>
    <m/>
    <m/>
    <s v="Sí"/>
    <s v="No"/>
    <s v="Sí"/>
    <s v="No"/>
    <s v="Sí"/>
    <s v="Está publicado en la página web del Ministerio de Desarrollo Social: http://sni.ministeriodesarrollosocial.gob.cl/download/metodologia-complementaria-para-la-evaluacion-de-riesgo-de-desastres-de-proyectos-de-infraestructura-publica/?wpdmdl=3158_x000a_Además, esta acción está siendo reportada en: _x000a_1. Plataforma de Gestión del Riesgo de Desastres de ONEMI. _x000a_2. Tercer Informe Bienal de Actualización de Chile sobre Cambio Climático. _x000a_3. Plataforma de Monitoreo Marco de Sendai"/>
    <s v="No"/>
    <m/>
    <m/>
    <m/>
    <m/>
    <m/>
    <m/>
    <s v="No"/>
  </r>
  <r>
    <n v="528"/>
    <s v="Ministerio del Interior y Seguridad Pública"/>
    <x v="10"/>
    <x v="35"/>
    <s v="Elaborar información cuantitativa y análisis de carácter cualitativo respecto a la trata de personas, con enfoque de derechos humanos"/>
    <s v="Incrementar el conocimiento del fenómeno para la toma de decisiones de políticas públicas."/>
    <x v="5"/>
    <x v="0"/>
    <s v="Sí"/>
    <x v="24"/>
    <s v="Ministerio del Interior y Seguridad Pública - Subsecretaría del Interior"/>
    <m/>
    <x v="0"/>
    <x v="0"/>
    <m/>
    <m/>
    <s v="Estado: Actualización anual de información relativa a Trata de Personas y Tráfico Ilícito de Migrantes._x000a_Acción estratégica: Entrega anual de cifras de otorgamiento de visas a víctimas de Trata de Personas y Tráfico Ilícito de Migrantes Agravado, para su publicación en canales oficiales."/>
    <m/>
    <s v="1. Recopilación de datos y N° anual de informes realizados"/>
    <s v="Datos actualizados entregados en enero de 2021"/>
    <s v="Entrega de datos estadísticos"/>
    <m/>
    <m/>
    <m/>
    <m/>
    <m/>
    <m/>
    <m/>
    <m/>
    <m/>
    <m/>
    <m/>
    <m/>
    <m/>
    <m/>
    <s v="Recursos sujetos a definición presupuestaria anual"/>
    <m/>
    <m/>
    <s v="Sí"/>
    <s v="No"/>
    <s v="Sí"/>
    <s v="No"/>
    <s v="No"/>
    <s v="No"/>
    <s v="No"/>
    <m/>
    <s v="Sí"/>
    <s v="Sí"/>
    <s v="Mesa intersectorial sobre trata de personas"/>
    <s v="No"/>
    <m/>
    <s v="No"/>
    <m/>
    <s v="No"/>
    <m/>
    <s v="Sí"/>
    <s v="No"/>
    <s v="No"/>
    <s v="No"/>
    <s v="Sí"/>
    <s v="denuncias del delito de trata de personas ante ambas policías, ministerio público y programa denuncia seguro"/>
    <s v="Sí"/>
    <s v="Sí"/>
    <s v="No"/>
    <s v="No"/>
    <s v="Sí"/>
    <s v="sitio web publico http://tratadepersonas.subinterior.gob.cl"/>
    <s v="Sí"/>
    <s v="No"/>
    <s v="No"/>
    <s v="No"/>
    <s v="No"/>
    <s v="Sí"/>
    <s v="Actas de reuniones ampliadas de la &quot;Mesa intersectorial sobre trata de personas&quot;"/>
    <s v="No"/>
  </r>
  <r>
    <n v="529"/>
    <s v="Ministerio del Interior y Seguridad Pública"/>
    <x v="10"/>
    <x v="35"/>
    <s v="Promover que los grupos vulnerables frente a la trata de personas tengan conocimiento sobre sus derechos"/>
    <s v="Generar contenidos e información para informar a la población en general y a los grupos vulnerables en particular, sobre la trata de personas."/>
    <x v="5"/>
    <x v="0"/>
    <s v="Sí"/>
    <x v="24"/>
    <s v="Ministerio del Interior y Seguridad Pública - Subsecretaría del Interior"/>
    <m/>
    <x v="1"/>
    <x v="0"/>
    <m/>
    <m/>
    <s v="Difusión de campañas de la MITP para la prevención de este delito año 2021"/>
    <m/>
    <s v="1. N° anual de acciones / Actividades en promoción de derechos"/>
    <s v="10 actividades de promoción de derechos para grupos especialmente vulnerables, realizadas por la &quot;Mesa intersectorial sobre trata de personas&quot;"/>
    <s v="Actividades de promoción y campaña de sensibilización a grupos especialmente vulnerables: niñez migrantes, niñez en situación de trabajo infantil, niñez en situación de ESCNNA, mujeres y migrantes."/>
    <m/>
    <m/>
    <m/>
    <m/>
    <m/>
    <m/>
    <m/>
    <m/>
    <m/>
    <m/>
    <m/>
    <m/>
    <m/>
    <m/>
    <s v="Recursos sujetos a definición presupuestaria anual."/>
    <s v="Difusión de campañas de la MITP para la prevención de este delito"/>
    <m/>
    <s v="Sí"/>
    <s v="No"/>
    <s v="Sí"/>
    <s v="No"/>
    <s v="No"/>
    <s v="No"/>
    <s v="No"/>
    <m/>
    <s v="Sí"/>
    <s v="Sí"/>
    <s v="Mesa intersectorial sobre Trata de Personas."/>
    <s v="No"/>
    <m/>
    <s v="No"/>
    <m/>
    <s v="No"/>
    <m/>
    <s v="Sí"/>
    <s v="No"/>
    <s v="No"/>
    <s v="No"/>
    <s v="Sí"/>
    <s v="denuncias por el delito de trata de personas en ambas policías, Ministerio Público y Programa Denuncia Seguro"/>
    <s v="Sí"/>
    <s v="Sí"/>
    <s v="No"/>
    <s v="No"/>
    <s v="Sí"/>
    <s v="Publicación de avances y documentos oficlales en el sitio web http://tratadepersonas.subinterior.gob.cl"/>
    <s v="Sí"/>
    <s v="No"/>
    <s v="No"/>
    <s v="No"/>
    <s v="No"/>
    <s v="Sí"/>
    <s v="Actas de reuniones periódicas de la &quot;Mesa intersectorial sobre Trata de Personas&quot;"/>
    <s v="No"/>
  </r>
  <r>
    <n v="530"/>
    <s v="Ministerio del Trabajo y Previsión Social"/>
    <x v="10"/>
    <x v="36"/>
    <s v="Implementación del Protocolo 29 de la Organización Internacional del Trabajo (OIT) relativo al Convenio sobre el trabajo forzoso"/>
    <s v="El Ministerio del Trabajo y Previsión Social realizará todos los trámites necesarios para dar cumplimiento a su obligación de sumisión, en su calidad de constituyente de OIT."/>
    <x v="9"/>
    <x v="0"/>
    <s v="Sí"/>
    <x v="25"/>
    <s v="Ministerio del Trabajo y Previsión Social - Subsecretaría del Trabajo"/>
    <s v="Ministerio de Relaciones Exteriores; Secretaría General de la Presidencia"/>
    <x v="0"/>
    <x v="0"/>
    <m/>
    <m/>
    <s v="El Protocolo 29 fue ratificado el 19 de enero de 2021. El mismo tratado internacional, fue incorporado a la legislación nacional mediante el Decreto N°48, que Promulga el Convenio sobre el Trabajo Forzoso, 1930, y su Protocolo de 2014, Ambos de la Organización Internacional del Trabajo, del Ministerio de Relaciones Exteriores, publicado en el Diario Oficial de 16 de septiembre de 2021."/>
    <s v="Las unidades ministeriales a cargo de la materia, han elaborado unos &quot;lineamientos para la implementación del Protocolo 29&quot; que contiene las bases para el diseño de un Plan de Acción Nacional (PAN) para la Implementación del Protocolo 29. Dicha tarea contará con la asistencia de una &quot;Comisión Asesora Ministerial&quot;, creada por Decreto N°31 que Crea Comisión Asesora Ministerial para la Implementación del Protocolo de 2014 Relativo al Convenio sobre el Trabajo Forzoso de 1930 (P029), de la Organización Internacional del Trabajo. La Comisión ya ha sostenido reuniones y se está trabajando en la elaboración del aludido PAN."/>
    <s v="1. Oficio a OIT comunicando cumplimiento trámite de sumisión"/>
    <s v="El objetivo se cumplió con creces. La meta era someter el Protocolo 29 (que es un paso previo a la ratificación) y en definitiva lo que se ha logrado es ratificar el mismo. Ello consta en el Oficio 8994, de 24 de Diciembre de 2020, de MINREL, dirigido a la Misión Diplomática en Ginebra, Suiza, con el instrumento de ratificación anexo, que se adjunta a este reporte."/>
    <s v="N.A."/>
    <m/>
    <m/>
    <m/>
    <m/>
    <m/>
    <m/>
    <m/>
    <m/>
    <m/>
    <m/>
    <m/>
    <m/>
    <s v="N.A,"/>
    <s v="N.A."/>
    <m/>
    <m/>
    <m/>
    <s v="Sí"/>
    <s v="No"/>
    <s v="No"/>
    <s v="No"/>
    <s v="No"/>
    <s v="No"/>
    <s v="Sí"/>
    <s v="Se desarrolló un Seminario con participación de los actores sociales interesados en la temática y público en general, donde expertos sobre la materia, en particular especialistas de la Organización Internacional de Trabajo, expusieron el contenido y objetivos del instrumento. Además, se consultó formalmente a las organizaciones más representativas de Empleadores y Trabajadores sobre sus observaciones y postura en torno a la factibilidad de ratificación del instrumento internacional._x000a__x000a_Se consulto opinión a los ministerios pertinentes y a las organizaciones de trabajadores y de empleadores."/>
    <s v="Sí"/>
    <s v="Sí"/>
    <s v="Reuniones preliminares con la Dirección del Trabajo y la Secretaría Ejecutiva de la Mesa Intersectorial sobre Trata de Personas del Ministerio del Interior."/>
    <s v="No"/>
    <m/>
    <s v="No"/>
    <m/>
    <s v="No"/>
    <m/>
    <s v="No"/>
    <m/>
    <m/>
    <m/>
    <m/>
    <m/>
    <s v="No"/>
    <m/>
    <m/>
    <m/>
    <m/>
    <m/>
    <s v="No"/>
    <m/>
    <m/>
    <m/>
    <m/>
    <m/>
    <m/>
    <s v="No"/>
  </r>
  <r>
    <n v="531"/>
    <s v="Policía de Investigaciones"/>
    <x v="10"/>
    <x v="36"/>
    <s v="Fomentar la identificación de casos de trata de personas por parte de las y los funcionarios responsables de hacer cumplir la Ley, a través de un programa especial de capacitación"/>
    <s v="Capacitar anualmente a estudiantes y personal docentes de Establecimientos de Educación Superior, respecto del control y prevención del delito de Trata de Personas, enfocado a personas de todas las edades y sexo."/>
    <x v="5"/>
    <x v="0"/>
    <s v="Sí"/>
    <x v="3"/>
    <s v="Policía de Investigaciones de Chile"/>
    <s v="Ministerio Público"/>
    <x v="1"/>
    <x v="0"/>
    <m/>
    <m/>
    <s v="La Policía de Investigaciones mediante la Brigada de Trata de Personas Metropolitana, Iquique y Arica capacitaron en las siguientes materias:_x000a_- Capacitación a aspirantes de segundo año de la Escuela de Investigaciones, respecto al método investigativo de los delitos de Trata de Personas, Trafico de Migrantes y Facilitación a la Prostitución Internacional._x000a_- Se participó en el Webinar on line, en calidad de expositores, &quot;Fenómeno de Trata de Personas en Chile&quot;, dirigido a la Policía nacional de Perú._x000a_- Se participó como expositor en el Webinar, &quot;Trata de personas y Trafico de Migrantes&quot;, dirigido a los miembros del Programa de Asistencia Contra el Crimen Transnacional Organizado.(El Pacto)_x000a_- El 29 y 30 de marzo del presente año funcionarios de la Brigada Investigadora de Trata de Personas de Iquique recibieron una capacitación de la Fiscalía Nacional del Ministerio Publico, sobre el Trafico de Migrantes y Asociación Ilícita."/>
    <s v="La Brigada de Trata de Personas de Arica, pese a su reciente constitución 28.DIC.020ha participado activamente en capacitaciones, tanto por el delito de Trafico Ilicitito de Migrantes, como Trata de Personas; impartida por la Unidad Especializada en Lavado de Dinero, Delitos Económicos, Delitos Medioambientales y Crimen Organizado (ULDECCO), de la Fiscalía Nacional."/>
    <s v="1. Programa de capacitación"/>
    <s v="Finalizado"/>
    <m/>
    <s v="2. N° de participantes certificados"/>
    <s v="Finalizado"/>
    <m/>
    <m/>
    <m/>
    <m/>
    <m/>
    <m/>
    <m/>
    <m/>
    <m/>
    <m/>
    <m/>
    <m/>
    <s v="La crisis sanitaria actual ha obligado a realizar el 90% de las capacitaciones de manera on line y se ha tenido que adecuar las actividades a esta modalidad."/>
    <s v="En los meses de junio y julio del presente año, se proyecta realizar una capacitación dirigida a la totalidad de los funcionarios de la Región Metropolitana, que cumplen funciones como contralores de Departamento de Policía Internacional Aeropuerto, con el objeto de identificar casos de Trata de Personas y/o Trafico de Migrantes."/>
    <s v="Curso para Operadores Fronterizos en Zonas Desérticas y Altiplánicas"/>
    <s v="No"/>
    <m/>
    <m/>
    <m/>
    <m/>
    <m/>
    <m/>
    <m/>
    <s v="No"/>
    <m/>
    <m/>
    <m/>
    <m/>
    <m/>
    <m/>
    <m/>
    <m/>
    <s v="No"/>
    <m/>
    <m/>
    <m/>
    <m/>
    <m/>
    <s v="No"/>
    <m/>
    <m/>
    <m/>
    <m/>
    <m/>
    <s v="No"/>
    <m/>
    <m/>
    <m/>
    <m/>
    <m/>
    <m/>
    <s v="No"/>
  </r>
  <r>
    <n v="532"/>
    <s v="Policía de Investigaciones"/>
    <x v="10"/>
    <x v="36"/>
    <s v="Incrementar la Cooperación Internacional con organismos policiales"/>
    <s v="Promover la Cooperación Internacional con organismos policiales de otros países, que se dediquen a la investigación del Delito de Trata de Personas, por medio de Conferencias o Reuniones."/>
    <x v="5"/>
    <x v="0"/>
    <s v="Sí"/>
    <x v="3"/>
    <s v="Policía de Investigaciones de Chile"/>
    <s v="Ministerio Público"/>
    <x v="0"/>
    <x v="0"/>
    <m/>
    <m/>
    <s v="La Policía de Investigaciones, continua con la misión de promover la cooperación internacional con organismos de otros países, que se dediquen a la investigación del delito de Trata de Personas, enfocado a todas las edades y sexo._x000a_Se realizo reunión via on line con los representantes de las ONC Bogotá- Colombia, Quito-Ecuador, La Paz - Perú, Lima - Bolivia y Santiago - Chile, con la finalidad de tratar el delito de Trafico de Migrantes y delitos conexos que tienen relación con ciudadanos de nacionalidad venezolana, situación que afecta directamente a todos los países mencionados anteriormente."/>
    <s v="En la Primera Reunión de Altos Mandos Policiales y Unidades Especializadas RAMPOL PERU - CHILE, con fecha 06 de mayo de presente año y en coordinación con la División de Trafico Ilícito de Migrantes de la DIRCTPTIM-Policía Nacional del Perú, se realizó Webinar denominado &quot;Trata de Personas y Trafico de Migrantes en Pandemia&quot;"/>
    <s v="1. Programa de cooperación"/>
    <s v="Finalizado"/>
    <m/>
    <s v="2. Actas de conclusiones"/>
    <s v="Finalizado"/>
    <m/>
    <m/>
    <m/>
    <m/>
    <m/>
    <m/>
    <m/>
    <m/>
    <m/>
    <m/>
    <m/>
    <m/>
    <s v="Se realizan constantes reuniones de coordinación con oficiales de la Policía de Investigaciones de Chile agregados en las misiones diplomáticas de Chile en el exterior, con la finalidad de solicitar información de importancia en investigaciones en curso llevadas por unidades especializadas en la Trata de Personas._x000a_Existe una activa participación como puntos focales en la red internacional contra la Trata de Personas, organizada por el pacto Europa-Latino América (Programa de Asistencia Contra el Crimen Transnacional Organizado)"/>
    <s v="La División de Investigación de Delitos de Alta Complejidad (DIVIAC) de la Policía Nacional de Perú, proporciono información relacionada ingreso por un paso no habilitado, lo que generó investigaciones en curso."/>
    <s v="Se proyecta realizar reunión con ISON de Estados Unidos, con la finalidad de buscar lineamientos para investigaciones contra el trafico ilícito de migrantes."/>
    <s v="No"/>
    <m/>
    <m/>
    <m/>
    <m/>
    <m/>
    <m/>
    <m/>
    <s v="No"/>
    <m/>
    <m/>
    <m/>
    <m/>
    <m/>
    <m/>
    <m/>
    <m/>
    <s v="No"/>
    <m/>
    <m/>
    <m/>
    <m/>
    <m/>
    <s v="No"/>
    <m/>
    <m/>
    <m/>
    <m/>
    <m/>
    <s v="No"/>
    <m/>
    <m/>
    <m/>
    <m/>
    <m/>
    <m/>
    <s v="No"/>
  </r>
  <r>
    <n v="533"/>
    <s v="Ministerio del Interior y Seguridad Pública"/>
    <x v="10"/>
    <x v="36"/>
    <s v="Diseñar e implementar plan nacional de capacitación para las y los funcionarios públicos en sensibilización, detección y derivación de casos de trata de personas con enfoque de derechos humanos"/>
    <s v="Fortalecimiento de la capacidad estatal para detectar situaciones de trata de personas. _x000a_Reforzar el control y persecución del delito y mejorar los procesos de intervención de los órganos encargados. _x000a_Realizar charlas sobre trata de personas a planteles de formación policial."/>
    <x v="5"/>
    <x v="0"/>
    <s v="Sí"/>
    <x v="24"/>
    <s v="Ministerio del Interior y Seguridad Pública - Subsecretaría del Interior"/>
    <s v="Subsecretaría de Derechos Humanos; Carabineros de Chile; Policía de Investigaciones de Chile"/>
    <x v="0"/>
    <x v="0"/>
    <m/>
    <m/>
    <s v="Plan nacional de capacitación para funcionarios públicos aprobado"/>
    <s v="N° de las y los funcionarios públicos capacitados"/>
    <s v="1. Plan Nacional de Capacitación aprobado"/>
    <s v="Aprobado"/>
    <s v="Aprobado en reunión de &quot;Mesa Intersectorial sobre trata de personas&quot; 25 de junio de 2019"/>
    <s v="2. N° de las y los funcionarios capacitados"/>
    <s v="3.248 funcionarios(as) públicos(as) capacitados en periodo del plan contra la trata de personas 2019 - 2022"/>
    <s v="Dato al 31 de diciembre de 2021."/>
    <s v="3. N° anual de personal de formación capacitado"/>
    <s v="420 funcionarios capacitados año 2021"/>
    <s v="Dato al 31 de diciembre de 2021"/>
    <s v="4. N° anual de charlas realizadas"/>
    <s v="5 charlas para funcionarios(as) público(as) realizadas año 2021"/>
    <s v="Dato al 31 de diciembre de 2021. Actividades para funcionarios(as) públicos(as) en periodo del plan contra la trata de personas 2019 - 2022, un total de 10 charlas."/>
    <m/>
    <m/>
    <m/>
    <m/>
    <m/>
    <s v="Sin observaciones"/>
    <s v="Diseño y coordinación de actividades del &quot;Plan de capacitación para funcionarios públicos&quot; 2022"/>
    <s v="Ejecución de actividades del &quot;Plan de capacitación para funcionarios púbicos 2022&quot;"/>
    <s v="Sí"/>
    <s v="No"/>
    <s v="Sí"/>
    <s v="No"/>
    <s v="No"/>
    <s v="No"/>
    <s v="No"/>
    <m/>
    <s v="Sí"/>
    <s v="Sí"/>
    <s v="Mesa intersectorial sobre Trata de Personas"/>
    <s v="No"/>
    <m/>
    <s v="No"/>
    <m/>
    <s v="No"/>
    <m/>
    <s v="Sí"/>
    <s v="No"/>
    <s v="No"/>
    <s v="No"/>
    <s v="Sí"/>
    <s v="Denuncias del delito de trata de personas, ante ambas policías, Ministerio Público y Programa Denuncia Seguro"/>
    <s v="Sí"/>
    <s v="Sí"/>
    <s v="No"/>
    <s v="No"/>
    <s v="No"/>
    <m/>
    <s v="Sí"/>
    <s v="No"/>
    <s v="No"/>
    <s v="No"/>
    <s v="No"/>
    <s v="Sí"/>
    <s v="Actas de reuniones periódicas de la &quot;Mesa Intersectorial sobre Trata de Personas&quot;"/>
    <s v="No"/>
  </r>
  <r>
    <n v="534"/>
    <s v="Ministerio del Interior y Seguridad Pública"/>
    <x v="10"/>
    <x v="36"/>
    <s v="Jornadas de capacitación en derechos humanos a personas que asisten a víctimas de trata de personas"/>
    <s v="Desarrollar jornadas de capacitación en enfoque de derechos, género e interculturalidad, u otras, destinadas a los integrantes de la subcomisión. _x000a_Fortalecer competencias técnicas de las instituciones que brindan asistencias a las víctimas de trata de personas."/>
    <x v="5"/>
    <x v="0"/>
    <s v="No"/>
    <x v="24"/>
    <s v="Ministerio del Interior y Seguridad Pública - Subsecretaría del Interior"/>
    <m/>
    <x v="2"/>
    <x v="0"/>
    <m/>
    <m/>
    <m/>
    <m/>
    <s v="1. N° de jornadas realizadas"/>
    <m/>
    <m/>
    <s v="2. N° de personas que participan en jornadas"/>
    <m/>
    <m/>
    <m/>
    <m/>
    <m/>
    <m/>
    <m/>
    <m/>
    <m/>
    <m/>
    <m/>
    <m/>
    <m/>
    <m/>
    <m/>
    <m/>
    <s v="No"/>
    <m/>
    <m/>
    <m/>
    <m/>
    <m/>
    <m/>
    <m/>
    <s v="No"/>
    <m/>
    <m/>
    <m/>
    <m/>
    <m/>
    <m/>
    <m/>
    <m/>
    <s v="No"/>
    <m/>
    <m/>
    <m/>
    <m/>
    <m/>
    <s v="No"/>
    <m/>
    <m/>
    <m/>
    <m/>
    <m/>
    <s v="No"/>
    <m/>
    <m/>
    <m/>
    <m/>
    <m/>
    <m/>
    <s v="No"/>
  </r>
  <r>
    <n v="535"/>
    <s v="Ministerio del Interior y Seguridad Pública"/>
    <x v="10"/>
    <x v="36"/>
    <s v="Generar mecanismos de coordinación con los consulados en temáticas relativas al retorno asistido y protegido de víctimas y facilitación de entrega de documentos de identidad y otros"/>
    <s v="Establecer y consolidar protocolo con procedimiento que permita mayor protección y asistencia a las víctimas de trata de personas, en colaboración con otros Estados."/>
    <x v="5"/>
    <x v="0"/>
    <s v="No"/>
    <x v="24"/>
    <s v="Ministerio del Interior y Seguridad Pública - Subsecretaría del Interior"/>
    <m/>
    <x v="1"/>
    <x v="0"/>
    <m/>
    <m/>
    <s v="Actualizción del &quot;Protocolo de retorno asistido y protegido de víctimas de trata de personas&quot; en la subcomisión de asistencia a víctimas de la &quot;Mesa Intersectorial sobre Trata de Personas&quot;"/>
    <m/>
    <s v="1. Protocolo de retorno asistido elaborado y validado"/>
    <s v="Protocolo de retorno asistido elaborado 2021"/>
    <s v="El Protocolo de retorno asistido, será validado en próxima reunión de la &quot;Mesa Intersectorial sobre Trata de Personas&quot; en marzo 2022."/>
    <m/>
    <m/>
    <m/>
    <m/>
    <m/>
    <m/>
    <m/>
    <m/>
    <m/>
    <m/>
    <m/>
    <m/>
    <m/>
    <m/>
    <s v="Sin observaciones"/>
    <s v="Validación del protocolo en &quot;Mesa Intersectorial sobre Trata de Personas&quot; en marzo 2022"/>
    <s v="Difusión del Protocolo con consulados de Chile en el exterior y de países de origen de las víctimas con representación en Chile."/>
    <s v="Sí"/>
    <s v="No"/>
    <s v="Sí"/>
    <s v="No"/>
    <s v="No"/>
    <s v="No"/>
    <s v="No"/>
    <m/>
    <s v="Sí"/>
    <s v="Sí"/>
    <s v="Mesa intersectorial sobre Trata de Personas"/>
    <s v="No"/>
    <m/>
    <s v="No"/>
    <m/>
    <s v="No"/>
    <m/>
    <s v="Sí"/>
    <s v="No"/>
    <s v="No"/>
    <s v="No"/>
    <s v="Sí"/>
    <s v="Denuncias del delito de trata de personas ante ambas policías, Ministerio Público y Programa Denuncia Seguro"/>
    <s v="Sí"/>
    <s v="Sí"/>
    <s v="No"/>
    <s v="No"/>
    <s v="No"/>
    <m/>
    <s v="Sí"/>
    <s v="No"/>
    <s v="No"/>
    <s v="No"/>
    <s v="No"/>
    <s v="Sí"/>
    <s v="Actas de reuniones periódicas de la &quot;Mesa intersectorial sobre Trata de Personas&quot;"/>
    <s v="No"/>
  </r>
  <r>
    <n v="536"/>
    <s v="Ministerio de Salud"/>
    <x v="10"/>
    <x v="37"/>
    <s v="Difusión de Orientaciones Técnicas para la asistencia a Víctimas"/>
    <s v="Difundir las Orientaciones Técnicas para la asistencia a víctimas de Trata de personas, tráfico ilícito de migrantes y explotación Sexual comercial de niñas, niños y adolescentes en los establecimientos de salud."/>
    <x v="7"/>
    <x v="3"/>
    <s v="Sí"/>
    <x v="4"/>
    <s v="Ministerio de Salud"/>
    <s v="Ministerio del Interior y Seguridad Pública"/>
    <x v="0"/>
    <x v="0"/>
    <m/>
    <m/>
    <s v="Se continúa con difusión y apoyo de Resol. Exenta N° 400 del 09.03.2018 que aprueba orientaciones técnicas sobre detección, atención y primera respuesta en salud a personas víctimas de trata, tráfico ilícito de migrantes y explotación sexual y comercial de niños, niñas y adolescentes."/>
    <s v="Distribución de las orientaciones técnicas a los 29 Servicios de Salud y 16 SEREMIS de Salud."/>
    <s v="1. N° de acciones de difusión realizadas / N° total de acciones de difusión comprometidas"/>
    <s v="Se realizaron jornadas de sensibilización en todo el pais entre 2018-2020 (Ultimas via zoom en mayo 2021)"/>
    <s v="Acciones en coordinación con la División de Prevención de Enfermedades de la Subsecretaría de Salud Pública y Mesa Intersectorial sobre Trata de Personas con el Ministerio del Interior."/>
    <m/>
    <m/>
    <m/>
    <m/>
    <m/>
    <m/>
    <m/>
    <m/>
    <m/>
    <m/>
    <m/>
    <m/>
    <s v="Sin presupuesto asignado"/>
    <m/>
    <m/>
    <s v="Refuerzo de difusión de Orientaciones Técnicas por Videoconferencia."/>
    <s v="Jornadas Intersectoriales de sensibilización sobre Trata de Personas y ESCNNA"/>
    <s v="Sí"/>
    <s v="No"/>
    <s v="No"/>
    <s v="No"/>
    <s v="No"/>
    <s v="No"/>
    <s v="Sí"/>
    <s v="Participación de Fundación Libera la Trata en jornadas tanto presenciales como vía telematicas"/>
    <s v="Sí"/>
    <s v="Sí"/>
    <s v="Departamento Extranjera y Migración del Ministerio del Interior; SEREMI SALUD; Brigada Investigadora de Trata de Personas PDI; OS 9 CARABINEROS; MINISTERIO DEL INTERIOR, OIM"/>
    <s v="Sí"/>
    <s v="Departamento Extranjera y Migración del Ministerio del Interior; SEREMI SALUD; Brigada Investigadora de Trata de Personas PDI; OS 9 CARABINEROS; MINISTERIO DEL INTERIOR"/>
    <s v="No"/>
    <m/>
    <s v="No"/>
    <m/>
    <s v="No"/>
    <m/>
    <m/>
    <m/>
    <m/>
    <m/>
    <s v="No"/>
    <m/>
    <m/>
    <m/>
    <m/>
    <m/>
    <s v="Sí"/>
    <s v="No"/>
    <s v="No"/>
    <s v="No"/>
    <s v="No"/>
    <s v="No"/>
    <m/>
    <s v="Sí"/>
  </r>
  <r>
    <n v="537"/>
    <s v="Carabineros de Chile"/>
    <x v="10"/>
    <x v="37"/>
    <s v="Reforzar mecanismos policiales de detección e investigación en los delitos de trata y tráfico de personas"/>
    <s v="Carabineros reforzará los mecanismos policiales de detección e investigación de organizaciones criminales dedicadas al tráfico y trata de personas, afianzando la comunicación con las comunidades migrantes."/>
    <x v="5"/>
    <x v="0"/>
    <s v="Sí"/>
    <x v="17"/>
    <s v="Carabineros de Chile"/>
    <m/>
    <x v="0"/>
    <x v="0"/>
    <m/>
    <m/>
    <s v="&quot;Cooperación Internacional:_x000a_1.- Trabajo en conjunto entre Chile y Ecuador, donde Carabineros de Chile y la Policía de Investigaciones de Chile a contar del segundo semestre del año 2019, capacitarán en materia de Trata de Personas y Tráfico Ilícito de Migrantes a la Policía de Ecuador, enfatizando en diferentes técnicas investigativas que se pueden realizar en este delito. _x000a_2.- Se crearan puntos focales de información entre las Policías de Chile y de Ecuador, para realizar trabajos de cooperación en conjunto en los delitos de Trata de Personas y Tráfico Ilícito de Migrantes&quot;._x000a_Se hace presente que el día viernes 08,05.2020, se efectuó reunión de trabajo con los Oficiales que componen el equipo de trabajo, estableciendo las actividades realizadas respecto a la presente acción por parte de la Dirección de Control de Drogas durante el año 2019. _x000a__x000a_Asimismo se efectuó un trabajo de coordinación con la secretaria ejecutiva de la mesa intersectorial de trata de personas, Srta. Fabiola Cifuentes, quien manifestó que durante el año 2020 se realizará un trabajo en conjunto con la República del Ecuador, conforme a las acciones estratégicas señaladas, pero que debido a la contingencia sanitaria a nivel mundial, se están coordinando los cursos de acción para poder llevar a cabo dicho compromiso, manteniéndose pendiente una fecha determinada en la cual se concretará._x000a_Se mantienen pendientes las coordinaciones internacionales en el ámbito de la cooperación internacional debido a la pandemia. Sin embargo, en el mes de marzo del presente año se participó de una reunión de coordinación con el Estado Plurinacional de Bolivia para realizar estrategias de trabajo en conjunto en esta temática."/>
    <s v="editado"/>
    <s v="1. Mecanismo diseñado e implementado"/>
    <s v="1. Mecanismo diseñado e implementado 1.- Capacitaciones: cantidad de capacitaciones y número de policías ecuatorianos capacitados en los delitos de trata y tráfico de personas. 2.- Casos: Cantidad de denuncias y delitos de trata y tráfico de personas, en los cuales se ha solicitado información bilateral entre las Policías de Chile y Ecuador."/>
    <m/>
    <s v="2. Dictación de instrucciones internas"/>
    <s v="editado"/>
    <m/>
    <s v="3. Implementación de equipos de trabajo"/>
    <s v="Mediante Orden N° 4, de fecha 07.05.2018, de la Subdirección General de Carabineros, se conformó un equipo de trabajo cuya misión es diseñar e implementar todos las acciones que permitan dar cumplimiento a las tareas específicas que establece el Plan Nacional de Derechos Humanos para Carabineros de Chile, determinándose las acciones, objetivos y tareas específicas. _x000a_Mediante la resolución exenta nro. 44, de fecha 24.04.2020, de la Dirección Control Drogas e Investigación Criminal, se estableció la conformación de equipo de trabajo quedando compuesto por la Capitán María Aravena Núñez (SEBV), Capitán Hernán Núñez Uribe (LABOCAR) y Tte. Cassandra Avilez Hernández (O.S.9)."/>
    <m/>
    <m/>
    <m/>
    <m/>
    <m/>
    <m/>
    <m/>
    <s v="no aplica"/>
    <s v="no aplica"/>
    <s v="Las dificultades para la implementación ha sido el coordinar las agendas del personal experto en el ámbito de trata y tráfico ilícito de migrantes que capacite al personal investigativo de las instituciones. _x000a_Se mantienen pendientes las coordinaciones internacionales en el ámbito de la cooperación internacional debido a la pandemia. Sin embargo, en el mes de marzo del presente año se participó de una reunión de coordinación con el Estado Plurinacional de Bolivia para realizar estrategias de trabajo en conjunto en esta temática."/>
    <m/>
    <m/>
    <s v="No"/>
    <m/>
    <m/>
    <m/>
    <m/>
    <m/>
    <m/>
    <m/>
    <s v="Sí"/>
    <s v="Sí"/>
    <s v="Coordinación con policías nacionales e internacionales, además de organismos gubernamentales y estatales nacionales."/>
    <s v="No"/>
    <m/>
    <s v="No"/>
    <m/>
    <s v="No"/>
    <m/>
    <s v="No"/>
    <m/>
    <m/>
    <m/>
    <m/>
    <m/>
    <s v="No"/>
    <m/>
    <m/>
    <m/>
    <m/>
    <m/>
    <s v="Sí"/>
    <s v="No"/>
    <s v="No"/>
    <s v="Sí"/>
    <s v="No"/>
    <s v="No"/>
    <m/>
    <s v="No"/>
  </r>
  <r>
    <n v="538"/>
    <s v="Servicio Nacional de Menores"/>
    <x v="10"/>
    <x v="37"/>
    <s v="Programas Especializados en Explotación Sexual Comercial Infantil y Adolescente (PEE)"/>
    <s v="El programa tiene como finalidad contribuir a garantizar la protección de niños, niñas y adolescentes víctimas de explotación sexual comercial para el pleno ejercicio de sus derechos y desarrollo integral, entregando atenciones que contribuyan a su proceso reparatorio. Específicamente, el tratamiento a través de la intervención de este programa especializado, busca interrumpir la situación de explotación sexual comercial de la que son víctimas los niños, niñas y adolescentes; reparar el daño psicosocial existente; concretar el acceso a las prestaciones sociales pertinentes, en el ámbito local, para su efectiva protección, reparación y ejercicio de sus derechos. _x000a_Además, busca fortalecer los recursos protectores de las familias y/o adultos significativos que aseguren la protección de los niños, niñas y adolescentes atendidos. _x000a_En la actualidad, se encuentran en ejecución 18 proyectos PEE, a lo largo del país."/>
    <x v="5"/>
    <x v="0"/>
    <s v="Sí"/>
    <x v="27"/>
    <s v="Ministerio de Justicia y Derechos Humanos - Servicio Nacional de Menores"/>
    <s v="Organismos Colaboradores Acreditados que ejecutan PEE"/>
    <x v="0"/>
    <x v="0"/>
    <m/>
    <m/>
    <s v="Incluir en la oferta programática de SENAME Programas Especializados en Explotación Sexual Comercial Infantil y Adolescente (PEE)"/>
    <s v="No hay"/>
    <s v="1. % de niños, niñas y adolescentes (NNA) egresados por causales asociadas a la intervención del Programa Especializado en Explotación Sexual Comercial Infantil y Adolescente, que no reingresan en un periodo de 12 y/o 24 meses a proyectos de la misma línea, respecto del total de NNA egresados en los mismo períodos"/>
    <s v="468 que no reingresan (12m)/495 egresados (2019) =94,54%_x000a_466 que no reingresan (24m)/495 egresados (2019)=9414%_x000a__x000a_223 que no reingresan (12m)/228 egresados (2020)=97,80%"/>
    <s v="Se extraen los egresos del 2019 y se calcula si tuvo reingreso durante los próximos 12 meses y 24 meses desde su último egreso._x000a_Lo mismo se hizo para los egresos del 2020."/>
    <s v="2. N° de NNA egresados por cumplimiento del Plan de Intervención Individual / N° de NNA egresados * 100"/>
    <s v="244 con PII logrado/495 egresados (2019)=49,29%_x000a_116 con PII logrado/228 egresados (2020)=50,87%"/>
    <s v="Se calcularon los egresos del 2019 y 2020 y se evaluó el PII logrado a un 100%."/>
    <m/>
    <m/>
    <m/>
    <m/>
    <m/>
    <m/>
    <m/>
    <m/>
    <m/>
    <m/>
    <m/>
    <s v="editado"/>
    <m/>
    <m/>
    <s v="No"/>
    <m/>
    <m/>
    <m/>
    <m/>
    <m/>
    <m/>
    <m/>
    <s v="No"/>
    <m/>
    <m/>
    <m/>
    <m/>
    <m/>
    <m/>
    <m/>
    <m/>
    <s v="No"/>
    <m/>
    <m/>
    <m/>
    <m/>
    <m/>
    <s v="No"/>
    <m/>
    <m/>
    <m/>
    <m/>
    <m/>
    <s v="No"/>
    <m/>
    <m/>
    <m/>
    <m/>
    <m/>
    <m/>
    <s v="Sí"/>
  </r>
  <r>
    <n v="539"/>
    <s v="Servicio Nacional de Menores"/>
    <x v="10"/>
    <x v="37"/>
    <s v="Tercer Marco para la Acción contra la Explotación Sexual Comercial Infantil y Adolescente"/>
    <s v="Conjunto de compromisos sectoriales dirigidos a la prevención del fenómeno de la explotación sexual comercial, incluida la trata de niños, niñas y adolescentes (NNA); la protección y atención de víctimas; la restitución de sus derechos; y la sanción a los eventuales responsables."/>
    <x v="4"/>
    <x v="2"/>
    <s v="No"/>
    <x v="27"/>
    <s v="Ministerio de Justicia y Derechos Humanos - Servicio Nacional de Menores"/>
    <s v="Organismos públicos comprometidos y organismos colaboradores acreditados"/>
    <x v="0"/>
    <x v="0"/>
    <m/>
    <m/>
    <s v="Participar e integrar la Mesa del tercer Marco junto con el intersector y asumir compromisos contra la Explotación Sexual comercial infantil y adolescente"/>
    <s v="No hay"/>
    <s v="1. Informes periódicos de avances y cumplimiento de compromisos sectoriales"/>
    <s v="Se adjunta informe final, se elaboro en conjunto con el Ministerio de Justicia"/>
    <m/>
    <m/>
    <m/>
    <m/>
    <m/>
    <m/>
    <m/>
    <m/>
    <m/>
    <m/>
    <m/>
    <m/>
    <m/>
    <m/>
    <m/>
    <s v="editado"/>
    <m/>
    <m/>
    <s v="Sí"/>
    <s v="No"/>
    <s v="No"/>
    <s v="No"/>
    <s v="No"/>
    <s v="No"/>
    <s v="Sí"/>
    <s v="Reuniones Bilaterales con los Organismos Colaboradores Acreditados (OCA) de SENAME"/>
    <s v="Sí"/>
    <s v="No"/>
    <m/>
    <s v="No"/>
    <m/>
    <s v="No"/>
    <m/>
    <s v="Sí"/>
    <s v="Reuniones Bilaterales con las instituciones"/>
    <s v="Sí"/>
    <s v="No"/>
    <s v="No"/>
    <s v="No"/>
    <s v="No"/>
    <m/>
    <s v="Sí"/>
    <s v="No"/>
    <s v="Sí"/>
    <s v="No"/>
    <s v="No"/>
    <m/>
    <s v="Sí"/>
    <s v="No"/>
    <s v="No"/>
    <s v="Sí"/>
    <s v="No"/>
    <s v="No"/>
    <m/>
    <s v="Sí"/>
  </r>
  <r>
    <n v="540"/>
    <s v="Servicio Médico Legal"/>
    <x v="10"/>
    <x v="37"/>
    <s v="Realización de pericias sobre vulnerabilidad y desarraigo"/>
    <s v="Diseño y desarrollo de pericias que den cuenta sobre fenómeno de vulnerabilidad y desarraigo conforme a los requerimientos del sistema de administración de justicia, y acorde a estándares de derechos humanos."/>
    <x v="5"/>
    <x v="0"/>
    <s v="No"/>
    <x v="2"/>
    <s v="Ministerio de Justicia y Derechos Humanos - Servicio Médico Legal"/>
    <s v="Ministerio Público"/>
    <x v="1"/>
    <x v="0"/>
    <m/>
    <m/>
    <s v="Continuar con la capacitación y levantamiento de necesidades en esta materia."/>
    <s v="Reunión con jefaturas competentes para iniciar la revisión conjunta de estándares internacionales así como también de aquellas pericias que efectivamente se han llevado a cabo en nuestro Servicio, con el objetivo de comenzar a definir los criterios mínimos que deberán añadirse a los peritajes actuales toda vez que se esté investigando este delito"/>
    <s v="1. N° anual de pericias con los estándares que se busca incorporar"/>
    <s v="SIN INFORMACIÓN"/>
    <s v="Todavía no se genera la normativa a implementar. Nos encontramos aun en etapa de capacitación a los/as funcionarios/as"/>
    <s v="2. Habilitación en todas las sedes regionales para el desarrollo de pericias"/>
    <s v="SIN INFORMACION"/>
    <s v="Todavía no se genera la normativa a implementar. Nos encontramos aún en etapa de capacitación a los/as funcionarios/as"/>
    <m/>
    <m/>
    <m/>
    <m/>
    <m/>
    <m/>
    <m/>
    <m/>
    <m/>
    <m/>
    <m/>
    <s v="editado"/>
    <m/>
    <m/>
    <s v="No"/>
    <m/>
    <m/>
    <m/>
    <m/>
    <m/>
    <m/>
    <m/>
    <s v="Sí"/>
    <s v="Sí"/>
    <s v="Reuniones periódicas de la Mesa Intersectorial sobre Trata de Personas, además de participación en foros y webinars en la materia"/>
    <s v="Sí"/>
    <s v="Coordinaciones con el Instituto carlos Ybar del SML, encargado de capacitación y extensión, para generar una nueva capacitación para funcionarios/as"/>
    <s v="Sí"/>
    <s v="Firma del CONVENIO INTERSECTORIAL PARA APROBAR E IMPLEMENTAR EL PLAN DE ACCIÓN CONTRA LA TRATA DE PERSONAS DE LA COMISIÓN INTERSECTORIAL SOBRE TRATA DE PERSONAS"/>
    <s v="No"/>
    <m/>
    <s v="No"/>
    <m/>
    <m/>
    <m/>
    <m/>
    <m/>
    <s v="No"/>
    <m/>
    <m/>
    <m/>
    <m/>
    <m/>
    <s v="No"/>
    <m/>
    <m/>
    <m/>
    <m/>
    <m/>
    <m/>
    <s v="No"/>
  </r>
  <r>
    <n v="541"/>
    <s v="Policía de Investigaciones"/>
    <x v="10"/>
    <x v="37"/>
    <s v="Participación en reuniones de coordinación interinstitucional"/>
    <s v="Los y las funcionarias de la Policía de Investigaciones de Chile (PDI), funcionarios de la Brigada de Investigación de Trata de Personas (BRITRAP), deberán participar periódicamente de reuniones nacionales y regionales, a fin de coordinar las acciones en materia de control y prevención del delito de Trata de Personas. _x000a_Se consideran especialmente para estas coordinaciones las mesas de trabajo: mesa intersectorial del Ministerio del Interior y Seguridad Pública, mesa regional de Ministerio de Justicia y Derechos Humanos, acuerdos binacionales de cooperación suscritos por el Ministerio de Interior y Seguridad Pública que inciden en PDI."/>
    <x v="5"/>
    <x v="0"/>
    <s v="Sí"/>
    <x v="3"/>
    <s v="Policía de Investigaciones de Chile"/>
    <s v="Ministerio del Interior y Seguridad Pública; Ministerio Público; Ministerio del Trabajo y Previsión Social; Ministerio de Justicia y Derechos Humanos; Ministerio de Relaciones Exteriores; Carabineros de Chile; Armada de Chile"/>
    <x v="0"/>
    <x v="0"/>
    <m/>
    <m/>
    <s v="La Brigada de Trata de Personas representa a la Policía de Investigaciones de Chile en la Mesa Intersectorial de Trata de Personas, dependiente del Ministerio del Interior y Seguridad Publica, siendo el organismo asesor permanente encargado de coordinar un Plan de Acción Nacional contra la Trata de Personas, en materias de prevención, timas, sanción y cooperación internacion, participando activamente en reuniones de coordinaciones, perteneciendo ademas a la Subcomision de Fiscalización y Prevención de dicha Mesa Intersectorial"/>
    <s v="Se trabaja en conjunto con con el comité Regional de Iquique en la Erradicación del Trabajo Infantil y la Protección del Adolescente Trabajador."/>
    <s v="1. Programa de trabajo"/>
    <s v="Mesa Intersectorial de Trata de Personas"/>
    <s v="La Brigada de Trata de Personas representa a la Institución en la Mesa intersectorial"/>
    <s v="2. Actas de resultados"/>
    <s v="Finalizada"/>
    <m/>
    <s v="3. Presentaciones"/>
    <s v="Finalizada"/>
    <m/>
    <m/>
    <m/>
    <m/>
    <m/>
    <m/>
    <m/>
    <m/>
    <m/>
    <s v="Debido al contexto sanitario actual, se suspendieron reuniones programadas, buscando alternativas virtuales para realizar los encuentros, los que lamentablemente no se han podido concretar."/>
    <s v="La Brigada de Trata de Arica participa trabaja en conjunto con el Departamento de Derechos Humanos"/>
    <s v="Se continuara trabajando en la Mesa Técnica Interinstitucional en materia de infancia y adolescencia"/>
    <s v="No"/>
    <m/>
    <m/>
    <m/>
    <m/>
    <m/>
    <m/>
    <m/>
    <s v="No"/>
    <m/>
    <m/>
    <m/>
    <m/>
    <m/>
    <m/>
    <m/>
    <m/>
    <s v="No"/>
    <m/>
    <m/>
    <m/>
    <m/>
    <m/>
    <s v="No"/>
    <m/>
    <m/>
    <m/>
    <m/>
    <m/>
    <s v="No"/>
    <m/>
    <m/>
    <m/>
    <m/>
    <m/>
    <m/>
    <s v="No"/>
  </r>
  <r>
    <n v="542"/>
    <s v="Policía de Investigaciones"/>
    <x v="10"/>
    <x v="37"/>
    <s v="Efectuar capacitación anual a las y los funcionarios de Pasos Fronterizos"/>
    <s v="Capacitar anualmente a las y los distintos funcionarios que ejerzan funciones de las distintas Reparticiones Institucionales, como también de otras Instituciones en materia de investigación y prevención de Trata de Personas y Tráfico Ilícito de Migrantes."/>
    <x v="5"/>
    <x v="0"/>
    <s v="No"/>
    <x v="3"/>
    <s v="Policía de Investigaciones de Chile"/>
    <s v="Ministerio del Interior y Seguridad Pública; Ministerio Público; Gobernación Provincial"/>
    <x v="1"/>
    <x v="0"/>
    <m/>
    <m/>
    <s v="Anualmente, los funcionarios participa en de clases en Curso de Especialización en Extranjería y Policía Internacional, en la Escuela de Investigaciones Policiales, sobre Ley N° 20.507 que Tipifica los delitos de Tráfico Ilícito de Migrantes y Trata de Personas y establece normas para su prevención y más efectiva persecución criminal."/>
    <m/>
    <s v="1. Programa de capacitación"/>
    <s v="En implementación"/>
    <m/>
    <s v="2. N° de participantes"/>
    <s v="En implementación"/>
    <m/>
    <s v="3. Certificación de los y las capacitados"/>
    <s v="En implementación"/>
    <m/>
    <s v="4. N° de los y las capacitadas anual respecto a total de los y las capacitadas establecidos en programa"/>
    <s v="En implementación"/>
    <m/>
    <m/>
    <m/>
    <m/>
    <m/>
    <m/>
    <s v="En relación a las actividades proyectadas a corto plazo, la Brigada Investigadora de Trata de Personas no ha agendado actividades, producto del aumento de migración en la región"/>
    <s v="Se impartirá una capacitación a los funcionarios policiales que se desempeñan como contralores en los funcionarios policiales que se desempeñan como contralores en los diferentes pasos fronterizos de la región."/>
    <m/>
    <s v="No"/>
    <m/>
    <m/>
    <m/>
    <m/>
    <m/>
    <m/>
    <m/>
    <s v="No"/>
    <m/>
    <m/>
    <m/>
    <m/>
    <m/>
    <m/>
    <m/>
    <m/>
    <s v="No"/>
    <m/>
    <m/>
    <m/>
    <m/>
    <m/>
    <s v="No"/>
    <m/>
    <m/>
    <m/>
    <m/>
    <m/>
    <s v="No"/>
    <m/>
    <m/>
    <m/>
    <m/>
    <m/>
    <m/>
    <s v="No"/>
  </r>
  <r>
    <n v="543"/>
    <s v="Ministerio del Interior y Seguridad Pública"/>
    <x v="10"/>
    <x v="37"/>
    <s v="Protocolo Intersectorial contra la Trata de Personas"/>
    <s v="Implementar acciones de carácter permanente para prevenir y combatir la trata de personas en Chile, y garantizar la protección y asistencia de las víctimas de la misma, prestando especial atención a las mujeres y la infancia, y el respeto pleno de los derechos humanos."/>
    <x v="7"/>
    <x v="3"/>
    <s v="Sí"/>
    <x v="24"/>
    <s v="Ministerio del Interior y Seguridad Pública"/>
    <s v="Ministerio de Relaciones Exteriores; Ministerio de Defensa Nacional; Ministerio de Justicia y Derechos Humanos; Ministerio de Salud; Ministerio de Educación; Ministerio del Trabajo y Previsión Social; Servicio Nacional de la Mujer y la Equidad de Género; Servicio Nacional de Menores; Ministerio Público; Carabineros de Chile; Policía de Investigaciones de Chile; Dirección General del Territorio Marítimo y de Marina Mercante"/>
    <x v="1"/>
    <x v="0"/>
    <m/>
    <m/>
    <s v="Derivación e ingreso de casos de victimas de trata de personas al Protocolo Intersectorial año 2021"/>
    <s v="Actualización del &quot;Protocolo intersectorial de asistencia a víctimas de Trata de Personas&quot;, incorporando procedimientos de la Ley N°21.057 que &quot;regula entrevistas grabadas en video y, otras medidas de resguardo de menores de edad, víctimas de delitos sexuales&quot;"/>
    <s v="1. N° de cumplimientos de prestaciones comprometidas a partir del análisis de casos / Total de prestaciones comprometidas por las instituciones tras el análisis de caso"/>
    <s v="100%-247 prestaciones año 2020"/>
    <s v="Durante el año 2020, ingresaron 47 víctimas al &quot;Protocolo Intersectorial de atención a víctimas de trata de personas&quot;. De este total, se solicito un total 247 prestaciones. De las prestaciones comprometidas por las instituciones, todas fueron brindadas, Por lo anterior, se informa un 100% de cumplimiento del indicador. Fuente: Programa de apoyo a víctimas - Subsecretaría de Prevención del Delito."/>
    <m/>
    <m/>
    <m/>
    <m/>
    <m/>
    <m/>
    <m/>
    <m/>
    <m/>
    <m/>
    <m/>
    <m/>
    <m/>
    <m/>
    <s v="Sin observaciones"/>
    <s v="Publicación &quot;Casos ingresados al Protocolo Intersectorial sobre asistencia a víctimas de trata de personas&quot; año 2021"/>
    <s v="Difusión del Informe y publicación en el sitio web de la &quot;Mesa Intersectorial sobre Trata de Personas&quot;"/>
    <s v="Sí"/>
    <s v="No"/>
    <s v="Sí"/>
    <s v="No"/>
    <s v="No"/>
    <s v="No"/>
    <s v="No"/>
    <m/>
    <s v="Sí"/>
    <s v="Sí"/>
    <s v="Mesa intersectorial sobre Trata de Personas"/>
    <s v="No"/>
    <m/>
    <s v="No"/>
    <m/>
    <s v="No"/>
    <m/>
    <s v="Sí"/>
    <s v="No"/>
    <s v="No"/>
    <s v="No"/>
    <s v="Sí"/>
    <s v="Denuncias del delito de trata de personas ante ambas policías, Ministerio Público y Programa Denuncia Seguro"/>
    <s v="Sí"/>
    <s v="No"/>
    <s v="No"/>
    <s v="No"/>
    <s v="Sí"/>
    <s v="Publicación de avances y documentos oficiales, en el sitio web http://tratadepersonas.subinterior.gov.cl"/>
    <s v="Sí"/>
    <s v="No"/>
    <s v="No"/>
    <s v="No"/>
    <s v="No"/>
    <s v="Sí"/>
    <s v="Actas de reuniones periódicas de la &quot;Mesa Intersectorial sobre Trata de Personas&quot;"/>
    <s v="No"/>
  </r>
  <r>
    <n v="544"/>
    <s v="Subsecretaría de Justicia"/>
    <x v="11"/>
    <x v="38"/>
    <s v="Plan maestro para el mejoramiento de las condiciones carcelarias"/>
    <s v="Desarrollar diagnóstico de la situación actual de las condiciones carcelarias y la elaboración de un plan maestro que mejore las condiciones de habitabilidad de los establecimientos penales."/>
    <x v="1"/>
    <x v="1"/>
    <s v="Sí"/>
    <x v="39"/>
    <s v="Ministerio de Justicia y Derechos Humanos - Subsecretaría de Justicia"/>
    <s v="Gendarmería de Chile"/>
    <x v="0"/>
    <x v="0"/>
    <m/>
    <m/>
    <s v="Reunión de trabajo de la Mesa Técnica con representantes de Gendarmería. Durante este ciclo se realizaron 2 reuniones de la Mesa de trabajo, el 20 de noviembre del 2020 y el 28 de abril de 2021, esta última abocada a validar el Diagnóstico de las Condiciones Carcelarias 2019 y el Plan Maestro."/>
    <s v="Presentación a Jefatura del Departamento de Reinserción Social Adultos, de documento con “El Plan Maestro para el mejoramiento de las condiciones carcelarias”, propuesta validada por Gendarmería. La validación fue realizada por la Jefa del Depto de Adultos, respuesta entregada también vía correo electrónico."/>
    <s v="1. Informe Final del Diagnóstico y Plan Maestro"/>
    <s v="Informe de Diagnóstico y Plan Maestro realizado ."/>
    <s v="Indicador de resultado. El diagnóstico y el Plan Maestro ya fue realizado en acuerdo con Gendarmería de Chile."/>
    <m/>
    <m/>
    <m/>
    <m/>
    <m/>
    <m/>
    <m/>
    <m/>
    <m/>
    <m/>
    <m/>
    <m/>
    <n v="0"/>
    <n v="0"/>
    <s v="La presente contingencia sanitaria ha dificultado la continuidad y fluidez del desarrollo de este trabajo. Por otro lado, ha habido cambios de las contrapartes técnicas de Gendarmería."/>
    <s v="Sin acciones estratégicas comprometidas, por término de la acción."/>
    <s v="Sin acciones estratégicas comprometidas, por término de la acción."/>
    <s v="No"/>
    <m/>
    <m/>
    <m/>
    <m/>
    <m/>
    <m/>
    <m/>
    <s v="Sí"/>
    <s v="No"/>
    <m/>
    <s v="Sí"/>
    <s v="Mesa de trabajo con Gendarmería"/>
    <s v="No"/>
    <m/>
    <s v="No"/>
    <m/>
    <s v="No"/>
    <m/>
    <m/>
    <m/>
    <m/>
    <m/>
    <s v="No"/>
    <m/>
    <m/>
    <m/>
    <m/>
    <m/>
    <s v="No"/>
    <m/>
    <m/>
    <m/>
    <m/>
    <m/>
    <m/>
    <s v="Sí"/>
  </r>
  <r>
    <n v="545"/>
    <s v="Subsecretaría de Justicia"/>
    <x v="11"/>
    <x v="38"/>
    <s v="Proyecto de gestión de las visitas semestrales del Poder Judicial a los establecimientos penitenciarios"/>
    <s v="Desarrollar e implementar un sistema de gestión, seguimiento y reportabilidad, a través de la aplicación de una pauta estandarizada, de las visitas semestrales de jueces; sin perjuicio de las funciones que le corresponderán al Mecanismo Nacional de prevención de la tortura, una vez aprobado."/>
    <x v="2"/>
    <x v="2"/>
    <s v="Sí"/>
    <x v="39"/>
    <s v="Ministerio de Justicia y Derechos Humanos - Subsecretaría de Justicia"/>
    <s v="Gendarmería de Chile"/>
    <x v="0"/>
    <x v="0"/>
    <m/>
    <m/>
    <s v="Solicitud presupuestaria para el año 2021, que permita financiar el valor del desarrollo informático asociado al sistema de gestión de visitas de cárcel."/>
    <s v="Construcción de una planilla manual de reportabilidad, como alternativa ante la imposibilidad de costear la plataforma informática."/>
    <s v="1. 40% de las pautas estandarizadas ingresadas al sistema de gestión"/>
    <s v="90% de las visitas semestrales de cárcel recepcionadas durante el año 2021 ingresadas en la planilla de desarrollo propio."/>
    <s v="El reporte del indicador se está informando con una alternativa manual de planilla, de desarrollo propio, que contiene las observaciones de las visitas semestrales de cárcel y que permite reportabilidad muy limitada y no corresponde a la plataforma informática._x000a_Se consideran las visitas semestrales de cárcel ingresadas a partir del 01 de enero de 2021 y hasta el 30 abril de 2021."/>
    <m/>
    <m/>
    <m/>
    <m/>
    <m/>
    <m/>
    <m/>
    <m/>
    <m/>
    <m/>
    <m/>
    <m/>
    <n v="0"/>
    <n v="0"/>
    <s v="A raíz de que no fue posible la construcción de una plataforma informática de desarrollo propio, como se propuso para 2018-2019, se debió cotizar con una empresa externa, que valoriza el desarrollo informático en 1.697 U.F., debido a lo cual se desarrolló una petición presupuestaria para el año 2020 y 2021, sin obtener recursos para el presente año. Se realiza nueva petición presupuestaria fuera de marco._x000a_Como medida alternativa, se ha diseñado una planilla propia, que contiene las observaciones del Poder Judicial en las visitas semestrales de cárcel, la que tiene múltiples limitaciones, pero permite una reportabilidad básica. Con ella se informa y se da por cumplida esta acción, ante la imposibilidad de contar con una plataforma informática dentro del periodo que comprende este Plan Nacional de Derechos Humanos."/>
    <m/>
    <m/>
    <s v="No"/>
    <m/>
    <m/>
    <m/>
    <m/>
    <m/>
    <m/>
    <m/>
    <s v="No"/>
    <m/>
    <m/>
    <m/>
    <m/>
    <m/>
    <m/>
    <m/>
    <m/>
    <s v="No"/>
    <m/>
    <m/>
    <m/>
    <m/>
    <m/>
    <s v="No"/>
    <m/>
    <m/>
    <m/>
    <m/>
    <m/>
    <s v="No"/>
    <m/>
    <m/>
    <m/>
    <m/>
    <m/>
    <m/>
    <s v="No"/>
  </r>
  <r>
    <n v="546"/>
    <s v="Subsecretaría de Justicia"/>
    <x v="11"/>
    <x v="38"/>
    <s v="Proyecto de ley que garantice el control jurisdiccional en la etapa de ejecución de la pena"/>
    <s v="Elaboración, con participación de la sociedad civil, de un Proyecto de Ley que garantice el control jurisdiccional en la etapa de ejecución de la pena, con enfoque de derechos humanos."/>
    <x v="2"/>
    <x v="2"/>
    <s v="No"/>
    <x v="39"/>
    <s v="Ministerio de Justicia y Derechos Humanos - Subsecretaría de Justicia"/>
    <s v="Ministerio Secretaría General de la Presidencia; Subsecretaría de Derechos Humanos"/>
    <x v="1"/>
    <x v="0"/>
    <m/>
    <m/>
    <s v="En proceso de elaboración del informe financiero respecto a las necesidades presupuestarias asociadas al proyecto."/>
    <m/>
    <s v="1. Elaboración texto de Proyecto de Ley"/>
    <s v="Avance en la realización del informe financiero."/>
    <s v="Indicador de resultado, por lo que se reportará al final del proceso."/>
    <s v="2. N° de instancias de participación con sociedad civil"/>
    <s v="Instancia 1: Diálogos participativos_x000a_Instancia 2: Mesa de trabajo con expertos penitenciarios."/>
    <s v="Instancia 1: Diálogos Participativos (julio 2018) Instancia 2: Mesa de trabajo con expertos penitenciarios (2do semestre 2019) Se realizó mesa de trabajo para la revisión del borrador de anteproyecto en la que participaron representantes de organismos de la sociedad civil, tales como la Asociación de Pensamiento Penal Chile (APP) y la Asociación de Abogadas Feministas (Abofem)."/>
    <m/>
    <m/>
    <m/>
    <m/>
    <m/>
    <m/>
    <m/>
    <m/>
    <m/>
    <n v="0"/>
    <n v="0"/>
    <s v="Se ha concluido un borrador del anteproyecto de ley, por lo que ahora se requiere contar con los insumos necesarios para poder elaborar el informe financiero. Desde el poder judicial se han comprometido a la entrega de una serie de datos relacionados con tribunales a lo largo del país, sin embargo, ello no ha ocurrido a la fecha."/>
    <s v="Presentación del anteproyecto a las autoridades del Ministerio de Justicia y Derechos Humanos."/>
    <s v="Presentación del proyecto de ley a Segpres."/>
    <s v="Sí"/>
    <s v="No"/>
    <s v="Sí"/>
    <s v="No"/>
    <s v="No"/>
    <s v="No"/>
    <s v="No"/>
    <m/>
    <s v="Sí"/>
    <s v="No"/>
    <m/>
    <s v="Sí"/>
    <s v="Se realizó una mesa de trabajo para la revisión del borrador de anteproyecto en la que participaron representantes de la Defensoría Penal Pública, Gendarmería de Chile y diversas universidades."/>
    <s v="No"/>
    <m/>
    <s v="No"/>
    <m/>
    <s v="No"/>
    <m/>
    <m/>
    <m/>
    <m/>
    <m/>
    <s v="No"/>
    <m/>
    <m/>
    <m/>
    <m/>
    <m/>
    <s v="No"/>
    <m/>
    <m/>
    <m/>
    <m/>
    <m/>
    <m/>
    <s v="No"/>
  </r>
  <r>
    <n v="547"/>
    <s v="Ministerio Secretaría General de la Presidencia"/>
    <x v="11"/>
    <x v="38"/>
    <s v="Voto de personas privadas de libertad"/>
    <s v="Evaluar la situación de las personas privadas de libertad para ejercer su derecho a voto cuando no están condenados a pena aflictiva."/>
    <x v="2"/>
    <x v="2"/>
    <s v="No"/>
    <x v="21"/>
    <s v="Ministerio Secretaría General de la Presidencia - Subsecretaría General de la Presidencia"/>
    <s v="Ministerio de Justicia y Derechos Humanos"/>
    <x v="1"/>
    <x v="0"/>
    <m/>
    <m/>
    <s v="En un principio, se derivó el estudio de la acción a la División Jurídico-Legislativa de la Segpres. Sin embargo, dada la naturaleza del estudio, y tras una modificación realizada a la acción antes de su ingreso a la Contraloría, la Segpres determinó que esta acción corresponde a la División de Estudios de dicho Ministerio, por lo que fue derivado a dicha división."/>
    <s v="Actualmente tiene el informe encargado. Para la elaboración del estudio, se solicitaron algunos insumos a la Subsecretaría de Derechos Humanos respecto a Información desagregada de aquellas personas que se encuentran privadas de libertad, pero que eventualmente podrían votar._x000a_Se ha trabajado en base a otros documentos sobre la materia a nivel de evidencia comparada._x000a_Finalmente, se tiene estudio titulado &quot;Derecho a sufragio en personas privadas de libertad: evidencia comparada&quot;"/>
    <s v="1. Estudio de diagnóstico elaborado"/>
    <s v="Se han sostenido reuniones con el Servicio Electoral (Servel) y con la Subsecretaría de Derechos Humanos, sobre la materia._x000a_Además, se ha realizado una revision bibliografica y de evidencia comparada._x000a_Se realiza estudio Derecho a sufragio en personas privadas de libertad: evidencia comparada."/>
    <s v="Este indicador debe ser revisado, pues la acción fue modificada antes de ingresar el Plan Nacional a la Contraloría, y hoy el estudio apunta a una evaluación, más que un diagnóstico."/>
    <s v="2. Diseño de mecanismo de votación"/>
    <s v="Sin avances a la fecha"/>
    <s v="Este indicador debe ser revisado, pues no se puede proponer un mecanismo de votación sin tener una evaluación previa."/>
    <m/>
    <m/>
    <m/>
    <m/>
    <m/>
    <m/>
    <m/>
    <m/>
    <m/>
    <s v="Utilización de recursos humanos institucionales"/>
    <s v="Utilización de recursos humanos institucionales"/>
    <s v="Debido a la complejidad e importancia del tema, se elabora el estudio diagnóstico &quot;Derecho a sufragio en personas privadas de libertad: evidencia comparada&quot; el cual, da cuenta de la situación penal y derecho a sufragio en Chile, proyectos de ley, situación judicial y evidencia comparada en la materia."/>
    <s v="Se considera robustecer la investigación, con otros reportes y contenido emanado por actores claves en esta materia."/>
    <s v="Se revisan documentos a nivel comparado y diversos estudios en la materia._x000a_Se elabora estudio &quot;Derecho a sufragio en personas privadas de libertad: evidencia comparada&quot;"/>
    <s v="No"/>
    <m/>
    <m/>
    <m/>
    <m/>
    <m/>
    <m/>
    <m/>
    <s v="Sí"/>
    <s v="Sí"/>
    <s v="Reuniones con Servel y Subsecretaría de DDHH."/>
    <s v="Sí"/>
    <s v="En el marco de una Mesa de Trabajo con el Servel sobre reformas políticas y electorales, uno de los temas concurridos fue precisamente la potencialidad y dificultad técnica de acceder al voto por parte de privados de libertad."/>
    <s v="No"/>
    <m/>
    <s v="No"/>
    <m/>
    <s v="No"/>
    <m/>
    <m/>
    <m/>
    <m/>
    <m/>
    <s v="No"/>
    <m/>
    <m/>
    <m/>
    <m/>
    <m/>
    <s v="No"/>
    <m/>
    <m/>
    <m/>
    <m/>
    <m/>
    <m/>
    <s v="No"/>
  </r>
  <r>
    <n v="548"/>
    <s v="Subsecretaría de Justicia"/>
    <x v="11"/>
    <x v="39"/>
    <s v="Levantamiento de información sobre la situación actual de algunos grupos de población penitenciaria que requieren de especial atención"/>
    <s v="Diagnóstico sobre la situación de Mujeres, diversidad sexual, personas extranjeras, personas adultas mayores, pertenecientes a pueblos indígenas, y personas con discapacidad, relevando dos o tres ámbitos por categorías, de acuerdo a las principales vulneraciones de sus derechos y a las recomendaciones de organismos de derechos humanos."/>
    <x v="2"/>
    <x v="2"/>
    <s v="Sí"/>
    <x v="39"/>
    <s v="Ministerio de Justicia y Derechos Humanos - Subsecretaría de Justicia"/>
    <s v="Gendarmería de Chile; Comité Asesor Ministerial para la Reinserción Social"/>
    <x v="0"/>
    <x v="0"/>
    <m/>
    <m/>
    <s v="Elaboración del informe final según los grupos considerados para el diagnóstico (personas trans y niños y niñas que se encuentran con sus madres en los establecimientos penitenciarios y de la mujer embarazada privada de libertad)."/>
    <m/>
    <s v="1. Informe Final del Diagnóstico"/>
    <s v="Informe elaborado"/>
    <s v="Indicador de resultado."/>
    <m/>
    <m/>
    <m/>
    <m/>
    <m/>
    <m/>
    <m/>
    <m/>
    <m/>
    <m/>
    <m/>
    <m/>
    <n v="0"/>
    <n v="0"/>
    <m/>
    <s v="Coordinación interinstitucional con Gendarmería."/>
    <s v="Redacción final Informe diagnóstico."/>
    <s v="No"/>
    <m/>
    <m/>
    <m/>
    <m/>
    <m/>
    <m/>
    <m/>
    <s v="Sí"/>
    <s v="Sí"/>
    <s v="Coordinación con gendarmería de Chile para el traspaso de información."/>
    <s v="No"/>
    <m/>
    <s v="No"/>
    <m/>
    <s v="No"/>
    <m/>
    <s v="No"/>
    <m/>
    <m/>
    <m/>
    <m/>
    <m/>
    <s v="No"/>
    <m/>
    <m/>
    <m/>
    <m/>
    <m/>
    <s v="No"/>
    <m/>
    <m/>
    <m/>
    <m/>
    <m/>
    <m/>
    <s v="Sí"/>
  </r>
  <r>
    <n v="549"/>
    <s v="Subsecretaría de Justicia"/>
    <x v="11"/>
    <x v="39"/>
    <s v="Elaboración e implementación de una política pública que comprenda procedimientos y protocolos adecuados para atender las necesidades de grupos de población penitenciaria que requieren de especial atención"/>
    <s v="1. A partir del diagnóstico anterior, construir los instrumentos de política pública relativos a la materia que garanticen el respeto de sus derechos humanos (protocolos, instrucciones y otras herramientas necesarias)._x000a_2. Ejecución de la política orientada a grupos que requieren especial atención y verificar su aplicación en el tiempo. Esta ejecución incluye el proceso de capacitación."/>
    <x v="3"/>
    <x v="0"/>
    <s v="Sí"/>
    <x v="39"/>
    <s v="Ministerio de Justicia y Derechos Humanos - Subsecretaría de Justicia"/>
    <s v="Gendarmería de Chile; Subsecretaría de Derechos Humanos"/>
    <x v="0"/>
    <x v="0"/>
    <m/>
    <m/>
    <s v="Supervisión y seguimiento de los acuerdos alcanzados en la &quot;Mesa de trabajo interinstitucional para abordar la situación de los niños y niñas que conviven con sus madres en establecimientos penitenciarios y de las mujeres embarazadas privadas de libertad&quot;."/>
    <s v="Supervisión al cumplimiento de la Resolución Exta. N° 5716 del 20 de Noviembre de 2020, que instruye sobre el respeto y garantía de la identidad y expresión de género de las personas Trans privadas de libertad."/>
    <s v="1. Documento de Política e instrumentos de procedimientos y protocolos"/>
    <s v="Gendarmería publicó dos protocolos para personas Trans y uno para embarazadas privadas de libertad."/>
    <m/>
    <m/>
    <m/>
    <m/>
    <m/>
    <m/>
    <m/>
    <m/>
    <m/>
    <m/>
    <m/>
    <m/>
    <m/>
    <m/>
    <m/>
    <s v="- Se han capacitado en 2021, en identidad de género y Protocolo trans, a un total de 670 funcionarios/as de Gendarmería._x000a_- Se creó la pestaña LGBTI en el Módulo de Clasificación a fin de levantar información sobre identidad de género de las personas y así contar con el número de población trans privadas de libertad. A septiembre de 2021 se cuentan aprox. 98 personas que se auto declaran trans."/>
    <s v="Gendarmería estableció una mesa de trabajo permanente para la implementación de los protocolos de personas Trans, para el sistema abierto y el sistema cerrado,"/>
    <s v="Gendarmería en colaboración con el Ministerio de la mujer y la equidad de género y el Ministerio de Justicia y DDHH acuerdan un protocolo para mujeres embarazadas privadas de libertad."/>
    <s v="No"/>
    <m/>
    <m/>
    <m/>
    <m/>
    <m/>
    <m/>
    <m/>
    <s v="Sí"/>
    <s v="Sí"/>
    <m/>
    <s v="No"/>
    <m/>
    <s v="No"/>
    <m/>
    <s v="No"/>
    <m/>
    <s v="No"/>
    <m/>
    <m/>
    <m/>
    <m/>
    <m/>
    <s v="No"/>
    <m/>
    <m/>
    <m/>
    <m/>
    <m/>
    <s v="No"/>
    <m/>
    <m/>
    <m/>
    <m/>
    <m/>
    <m/>
    <s v="Sí"/>
  </r>
  <r>
    <n v="550"/>
    <s v="Gendarmería de Chile"/>
    <x v="11"/>
    <x v="39"/>
    <s v="Incorporar enfoque de derechos humanos en la producción de información estadística de Gendarmería de Chile"/>
    <s v="Revisión de los instrumentos de registro interno de la Unidad de Estadística de Gendarmería de Chile a los fines de verificar si contemplan enfoque de derechos e implementar las mejoras que se requiera para asegurar el levantamiento periódico y fiable de información con enfoque de derechos humanos."/>
    <x v="5"/>
    <x v="0"/>
    <s v="Sí"/>
    <x v="9"/>
    <s v="Ministerio de Justicia - Gendarmería de Chile"/>
    <s v="Ministerio de Justicia y Derechos Humanos - Subsecretaría de Derechos Humanos"/>
    <x v="1"/>
    <x v="0"/>
    <m/>
    <m/>
    <m/>
    <m/>
    <s v="1. Revisión de cumplimiento de estándares de derechos humanos de instrumentos de registro del Departamento de Estadísticas y Estudios Penitenciarios"/>
    <s v="Cumplido."/>
    <s v="La Institución se reunió con la Subsecretaría de DDHH, quienes entregaron recomendaciones para realizar la revisión de registros del con Enfoque de DDHH. El Departamento de Estadísticas y el Depto de PPDDHH de Gendarmería revisaron todo ese material e identificaron una serie de temáticas en las que se realizará la primera revisión, la cual, de acuerdo a las priorización entregada por la Institución se abocará a la población del Sistema Cerrado."/>
    <s v="2. Propuesta de mejora de instrumentos de registro"/>
    <m/>
    <s v="Los profesionales de los Departamentos y Unidades, relacionados con los registros identificados como necesarios para un primer levantamiento de estadísticas con enfoque de DDHH, participaron de capacitación en esta materia. Revisados los registros, existen asimetrías respecto de la información requerida. La propuesta de mejora es publicar los antecedentes a modo de boletín para concientizar respecto a la importancia de contar con estos antecedentes al interior de la Institución."/>
    <s v="3. % de implementación de mejoras de instrumentos de registro"/>
    <m/>
    <m/>
    <m/>
    <m/>
    <m/>
    <m/>
    <m/>
    <m/>
    <m/>
    <m/>
    <s v="Las asimetrías en los registros requeridos: _x000a_En algunos casos existen antecedentes sistematizados, y en cambio en otras temáticas definidas, no existen registros respecto al material."/>
    <m/>
    <m/>
    <s v="No"/>
    <m/>
    <m/>
    <m/>
    <m/>
    <m/>
    <m/>
    <m/>
    <s v="Sí"/>
    <s v="Sí"/>
    <s v="Subsecretaría de DDHH"/>
    <s v="No"/>
    <m/>
    <s v="No"/>
    <m/>
    <s v="No"/>
    <m/>
    <s v="No"/>
    <m/>
    <m/>
    <m/>
    <m/>
    <m/>
    <s v="No"/>
    <m/>
    <m/>
    <m/>
    <m/>
    <m/>
    <s v="No"/>
    <m/>
    <m/>
    <m/>
    <m/>
    <m/>
    <m/>
    <s v="Sí"/>
  </r>
  <r>
    <n v="551"/>
    <s v="Gendarmería de Chile"/>
    <x v="11"/>
    <x v="39"/>
    <s v="Fortalecer la coordinación interna para la aplicación de procedimientos técnicos y de seguridad"/>
    <s v="Constituir una Mesa Técnica para desarrollar y mantener una coordinación permanente con la Subdirección Operativa, Subdirección Técnica y Directores Regionales, para el análisis de instructivos de procedimientos, orientaciones técnicas y procedimientos de seguridad, para el tratamiento de las personas que integran el grupo de diversidad sexual."/>
    <x v="5"/>
    <x v="0"/>
    <s v="Sí"/>
    <x v="9"/>
    <s v="Ministerio de Justicia - Gendarmería de Chile"/>
    <s v="Ministerio de Justicia y Derechos Humanos"/>
    <x v="0"/>
    <x v="0"/>
    <m/>
    <m/>
    <s v="Las comisiones definidas para la implementación del protocolo están trabajando en los ajustes necesarios a los procesos penitenciarios e implementando de acuerdo a los recursos disponible."/>
    <m/>
    <s v="1. Constitución de Mesa Técnica."/>
    <s v="Mesa constituida el 15 de julio de 2019"/>
    <s v="La Mesa técnica se conformó por representantes de distintos departamentos y unidades de las tres Subdirecciones de la institución (Técnica, Operativa y de Administración y Finanzas)"/>
    <s v="2. Protocolo de tratamiento y atención a la diversidad sexual, elaborado."/>
    <s v="Protocolo sancionado a través de la Res. Ex. N°5716 del 20 de noviembre del 2020."/>
    <s v="Se incluye Protocolo en sección de Archivos Adjuntos"/>
    <s v="3. Propuesta de mejora de tratamiento y atención a la diversidad sexual."/>
    <s v="Cumplido"/>
    <s v="Se definieron distintas comisiones, las cuales están trabajando en las mejoras. Las principales mejoras dicen relación con crear una Resolución para las poblaciones del Sistema Abierto, Postpenitenciario y Telemático y en la bajada para la efectiva implementación de dicha noirmativa."/>
    <s v="4. % de implementación de propuestas de mejora de tratamiento y atención a la diversidad sexual."/>
    <n v="0.5"/>
    <s v="Se dicta la Resolución.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_x000a_Respecto a la implementación de la normativa, se contempla realizar un levantamiento el año 2022."/>
    <m/>
    <m/>
    <m/>
    <m/>
    <m/>
    <s v="Los principales hitos de la Acción corresponden a la dictación de las Resoluciones 5716 del 20.11.2020 que aprueba Disposiciones que Instruyen sobre el respeto y garantía de la Identidad de Género de las personas Trans privadas de Libertad en los establecimientos penitenciarios de los subsistemas cerrado y semiabierto y de aquellas que visitan estos establecimientos. Y la *Res. Exenta N°5551 del 28.10.2021 que Aprueba disposiciones que instruyen sobre el respeto y garantía de la identidad y expresión de género de las personas trans sujetas al control, asistencia, intervención y/o seguimiento de Gendarmería de Chile, en los Subsistema Abierto y Postpenitenciario y en el Departamento Telemático."/>
    <m/>
    <m/>
    <s v="No"/>
    <s v="No"/>
    <s v="Sí"/>
    <s v="No"/>
    <s v="No"/>
    <s v="No"/>
    <s v="No"/>
    <m/>
    <s v="No"/>
    <m/>
    <m/>
    <m/>
    <m/>
    <m/>
    <m/>
    <m/>
    <m/>
    <s v="No"/>
    <m/>
    <m/>
    <m/>
    <m/>
    <m/>
    <s v="No"/>
    <m/>
    <m/>
    <m/>
    <m/>
    <m/>
    <s v="No"/>
    <m/>
    <m/>
    <m/>
    <m/>
    <m/>
    <m/>
    <s v="Sí"/>
  </r>
  <r>
    <n v="552"/>
    <s v="Gendarmería de Chile"/>
    <x v="11"/>
    <x v="39"/>
    <s v="Actualización de procedimientos penitenciarios"/>
    <s v="Modificación de procedimientos de seguridad y de reinserción social para incorporar en ellos enfoque de derechos."/>
    <x v="5"/>
    <x v="0"/>
    <s v="No"/>
    <x v="9"/>
    <s v="Ministerio de Justicia - Gendarmería de Chile"/>
    <s v="Ministerio de Justicia y Derechos Humanos"/>
    <x v="1"/>
    <x v="0"/>
    <m/>
    <m/>
    <s v="La Unidad de Procedimientos Penitenciarios de Gendarmería de Chile, está trabajando en conjunto con el Departamento de DDHH, en la recopilación y priorización de todos los procedimientos vigentes; con el objeto de actualizarlos y realizar los ajustes que sean necesarios, para incorporarle un enfoque de Derechos Humanos."/>
    <m/>
    <s v="1. Plan de mejoras de procedimientos de seguridad y orientaciones técnicas elaborado"/>
    <m/>
    <s v="Se realiza propuesta a través del Of. Ord. N°163 del 04 de junio del 2021"/>
    <s v="2. % de implementación de plan de mejoras de procedimientos de seguridad y orientaciones técnicas"/>
    <m/>
    <m/>
    <s v="3. Plan de mejoras de procedimientos de reinserción social y orientaciones técnicas elaborado"/>
    <m/>
    <m/>
    <s v="4. % de implementación de plan de mejoras de procedimientos de reinserción social y orientaciones técnicas"/>
    <m/>
    <m/>
    <m/>
    <m/>
    <m/>
    <m/>
    <m/>
    <s v="La emergencia sanitaria obligó a la Institución a reorganizar sus compromisos para atender prioritariamente aquellos relativos a la protección de las personas puestas bajo la custodia de Gendarmería. Lo anterior, impidió abordar la acción en su totalidad. Sin embargo, existe el compromiso por parte de la Institución, de revisar y actualizar sus procedimientos penitenciarios, a partir del año 2022."/>
    <m/>
    <m/>
    <s v="No"/>
    <m/>
    <m/>
    <m/>
    <m/>
    <m/>
    <m/>
    <m/>
    <s v="No"/>
    <m/>
    <m/>
    <m/>
    <m/>
    <m/>
    <m/>
    <m/>
    <m/>
    <s v="No"/>
    <m/>
    <m/>
    <m/>
    <m/>
    <m/>
    <s v="No"/>
    <m/>
    <m/>
    <m/>
    <m/>
    <m/>
    <s v="No"/>
    <m/>
    <m/>
    <m/>
    <m/>
    <m/>
    <m/>
    <s v="Sí"/>
  </r>
  <r>
    <n v="553"/>
    <s v="Gendarmería de Chile"/>
    <x v="11"/>
    <x v="39"/>
    <s v="Programa de Difusión del Protocolo de Buen Trato Penitenciario"/>
    <s v="Articular a nivel nacional un programa de difusión que promueva el Protocolo de Buen Trato Penitenciario del grupo Lesbianas, Gays, Bisexuales, Trans, Intersex, en total respeto de los derechos humanos de la población privada de libertad."/>
    <x v="5"/>
    <x v="0"/>
    <s v="Sí"/>
    <x v="9"/>
    <s v="Ministerio de Justicia - Gendarmería de Chile"/>
    <s v="Ministerio de Justicia y Derechos Humanos"/>
    <x v="0"/>
    <x v="0"/>
    <m/>
    <m/>
    <s v="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la resolución EX. N° 5716 que aprueba disposiciones que instruyen sobre el respeto y garantía de a identidad y expresión de género de las personas trans privadas de libertad."/>
    <m/>
    <s v="1. N° de funcionarios/as capacitados, por año"/>
    <n v="707"/>
    <s v="Durante el año 2021"/>
    <s v="2. N° de jornadas de capacitación realizadas, por año"/>
    <n v="27"/>
    <s v="Durante el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o mayor al 60%. Cabe señalar que el porcentaje se obtuvo del universo total de las encuestas respondidas, el cual no necesariamente corresponde al total de funcionarios capacitados."/>
    <m/>
    <m/>
    <m/>
    <m/>
    <m/>
    <m/>
    <m/>
    <m/>
    <m/>
    <m/>
    <m/>
    <s v="No"/>
    <m/>
    <m/>
    <m/>
    <m/>
    <m/>
    <m/>
    <m/>
    <s v="Sí"/>
    <s v="No"/>
    <m/>
    <s v="No"/>
    <m/>
    <s v="No"/>
    <m/>
    <s v="Sí"/>
    <m/>
    <s v="No"/>
    <m/>
    <m/>
    <m/>
    <m/>
    <m/>
    <s v="No"/>
    <m/>
    <m/>
    <m/>
    <m/>
    <m/>
    <s v="No"/>
    <m/>
    <m/>
    <m/>
    <m/>
    <m/>
    <m/>
    <s v="Sí"/>
  </r>
  <r>
    <n v="554"/>
    <s v="Subsecretaría de Justicia"/>
    <x v="11"/>
    <x v="40"/>
    <s v="Comité Asesor Ministerial para la Reinserción Social"/>
    <s v="Asesorar al Ministerio de Justicia y Derechos Humanos en la formulación de su política de reinserción social, manteniendo su composición intersectorial y multidisciplinaria."/>
    <x v="5"/>
    <x v="0"/>
    <s v="Sí"/>
    <x v="39"/>
    <s v="Ministerio de Justicia y Derechos Humanos - Subsecretaría de Justicia"/>
    <s v="Gendarmería de Chile; Comité Asesor Ministerial para la Reinserción Social"/>
    <x v="0"/>
    <x v="0"/>
    <m/>
    <m/>
    <s v="Reunión del Comité Asesor Ministerial para la Reinserción en 2021, con el objeto de continuar trabajando en las acciones destinadas a la ejecución del Programa +R."/>
    <s v="Reuniones a nivel regional, lo que ha permitido efectuar un trabajo en reinserción social coordinado y con pertinencia local."/>
    <s v="1. Sesiones anuales del Comité Asesor Ministerial para la reinserción Social"/>
    <s v="1 sesión del Comité Asesor Ministerial para la Reinserción Social"/>
    <s v="Se mantiene el trabajo desarrollado por el Comité Asesor tanto a nivel nacional como a nivel regional a través de video reuniones."/>
    <s v="2. Cuenta Pública Anual del Comité Asesor Ministerial para la Reinserción Social de cada año"/>
    <s v="1 Cuenta Pública ministerial"/>
    <s v="La cuenta pública se lleva a cabo en el mes de marzo de 2022."/>
    <m/>
    <m/>
    <m/>
    <m/>
    <m/>
    <m/>
    <m/>
    <m/>
    <m/>
    <n v="0"/>
    <n v="0"/>
    <s v="Las reuniones tanto a nivel regional como nacional se han reanudado, generando las acciones que han facilitado el proceso de reinserción social por medio de capacitaciones y colocación laboral de las personas privadas de libertad."/>
    <s v="Reuniones del Comité Asesor Ministerial para la Reinserción en 2021. Reactivar y mantener el trabajo desarrollado a nivel nacional y regional, se efectúan constantemente revisión del protocolo sanitario, con el objeto de reanudar las actividades de capacitación, se ha fomentado la instancia para generar sensibilización de la empresa privada como estrategia para lograr un proceso de reinserción de las/os infractores de ley."/>
    <m/>
    <s v="Sí"/>
    <s v="No"/>
    <s v="Sí"/>
    <s v="No"/>
    <s v="No"/>
    <s v="No"/>
    <s v="No"/>
    <m/>
    <s v="Sí"/>
    <s v="Sí"/>
    <s v="Se ha fortalecido el trabajo interinstitucional para permitir el acceso a instituciones de educación, capacitación y micro emprendimientos. Para ello se han realizado jornadas de sensibilización con los profesionales, quienes serán los encargados de efectuar el levantamiento de las necesidades de las personas privadas de libertad y la respectiva derivación."/>
    <s v="Sí"/>
    <s v="Se han efectuado mesas de trabajo para la formulación de un Manual de apoyo para los organismos encargados de la ejecución de la oferta, con el objeto de unificar las acciones que favorezcan el proceso de reinserción. _x000a_Por otra parte, se está trabajando en la especialización de los facilitadores de los cursos, con el propósito de fortalecer la entrega de conocimiento de acuerdo a las condiciones de los usuarios o usuarias."/>
    <s v="No"/>
    <m/>
    <s v="No"/>
    <m/>
    <s v="No"/>
    <m/>
    <m/>
    <m/>
    <m/>
    <m/>
    <s v="Sí"/>
    <s v="No"/>
    <s v="Sí"/>
    <s v="No"/>
    <s v="No"/>
    <m/>
    <s v="No"/>
    <m/>
    <m/>
    <m/>
    <m/>
    <m/>
    <m/>
    <s v="No"/>
  </r>
  <r>
    <n v="555"/>
    <s v="Subsecretaría de Justicia"/>
    <x v="11"/>
    <x v="40"/>
    <s v="Desarrollo de una Política Pública coordinada en materia de educación de las personas privadas de libertad"/>
    <s v="Desarrollar una Política Pública de Educación con enfoque de género para personas privadas de libertad, que dote al Estado de un mejor sistema de financiamiento, institucionalidad, curriculum, perfeccionamiento docente e infraestructura, asegurando con ello el derecho al acceso, la calidad y la continuidad educativa."/>
    <x v="3"/>
    <x v="0"/>
    <s v="Sí"/>
    <x v="39"/>
    <s v="Ministerio de Justicia y Derechos Humanos - Subsecretaría de Justicia"/>
    <s v="Gendarmería de Chile; Ministerio de Educación; Ministerio de la Mujer y la Equidad de Género; Comité Asesor Ministerial para la Reinserción Social"/>
    <x v="0"/>
    <x v="0"/>
    <m/>
    <m/>
    <s v="Reuniones mensuales de la Comisión Mixta de Educación. Las reuniones de la Comisión Mixta de Educación han buscado ir monitoreando mes a mes lo que va aconteciendo en las unidades penales en relación a los procesos educativos. Se ha trabajado en los siguientes temas: _x000a_• ACTIVIDADES EDUCATIVAS DE LOS COLEGIOS SEPTIEMBRE 2021. Monitoreo de las actividades educativas desarrolladas en los colegios que están al interior de las unidades penales (SE ADJUNTA informe de septiembre 2021, en relación a las actividades educativas que se están realizando en cada uno de los establecimientos educacionales)_x000a__x000a_• ELABORACIÓN CONVENIO COMISIÓN MIXTA. Revisión de una nueva propuesta de Convenio de la Comisión Mixta. Que actualiza el firmado el 2013. El convenio ha sido revisado en diversas reuniones con el resto de los participantes, restando el visto bueno de algunos de ellos para poder continuar su tramitación._x000a_• ORIENTACIONES EDUCATIVAS PARA LOS ESTABLECIMIENTOS EDUCACIONALES 2021. Envío del segundo instructivo 2021 de orientaciones para el desarrollo de procesos educativos durante la pandemia. Se enviaron orientaciones a los equipos directivos._x000a_• PROYECTO EDUCATIVO INTERCULTURALES. El Ministerio de Educación, a través de la Coordinación Nacional de Educación de Personas Jóvenes y Adultas, convocó a una jornada para reflexión y ver la posibilidad de implementar Proyectos Educativos con pertinencia cultural y religiosa. La jornada se realizó con los coordinadores regionales y supervisores, directivos de los establecimientos educacionales en contextos de encierro, profesionales civiles y uniformados de Gendarmería responsables de los procesos educativos en las unidades penales del país. La jornada se realizó el 30.11.2021"/>
    <s v="Elaboración del Plan de Trabajo de la Comisión Mixta de Educación."/>
    <s v="1. Documento de Política Pública elaborado"/>
    <s v="Sin documento de Política Pública de Educación"/>
    <s v="Se comenzó a trabajar el documento de Plan de Trabajo 2020-2022 el 13 de marzo de 2020. Producto de la contingencia, de la necesidad de ir evaluando la posibilidad del retorno presencial a clases y el permanente seguimiento de los procesos educativos a distancia, es que la elaboración de este plan no se retomó. Para este año 2021 se ha tenido como base el lineamiento de trabajo elaborado por el Ministerio de Educación para los años 2019-2022 y las Orientaciones entregadas por el MINEDUC para el año 2021."/>
    <m/>
    <m/>
    <m/>
    <m/>
    <m/>
    <m/>
    <m/>
    <m/>
    <m/>
    <m/>
    <m/>
    <m/>
    <n v="0"/>
    <n v="0"/>
    <s v="Hasta el 13 de marzo de 2020 se estaba en proceso la planificación de las actividades de la Comisión Mixta para el periodo 2020-2022. Producto de la emergencia sanitaria fueron suspendidas todas las actividades educativas presenciales al interior de las unidades penales. Lo anterior ha significado la suspensión no solo de las clases presenciales, sino también el flujo de acciones planificadas para la evaluación docente durante el año 2020, las visitas de la superintendencia de educación, y la posibilidad de planificar una política pública a largo plazo._x000a_Sin embargo, por parte de la Comisión Mixta, ha habido un seguimiento permanente a las actividades pedagógicas que se desarrollan al interior de las unidades penales, así como el ir evaluando de manera permanente retomar las clases presenciales e ir haciendo un seguimiento a los procesos educativos para este año 2021."/>
    <s v="Reuniones mensuales de la Comisión Mixta de Educación. La Comisión Mixta de Educación está constituida por el Ministerio de Educación y el Ministerio de Justicia y Derechos Humanos, y asiste, en calidad de invitado, Gendarmería de Chile. Durante este año, la Comisión se ha reunido con el objeto de analizar los aspectos de gestión de la oferta educativa que se da al interior de las unidades penales."/>
    <s v="Seguimiento de los procesos educativos que se desarrollan al interior de las unidades penales."/>
    <s v="No"/>
    <m/>
    <m/>
    <m/>
    <m/>
    <m/>
    <m/>
    <m/>
    <s v="Sí"/>
    <s v="Sí"/>
    <s v="Reuniones remotas interinstitucionales entre MINEDUC-Gendarmería de Chile-SENAME y el Ministerio de Justicia y Derechos Humanos, quienes conforman la Comisión Mixta."/>
    <s v="No"/>
    <m/>
    <s v="No"/>
    <m/>
    <s v="No"/>
    <m/>
    <s v="No"/>
    <m/>
    <m/>
    <m/>
    <m/>
    <m/>
    <s v="No"/>
    <m/>
    <m/>
    <m/>
    <m/>
    <m/>
    <s v="No"/>
    <m/>
    <m/>
    <m/>
    <m/>
    <m/>
    <m/>
    <s v="Sí"/>
  </r>
  <r>
    <n v="556"/>
    <s v="Subsecretaría de Justicia"/>
    <x v="11"/>
    <x v="40"/>
    <s v="Mejorar el acceso de las personas que se encuentran en sistema penitenciario a capacitación, trabajo y emprendimiento"/>
    <s v="Elaborar un programa para fortalecer la calidad, pertinencia y cobertura de la capacitación laboral, del emprendimiento y del empleo dependiente de personas que se encuentran bajo la custodia de Gendarmería."/>
    <x v="3"/>
    <x v="0"/>
    <s v="Sí"/>
    <x v="39"/>
    <s v="Ministerio de Justicia y Derechos Humanos - Subsecretaría de Justicia"/>
    <s v="Gendarmería de Chile; Ministerio del Trabajo y Previsión Social; Ministerio de Economía, Fomento y Turismo"/>
    <x v="0"/>
    <x v="0"/>
    <m/>
    <m/>
    <s v="Protocolo de reactivación de las actividades de capacitación."/>
    <s v="Evaluación del proceso de capacitación e intermediación laboral."/>
    <s v="1. Programa de fortalecimiento elaborado"/>
    <s v="Programa de fortalecimiento elaborado (Programa +R)"/>
    <s v="El Programa se encuentra contenido en las Bases Técnicas del Programa +R, desarrolladas por el equipo técnico de la División de Reinserción del Ministerio de Justicia y DDHH. El Programa mantiene su financiamiento a través del programa de Capacitación en Oficio de SENCE."/>
    <s v="2. N° total de personas capacitadas/ N° total de personas ingresadas al programa de fortalecimiento"/>
    <s v="1.140 personas finalizan proceso de capacitación/1.455 personas ingresadas al Programa de fortalecimiento"/>
    <s v="El proceso de capacitación presencial se reanudó a partir del mes de agosto, debido al avance del plan paso a paso en las comunas del país, iniciando con ello las gestiones de coordinación entre las Seremías de Justicia y Derechos Humanos, Sence y Gendarmería de Chile a nivel regional, efectuando un levantamiento de la disponibilidad de espacio y situación de contagio en la unidad penal, permitiendo la ejecución de la oferta suspendida."/>
    <s v="3. N° total de personas colocadas laboralmente/ N° total de personas ingresadas al Programa de fortalecimiento"/>
    <s v="381 personas intermediadas laboralmente/1.455 personas ingresadas al Programa de fortalecimiento"/>
    <s v="La reanudación de las actividades de capacitación en el mes de agosto, ello permitió la intermediación laboral de los usuarios que tenían pendiente la finalización de su proceso, logrando a la fecha la intermediación de 357 personas en trabajos dependientes, los 24 restantes ingresaron a trabajar en modalidad dependiente en empresas instaladas al interior de los establecimientos penitenciarios o en los CET de Gendarmería."/>
    <m/>
    <m/>
    <m/>
    <m/>
    <m/>
    <m/>
    <n v="0"/>
    <n v="0"/>
    <s v="Posterior a la aprobación del Protocolo de Reanudación de Capacitaciones y el avance significativo de las comunas a fase 3 y 4, se reanudaron las actividades de capacitación y posteriormente la intermediación laboral de los usuarios que aprobaron su proceso exitosamente."/>
    <s v="Implementación del Protocolo de Reanudación de Capacitaciones."/>
    <s v="Redacción informe final Piloto +R"/>
    <s v="Sí"/>
    <s v="No"/>
    <s v="Sí"/>
    <s v="No"/>
    <s v="No"/>
    <s v="No"/>
    <s v="No"/>
    <m/>
    <s v="Sí"/>
    <s v="Sí"/>
    <s v="Ministerio del Trabajo y Previsión Social; Ministerio de Desarrollo Social y Familia; SENDA; SENCE;_x000a_Gendarmería de Chile; FOSIS y SENAME."/>
    <s v="Sí"/>
    <s v="SENCE, Gendarmería, FOSIS y SENAME."/>
    <s v="No"/>
    <m/>
    <s v="No"/>
    <m/>
    <s v="No"/>
    <m/>
    <m/>
    <m/>
    <m/>
    <m/>
    <s v="Sí"/>
    <s v="No"/>
    <s v="Sí"/>
    <s v="No"/>
    <s v="No"/>
    <m/>
    <s v="No"/>
    <m/>
    <m/>
    <m/>
    <m/>
    <m/>
    <m/>
    <s v="Sí"/>
  </r>
  <r>
    <n v="557"/>
    <s v="Ministerio de Salud"/>
    <x v="12"/>
    <x v="41"/>
    <s v="Promover la prevención de la tortura en el sector de salud: Creación de comisión de trabajo"/>
    <s v="Constituir una Comisión de Trabajo con el Departamento de Derechos Humanos del Colegio Médico, Instituto Nacional de Derechos Humanos y organizaciones de derechos humanos para la prevención de la tortura en el sector salud."/>
    <x v="7"/>
    <x v="3"/>
    <s v="No"/>
    <x v="4"/>
    <s v="Ministerio de Salud"/>
    <m/>
    <x v="1"/>
    <x v="0"/>
    <m/>
    <m/>
    <s v="Capacitación durante el mes de enero 2020 de 3 funcionarias en curso de &quot;Formación de formadores en Prevención, investigación y sanción de la tortura&quot;, impartido por la Universidad de Chile, coordinado por el INDH. En 2021 se capacitan 5 funcionarias y 1 funcionario en curso que comenzo en octubre 2021 y termina en enero 2022."/>
    <m/>
    <s v="1. Comisión Constituida"/>
    <n v="1"/>
    <s v="Comisión y mesa interinstitucional liderada por el INDH."/>
    <s v="2. Plan de trabajo de la comisión elaborado"/>
    <m/>
    <s v="La mesa liderada por el INDH en mayo 2019 y con actual funcionamiento, ha definido el trabajo en tres áreas las que sesionarán de manera independiente y ante las cuales enviaremos representantes, a saber,_x000a_comisión registros estadísticos,_x000a_comisión de protección y comisión educación."/>
    <m/>
    <m/>
    <m/>
    <m/>
    <m/>
    <m/>
    <m/>
    <m/>
    <m/>
    <m/>
    <m/>
    <s v="Se ha gestionado un nuevo curso de Prevenciòn de la Tortura, el cual comienza en octubre 2021 y termina en enero 2022"/>
    <s v="Continuar trabajo con mesa intersectorial a cargo del INDH."/>
    <s v="Replicar en 2022 este curso a funcionarios y funcionarias del sector salud como una acciòn permanente."/>
    <s v="No"/>
    <m/>
    <m/>
    <m/>
    <m/>
    <m/>
    <m/>
    <m/>
    <s v="Sí"/>
    <s v="Sí"/>
    <s v="Ministerio de Justicia"/>
    <s v="Sí"/>
    <s v="INDH"/>
    <s v="No"/>
    <m/>
    <s v="No"/>
    <m/>
    <s v="Sí"/>
    <s v="Sí"/>
    <s v="No"/>
    <s v="No"/>
    <s v="Sí"/>
    <s v="Unidad de Transparencia"/>
    <s v="No"/>
    <m/>
    <m/>
    <m/>
    <m/>
    <m/>
    <s v="No"/>
    <m/>
    <m/>
    <m/>
    <m/>
    <m/>
    <m/>
    <s v="Sí"/>
  </r>
  <r>
    <n v="558"/>
    <s v="Ministerio de Salud"/>
    <x v="12"/>
    <x v="41"/>
    <s v="Promover la prevención de la tortura en el sector de salud: Elaboración de Plan cuatrianual"/>
    <s v="Elaborar plan cuatrianual de prevención de la tortura para el sector salud que incluye mecanismos de monitoreo."/>
    <x v="5"/>
    <x v="0"/>
    <s v="No"/>
    <x v="4"/>
    <s v="Ministerio de Salud"/>
    <m/>
    <x v="1"/>
    <x v="0"/>
    <m/>
    <m/>
    <s v="Durante el año 2021 bajo Estado de Catástrofe Sanitaria, no se han planificado actividades de capacitación por los Servicios de Salud en la temática de prevención de la tortura en los Planes Anuales de Capacitación, con fecha de corte al 30 de abril."/>
    <s v="La planificación y ejecución de los Servicios de Salud, se ha visto afectada por el brote de COVID-19, que se traduce en una alta demanda asistencial, y por lo cual se ha priorizado actividades de capacitación directamente ligadas a la contingencia."/>
    <s v="1. Plan elaborado"/>
    <s v="0 (capacitaciones)"/>
    <s v="Solo se cuenta con actividades programadas. Además, debido a la contingencia, se debieron reorientar las capacitaciones para la demanda emergente COVID-19."/>
    <s v="2. Mecanismo de monitoreo diseñado y en implementación"/>
    <s v="0 (funcionarios/as capacitado/as)"/>
    <s v="Solo se cuenta con actividades programadas. Además, debido a la contingencia, se debieron reorientar las capacitaciones para la demanda emergente COVID-19."/>
    <m/>
    <m/>
    <m/>
    <m/>
    <m/>
    <m/>
    <m/>
    <m/>
    <m/>
    <m/>
    <m/>
    <s v="Debido al Estado de Catástrofe Sanitario, los Servicios de Salud debieron reestructurar toda su planificación de capacitación del Plan Anual de Capacitación."/>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Sí"/>
  </r>
  <r>
    <n v="559"/>
    <s v="Ministerio de Salud"/>
    <x v="12"/>
    <x v="41"/>
    <s v="Incorporar el Protocolo de Estambul en los procedimientos de constatación de lesiones en el sector salud"/>
    <s v="Incorporar el Protocolo de Estambul en el procedimiento de constatación de lesiones de los establecimientos de salud, y registrar y monitorear su aplicación."/>
    <x v="3"/>
    <x v="0"/>
    <s v="No"/>
    <x v="4"/>
    <s v="Ministerio de Salud"/>
    <m/>
    <x v="1"/>
    <x v="0"/>
    <m/>
    <m/>
    <s v="La necesidad de dar la instrucción de implementar la confección de Informe Médico de Lesiones (IML) en las urgencias de las redes asistenciales, debe ir acompañado de la instrucción sobre la emisión y la identificación de a quien entregar este documento en el contexto de una constatación de lesiones, especialmente en usuarios privados de libertad. Para esto de canalizó, mediante Memorándum N°40 desde el jefe de División a Departamento de Jurídica, la solicitud de pronunciamiento respecto a la información factible de ser entregada a carabineros y policía de investigaciones sin mediar orden de un juez."/>
    <s v="- Se insiste con DIGEDEP, sobre ejecución de Cápsula Educativa. “Actualización en el ejercicio asistencial de la constatación de lesiones en los dispositivos de la red de urgencia- consideraciones protocolo de Estambul”, realizada y enviado el último trimestre de año 2020."/>
    <s v="1. Orientación para la incorporación del Protocolo de Estambul elaborada y enviada a los Servicios de Salud y Directores de hospitales"/>
    <s v="-- Exento N°64 3 noviembre 2020. Aprueba convenio de cooperación entre el Ministerio de Salud y Carabineros de Chile_x000a_- Ordinario C21 N° 3834. 3 de noviembre 2020, desde la Subsecretaria de Redes Asistenciales a Directores de Servicios de Salud"/>
    <s v="- Se logró que ambas autoridades de carabineros y subsecretaria de redes firmaran convenio, previamente revisado y con observaciones por jurídica MINSAL - Se difunde convenio de cooperación a los directores de servicios de salud (ordinario) y a través de correo a los encargados de la red de urgencia de cada _x000a__x000a__x000a__x000a_Cumplido en corte anterior"/>
    <s v="2. Informe de monitoreo de la aplicación del Protocolo en casos de tortura"/>
    <s v="- Se Elaboró contenido de capsula educativa, afiches y todo lo requerido, para el diseño respectivo_x000a_- En espera de la ejecución de la cápsula año 2021, gestión a cargo de Dpto. de Capacitación, formación y Ed. Continua de DIGEDEP"/>
    <s v="Contenido de capsula enviada, Diseñada por IPLACEX 2020. _x000a_Actualmente en la gestión administrativa de parte del Dpto. de Capacitación MINSAL, para las bases de licitación de la mantención y ejecución de cursos online año 2021"/>
    <m/>
    <m/>
    <m/>
    <m/>
    <m/>
    <m/>
    <m/>
    <m/>
    <m/>
    <m/>
    <m/>
    <s v="No ha sido posible ejecutar documento de lesiones a la espera de respuesta de jurídica sobre pronunciamiento de información que pueda ser entregada a carabineros"/>
    <s v="- Capacitación a profesionales de las Unidades de emergencia Hospitalarias. Ejecución cápsula educativa 2021, “Actualización en el ejercicio asistencial de la constatación de lesiones en los dispositivos de la red de urgencia- consideración en protocolo de Estambul” ya elaborada y diseñada 2020."/>
    <s v="Actualización final de Informe Médico de Lesiones, con consideraciones en Protocolo de Estambul, consensuado con Ministerio Público._x000a_Envio a TICs MINSAL para que entregue instrucción de integración al DAU (dato de atención de urgencia) como anexo a los Servicios de Salud._x000a__x000a_- Documento IML elaborado con consideraciones en protocolo de Estambul, ha sido revisado y adecuado por representantes de encargados de red de urgencia y ministerio Publico_x000a__x000a_- Reuniones con representantes del Ministerio Público nombrados por fiscal Nacional_x000a_- Reuniones con TICs MINSAL, para incorporación de documento final al Dato de atención de urgencia como anexo_x000a_- Se envió memorándum N° 40 de DIGERA a División Jurídica (Se adjunta) para la revisión de propuesta de documento actualizado de IML (informe médico de lesiones)"/>
    <s v="No"/>
    <m/>
    <m/>
    <m/>
    <m/>
    <m/>
    <m/>
    <m/>
    <s v="Sí"/>
    <s v="Sí"/>
    <s v="Carabineros de Chile y Ministerio del Interior."/>
    <s v="Sí"/>
    <s v="Ministerio Público."/>
    <s v="Sí"/>
    <s v="Carabineros de Chile."/>
    <s v="No"/>
    <m/>
    <s v="No"/>
    <m/>
    <m/>
    <m/>
    <m/>
    <m/>
    <s v="No"/>
    <m/>
    <m/>
    <m/>
    <m/>
    <m/>
    <s v="No"/>
    <m/>
    <m/>
    <m/>
    <m/>
    <m/>
    <m/>
    <s v="No"/>
  </r>
  <r>
    <n v="560"/>
    <s v="Carabineros de Chile"/>
    <x v="12"/>
    <x v="41"/>
    <s v="Verificar y perfeccionar las condiciones de la privación de libertad en instalaciones y vehículos"/>
    <s v="Se diseñará e implementará un proyecto para que un estamento especializado verifique y perfeccione las condiciones de la privación de libertad en instalaciones y vehículos de Carabineros."/>
    <x v="5"/>
    <x v="0"/>
    <s v="No"/>
    <x v="17"/>
    <s v="Carabineros de Chile"/>
    <m/>
    <x v="0"/>
    <x v="0"/>
    <m/>
    <m/>
    <s v="En lo que respecta a la verificación de condiciones de seguridad en vehículos destinados al traslado de personas privadas de libertad es posible informar que en la actualidad se encuentran en etapa de diseño para la adecuación de dos vehículos livianos destinados al traslado transitorio desde los diferentes procedimientos policiales hasta las unidades policiales territoriales, los cuales consideran la integración de un habitáculo destinado al traslado de detenidos de equivalentes características a los vehículos diseñados para el uso policial de fábrica (dos efectivos policiales en plazas delanteras y dos detenidos en el habitáculo posterior) vehículos que se encuentran disponibles en el convenio marco, bajo los siguientes ID: _x000a_1648716, VEHÍCULOS POLICIALES - RADIOPATRULLA AT CALABOZO_x000a_1560956, VEHÍCULOS POLICIALES - SUV 4X4 AT Z_x000a_Así mismo es posible informar que se encuentra en etapa de diseño para la adecuación de un vehículo de mayor capacidad (4 efectivos policiales y 4 detenidos en un habitáculo) con las condiciones que permitan un traslado óptimo en términos de seguridad, confort y resguardo por parte de efectivos policiales encargados de su custodia, considerando a su vez la integración de sistemas de captura audiovisual. _x000a_En lo que respecta al traslado de personas privadas de libertad de manera transitoria, desde los cuarteles policiales hasta los centros de justica u/o en manifestaciones, instancia en las cuales se requieren vehículos de mayor volúmen, se encuentran en etapa de diseño dos vehículos pesados cuyo detalle se indica a continuación: _x000a_- Camión diferenciado para el traslado de 10 personas de sexo masculino (celda 1), 10 personas sexo femenino (celda 2), 05 NNA celda 3) y custodios. Haciendo presente que el habitáculo cuenta con sistema de aire acondicionado, ventilación, vías de escape, sistemas de captura audiovisual y transmisión de imágenes en tiempo real a la central de comunicaciones. _x000a_Camión diferenciado para el traslado de 6 personas de sexo masculino (celda 1), 4 personas sexo femenino (celda 2) y custodios. Haciendo presente que el habitáculo cuenta con sistema de aire acondicionado, ventilación, vías de escape ante emergencias, sistemas de captura audiovisual y transmisión de imágenes en tiempo real a la central de comunicaciones."/>
    <s v="Respecto de esta acción estratégica se pueden señalar los siguientes eventos realizados: el Depto. Cuarteles L.1 se encuentra trabajando en conjunto con la ex DIPROFAM y otros estamentos institucionales en una estandarización de los calabozos a nivel nacional, según normas nacionales e internacionales que cumplan con los requisitos determinados para dar cumplimiento a lo normado por organismos de derechos humanos y en el mismo sentido para que se puedan unificar criterios en la aplicación de dicha estandarización en las salas de detención, a construir en futuros cuarteles policiales. En la actualidad se mantiene en etapa de evaluación por parte del Congreso Nacional de Chile, el Proyecto de Ley del presupuesto del sector público para el año 2022, el cual considera entre sus iniciativas de inversión la reposición bajo modalidad de adquisición en dos etapas, 1.538 vehículos que se encuentran enajenados del patrimonio institucional desde el año 2018 a 2020, el cual se encuentra segregado en dos etapas, correspondiente a 769 unidades cada etapa, iniciativa formulada en base a la reposición de furgones policiales patrulla compuesta, los cuales se basan en un vehículo SUV adaptados para el uso policial, el cual permite el traslado de mayor número de efectivos para la atención de procedimientos policiales, volumen que en la eventualidad de ser financiados, estos serán distribuidos en función de la planificación, con objeto de disponibilizar aquellas unidades provistas con habitáculos para el transporte transitorio de detenidos a esta función particular."/>
    <s v="1. Proyecto diseñado e implementado"/>
    <s v="En proceso de diseño conforme a lo señalado en la acción estratégica 1."/>
    <s v="En la actualidad, los vehículos que se comenzarán a adquirir y cuando la disponibilidad presupuestaria lo permita, o bien, a través de fondos de desarrollo regional, son vehículos policiales adaptados a la función policial y que se encuentran en el portal mercado público, donde el vehículo SUV mantiene las condiciones equivalentes a los vehículos diseño policial de fábrica, en lo que se refiere al traslado de detenidos ya que los radio patrullas y camionetas, no cuentan con habitáculo preparado para el traslado de detenidos."/>
    <s v="2. N° de vehiculos donde se implementan mejoras / Total de vehiculos en servicio"/>
    <s v="Se privilegió el proyecto de adquisición de los vehículos policiales con diseño policial de fábrica, como por ejemplo, los vehículos Dodge; sin embargo se llegó al término del proyecto y ya se encuentran totalmente finiquitadas las compras, (2015 - 2018), lo que se resume en la adquisición de lo siguiente: 935 Vehículos con calabozos (Furgones Z); 03 camionetas (AP); 730 Radio Patrullas (RP) lo que hace un total de 1.701 vehículos con Diseño Policial de Fabrica."/>
    <m/>
    <m/>
    <m/>
    <m/>
    <m/>
    <m/>
    <m/>
    <m/>
    <m/>
    <m/>
    <n v="18404066533"/>
    <m/>
    <s v="Hasta el término del proyecto de adquisición de vehículos con diseño policial de fábrica, No se han detectado inconvenientes en los procesos de estudio para mejoras de los vehículos policiales que realizan traslado de detenidos._x000a_Además, en la nueva modalidad de construcción de cuarteles policiales, se ha tenido en cuenta la construcción de salas de detención (calabozo) como un elemento de suma importancia, considerando en ellos las medidas de seguridad necesarias tanto para las personas privadas de libertad como del mismo personal policial. Para ello, se van implementando estructuras que permiten evitar fugas y lesiones, considerando la iluminación adecuada y el monitorio constante a través de cámaras de tele vigilancia, de igual forma, se ha considerado las medidas higiénicas adecuadas con la instalación de baños con mayor seguridad, con materiales metálicos y adosados a las paredes._x000a_Los antecedentes indicados, se incluyen en la nueva forma de construir cuarteles, estandarizándose que cada sala de detención tenga una superficie de 8 mts. 2._x000a_En los cuarteles que tienen cierta data, en la sala de detención se ha procurado efectuar la reparación y cambios conducentes a mejorar el estándar y cumplir con los requerimientos mínimos, tanto en seguridad e higiene como en la exigencia que procuren la dignidad de las personas, asimismo, que se desarrollan en la medida que esta repartición pueda contar con los recursos para materializarlo."/>
    <s v="Los vehículos policiales de éstas características (adaptados para la función policial y/o diseño policial de fábrica), tienen como misión en cuanto a los detenidos, efectuar el traslado de éstos de manera transitoria y segura. _x000a_Conforme a lo anteriormente expuesto, se hace necesario precisar que los vehículos de traslado de detenidos, mantiene una serie de características constructivas que se encuentran acorde a las tecnologías actuales, pudiendo realizar incluso traslados de distancias o tiempos mayores. _x000a_Lo anterior, debido a que éstos cuentan con sistemas de ventilación y extracción de aire, sistema de aire acondicionado para detenidos y custodios, sistema de cámaras en cada una de las celdas complementados con equipos de grabación DVR y comunicación 3G de supervisión continua (imagen en vivo), además de mantener divisiones interiores que permiten separar mujeres, hombres y menores de edad durante su traslado, entre otras características."/>
    <s v="Respecto de esta acción estratégica se pueden señalar los siguientes eventos realizados: el Depto. Cuarteles L.1 se encuentra trabajando en conjunto con la ex DIPROFAM y otros estamentos institucionales en una estandarización de los calabozos a nivel nacional, según normas nacionales e internacionales que cumplan con los requisitos determinados para dar cumplimiento a lo normado por organismos de derechos humanos y en el mismo sentido para que se puedan unificar criterios en la aplicación de dicha estandarización en las salas de detención, a construir en futuros cuarteles policiales. Respecto de las cámaras de seguridad el Depto. L.7 TIC. será incorporado en el equipo de trabajo para el Plan Nacional de Derechos Humanos para el próximo ciclo de reporte"/>
    <s v="No"/>
    <m/>
    <m/>
    <m/>
    <m/>
    <m/>
    <m/>
    <m/>
    <s v="No"/>
    <m/>
    <m/>
    <m/>
    <m/>
    <m/>
    <m/>
    <m/>
    <m/>
    <s v="No"/>
    <m/>
    <m/>
    <m/>
    <m/>
    <m/>
    <s v="No"/>
    <m/>
    <m/>
    <m/>
    <m/>
    <m/>
    <s v="No"/>
    <m/>
    <m/>
    <m/>
    <m/>
    <m/>
    <m/>
    <s v="No"/>
  </r>
  <r>
    <n v="561"/>
    <s v="Carabineros de Chile"/>
    <x v="12"/>
    <x v="41"/>
    <s v="Implementación de equipos investigativos multidisciplinarios para investigación de la tortura y otros tratos crueles, inhumanos y degradantes"/>
    <s v="Se diseñará e implementará equipos investigativos multidisciplinarios bajo los parámetros del “Protocolo de Estaumbul” o “Manual para la investigación y documentación eficaces de la tortura y otros tratos o penas crueles, inhumanos o degradantes de Naciones Unidas” de 2000."/>
    <x v="5"/>
    <x v="0"/>
    <s v="No"/>
    <x v="17"/>
    <s v="Carabineros de Chile"/>
    <m/>
    <x v="0"/>
    <x v="0"/>
    <m/>
    <m/>
    <s v="Mediante Orden N° 4, de fecha 07.05.2018, de la Subdirección General de Carabineros, se conformó un equipo de trabajo cuya misión es diseñar e implementar todos las acciones que permitan dar cumplimiento a las tareas específicas que establece el Plan Nacional de Derechos Humanos para Carabineros de Chile, determinándose las acciones, objetivos y tareas específicas. _x000a_Mediante la resolución exenta nro. 44, de fecha 24.04.2020, de la Dirección Control Drogas e Investigación Criminal, se estableció la conformación de equipo de trabajo para la acción id 561, quedando compuesto por la Capitán María Aravena Núñez (SEBV), Capitán Hernán Núñez Uribe (LABOCAR) y Tte. Cassandra Avilez Hernández (O.S.9). Asimismo se encuentra conformado el equipo investigativo multidisciplinario, el cual está en proceso de implementación, con la finalidad de cumplir con los estándares internacionales sobre la materia (protocolo de Estambul, manual para la investigación y documentos eficaces de la tortura y otros tratos o penas crueles, inhumanos o degradantes)._x000a_Durante el año 2021, mediante las Órdenes Generales N°s 2857 y 2868, se crea la Sección de Derechos Humanos dependiente del O.S.9, en actual funcionamiento, la que asume como función la investigación de las denuncias relacionadas con violaciones de DD.HH., tortura y otros tratos crueles, inhumanos o degradantes."/>
    <s v="Equipo Pericial conformado por los siguientes profesionales:_x000a_1. Perito Criminalistico._x000a_2. Fotografo Forense._x000a_3. Planimetrista Forense_x000a_4. Medico Forense._x000a_5. Antropólogo Forense_x000a_6. Otros Profesionales especíificos del área Forense que sean necesarios para la investigación de escenas del crimen o lesionología en caso de torturas y violaciones de Derechos Humanos. Conformación Equipo Investigativo - Pericial., integrado por profesionales y personal Investigador Criminal, de dotación de los Departamentos Labocar y O.S.9, a saber:_x000a_1. Perito Criminalístico._x000a_2. Fotógrafo Forense._x000a_3. Planimetrista Forense._x000a_4. Medico Forense._x000a_5. Antropólogo Forense._x000a_6. Investigador Criminal._x000a_7. Otros Profesionales específicos del área Forense que sean necesarios para la investigación de escenas del crimen o lesionología en caso de torturas y violaciones de Derechos Humanos."/>
    <s v="1. N° de equipos investigativos instalados"/>
    <s v="Un equipo investigativo (pericial) compuesto por diferentes especialistas, conforme al detalle especificado en observaciones metodológicas"/>
    <s v="&quot;Equipo Pericial conformado por los siguientes profesionales:_x000a_1. Perito Criminalístico._x000a_2. Fotógrafo Forense._x000a_3. Planimetrista Forense_x000a_4. Medico Forense._x000a_5. Antropólogo Forense_x000a_6. Otros Profesionales específicos del área Forense que sean necesarios para la investigación de escenas del crimen o lesionología en caso de torturas y violaciones de Derechos Humanos.&quot;"/>
    <m/>
    <m/>
    <m/>
    <m/>
    <m/>
    <m/>
    <m/>
    <m/>
    <m/>
    <m/>
    <m/>
    <m/>
    <m/>
    <m/>
    <s v="no se han detectado observaciones"/>
    <s v="Se designó a un Oficial Jefe y suplente respectivamente, como coordinador en caso de ser requeridos ante caso de torturas o violación de derechos humanos."/>
    <m/>
    <s v="No"/>
    <m/>
    <m/>
    <m/>
    <m/>
    <m/>
    <m/>
    <m/>
    <s v="No"/>
    <m/>
    <m/>
    <m/>
    <m/>
    <m/>
    <m/>
    <m/>
    <m/>
    <s v="No"/>
    <m/>
    <m/>
    <m/>
    <m/>
    <m/>
    <s v="No"/>
    <m/>
    <m/>
    <m/>
    <m/>
    <m/>
    <s v="No"/>
    <m/>
    <m/>
    <m/>
    <m/>
    <m/>
    <m/>
    <s v="No"/>
  </r>
  <r>
    <n v="562"/>
    <s v="Gendarmería de Chile"/>
    <x v="12"/>
    <x v="41"/>
    <s v="Mejorar procedimientos penitenciarios sobre regulación y uso de celdas solitarias en las Unidades Penales y Prevención de la Tortura"/>
    <s v="Generar instancia de coordinación y colaboración con distintas áreas de Gendarmería (Subdirección Técnica, Subdirección Operativa, Subdirección Administración y finanzas y Departamentos pertinentes) para recoger e implementar recomendaciones entregadas por la Subsecretaría de Derechos Humanos y el Instituto Nacional de Derechos Humanos, sobre regulación y uso de celdas solitarias en las Unidades Penales y Procedimientos Penitenciarios para la Prevención de la Tortura."/>
    <x v="5"/>
    <x v="0"/>
    <s v="No"/>
    <x v="9"/>
    <s v="Ministerio de Justicia - Gendarmería de Chile"/>
    <s v="Ministerio de Justicia y Derechos Humanos - Subsecretaría de Derechos Humanos"/>
    <x v="1"/>
    <x v="0"/>
    <m/>
    <m/>
    <s v="La Unidad de Procedimientos Penitenciarios de Gendarmería de Chile, está trabajando en conjunto con el Departamento de DDHH, en la recopilación y priorización de todos los procedimientos vigentes; con el objeto de actualizarlos y realizar los ajustes que sean necesarios, para incorporarle un enfoque de Derechos Humanos."/>
    <m/>
    <s v="1. Constitución Mesa Técnica de trabajo"/>
    <m/>
    <m/>
    <s v="2. Propuestas de mejora a regulación y uso de celdas solitarias"/>
    <m/>
    <m/>
    <s v="3. % implementación propuestas de mejora"/>
    <m/>
    <m/>
    <m/>
    <m/>
    <m/>
    <m/>
    <m/>
    <m/>
    <m/>
    <m/>
    <s v="Es importante destacar, que el Departamento de Promoción y Protección de los DDHH monitorea trimestralmente la aplicación de la sanción &quot;Internación en celda solitaria&quot;, pudiendo constatar la baja sostenida en su aplicación a nivel nacional durante los últimos años."/>
    <m/>
    <m/>
    <s v="No"/>
    <m/>
    <m/>
    <m/>
    <m/>
    <m/>
    <m/>
    <m/>
    <s v="No"/>
    <m/>
    <m/>
    <m/>
    <m/>
    <m/>
    <m/>
    <m/>
    <m/>
    <s v="No"/>
    <m/>
    <m/>
    <m/>
    <m/>
    <m/>
    <s v="No"/>
    <m/>
    <m/>
    <m/>
    <m/>
    <m/>
    <s v="No"/>
    <m/>
    <m/>
    <m/>
    <m/>
    <m/>
    <m/>
    <s v="Sí"/>
  </r>
  <r>
    <n v="563"/>
    <s v="Gendarmería de Chile"/>
    <x v="12"/>
    <x v="41"/>
    <s v="Promover factores protectores y evitar conductas de riesgo en las y los funcionarios de Gendarmería"/>
    <s v="Promoción de estilos de vida saludable, prevención de conductas de riesgo e intervención especializada para funcionarios/as con el fin de promover factores protectores, evitar el consumo de drogas y alcohol, y el suicidio de funcionarios, junto a otras conductas de riesgo."/>
    <x v="5"/>
    <x v="0"/>
    <s v="Sí"/>
    <x v="9"/>
    <s v="Ministerio de Justicia - Gendarmería de Chile"/>
    <s v="Servicio Nacional para la Prevención y Rehabilitación del Consumo de Drogas y Alcohol (SENDA)"/>
    <x v="0"/>
    <x v="0"/>
    <m/>
    <m/>
    <s v="El Subdepartamento de Salud de los Funcionarios desarrolló un programa de salud para los funcionarios, el cual cuenta con diversas acciones que promueven factores protectores de conductas de riesgo."/>
    <m/>
    <s v="1. Programa de promoción de estilos de vida saludable elaborado"/>
    <s v="Programa elaborado."/>
    <s v="Se adjunta plan de Acción de Salud Mental 2021 así como la Resolución que aprueba modelo de Salud Mental para la Institución."/>
    <s v="2. % cumplimiento acciones del Programa de promoción estilos de vida saludable"/>
    <n v="1"/>
    <s v="El Plan 2021 contempla 4 ejes:_x000a_EJE I. Promoción de la Salud_x000a_EJE II: Prevención en Salud Mental_x000a_EJE III: Atención y Tratamiento_x000a_Otras Actividades no contempladas en el Modelo."/>
    <s v="3. N° de funcionarios/as participantes de actividades de programa de promoción, por año"/>
    <n v="11869"/>
    <s v="Durante el año 2021. Se realizaron 625 Actividades, en las cuales se podrían repetir los participantes. Se adjunta el detalle de las actividades y el número de participaciones."/>
    <m/>
    <m/>
    <m/>
    <m/>
    <m/>
    <m/>
    <m/>
    <m/>
    <m/>
    <m/>
    <m/>
    <s v="No"/>
    <m/>
    <m/>
    <m/>
    <m/>
    <m/>
    <m/>
    <m/>
    <s v="No"/>
    <m/>
    <m/>
    <m/>
    <m/>
    <m/>
    <m/>
    <m/>
    <m/>
    <s v="No"/>
    <m/>
    <m/>
    <m/>
    <m/>
    <m/>
    <s v="No"/>
    <m/>
    <m/>
    <m/>
    <m/>
    <m/>
    <s v="No"/>
    <m/>
    <m/>
    <m/>
    <m/>
    <m/>
    <m/>
    <s v="Sí"/>
  </r>
  <r>
    <n v="564"/>
    <s v="Ministerio Público"/>
    <x v="12"/>
    <x v="41"/>
    <s v="Promoción de la instrucción general del Fiscal Nacional que imparte criterios de actuación en delitos de tortura y otros tratos crueles, inhumanos o degradantes"/>
    <s v="Promover el cumplimiento de los criterios de actuación institucional vigentes en materia de investigación, persecución y protección a víctimas de los delitos de tortura y otros tratos crueles, inhumanos o degradantes, destinadas a fiscales, capacitando a abogados/as y funcionarios/as del Ministerio Público. Asimismo puede evaluarse la posibilidad de que personas de otras instituciones participen, por ejemplo funcionarios/as policiales."/>
    <x v="5"/>
    <x v="0"/>
    <s v="No"/>
    <x v="36"/>
    <s v="Ministerio Público"/>
    <m/>
    <x v="0"/>
    <x v="0"/>
    <m/>
    <m/>
    <s v="El año 2020 una de las meta de la Unidad Especializada de DDHH de la Fiscalia Nacional, fue la actualización del Oficio del Fiscal Nacional en materia de violencia institucional(actual Oficio FN N° 037/2019), trabajo culminado durante el primer semestre 2021, estando próximo a la dictación o publicación del mismo."/>
    <s v="En materia de capacitaciones sobre tortura y otros tratos crueles inhumanos o degradantes, debido a la pandemia estas se realizaran en forma on line, habiéndose comprometido la realización de un programa de capacitación especializado, según los lineamientos investigativos de estos delitos según el nuevo Oficio de Violencia Institucional proximo a dictarse, en materia de Tortura y otros tratos crueles inhumanos o degradantes, muertes bajo custodia, control o cuidado del Estado, y desapariciones forzadas."/>
    <s v="1. N° de capacitaciones respecto a los criterios de actuación (al menos dos por año)"/>
    <s v="se realizaron 5 actividades"/>
    <m/>
    <s v="2. Revisión anual de causas vigentes y terminadas con el objeto de verificar el cumplimiento de los criterios de actuación (al menos 5% de los ingresos anuales)"/>
    <n v="0.05"/>
    <s v="se revisaron por las fiscalías regionales todas las causas terminadas por archivo provisional o decisión de no perseverar ingresadas por Violencia institucional ingresadas entre 18 de octubre al 31 de marzo de 2020, elaborando un plan de trabajo para estas con la finalidad de verificar cumplimiento del Oficio FN."/>
    <m/>
    <m/>
    <m/>
    <m/>
    <m/>
    <m/>
    <m/>
    <m/>
    <m/>
    <m/>
    <m/>
    <m/>
    <m/>
    <m/>
    <s v="No"/>
    <m/>
    <m/>
    <m/>
    <m/>
    <m/>
    <m/>
    <m/>
    <s v="No"/>
    <m/>
    <m/>
    <m/>
    <m/>
    <m/>
    <m/>
    <m/>
    <m/>
    <s v="No"/>
    <m/>
    <m/>
    <m/>
    <m/>
    <m/>
    <s v="No"/>
    <m/>
    <m/>
    <m/>
    <m/>
    <m/>
    <s v="No"/>
    <m/>
    <m/>
    <m/>
    <m/>
    <m/>
    <m/>
    <s v="No"/>
  </r>
  <r>
    <n v="565"/>
    <s v="Ministerio Público"/>
    <x v="12"/>
    <x v="41"/>
    <s v="Coordinación interinstitucional para el abordaje de delitos de tortura y otros tratos crueles, inhumanos o degradantes"/>
    <s v="Establecer coordinaciones entre las instituciones públicas y privadas, con el objeto de mejorar el abordaje de los delitos de tortura y otros tratos crueles, inhumanos o degradantes."/>
    <x v="5"/>
    <x v="0"/>
    <s v="Sí"/>
    <x v="36"/>
    <s v="Ministerio Público"/>
    <m/>
    <x v="0"/>
    <x v="0"/>
    <m/>
    <m/>
    <s v="Realización de reuniones de coordinación interinstitucional con el INDH a objeto analizar lineas de acción conjuntas en pro de lograr mejores resultados investigativos en las causas en que ellos son querellantes, especificamente nos encontramos revisando conjuntamente a nivel nacional las decisiones de no perseverar en causas en que son querellantes, las causas en que ellos estiman se deben tomar decisiones de formalización, entre otras."/>
    <s v="Trabajo con SML a fin de gestionar lista de espera a nivel nacional de las peticiones de pericias según Protocolo de Estambul"/>
    <s v="1. Diseño de procesos de trabajo conjuntos"/>
    <s v="Se realizaron revisiones de casos de acuerdo al proceso establecido."/>
    <m/>
    <s v="2. Participación en reuniones bilaterales con policías, Servicio Médico Legal e Instituto Nacional de Derechos Humanos (al menos una reunión anual de coordinación)"/>
    <s v="se firmo con fecha 28 de mayo de 2019 con todas las instituciones que tiene relación con la custodia, control o cuidado de personas por parte del Estado el Convenio Intersectorial de Alerta Temprana para investigar estas muertes._x000a_El Convenio conlleva un Protocolo de seguimiento y reporte de los casos por lo que hay reuniones periódicas interinstitucionales._x000a_Se realizaron a los menos 2 reuniones con la mesa (Muertes Bajo Custodia)"/>
    <m/>
    <m/>
    <m/>
    <m/>
    <m/>
    <m/>
    <m/>
    <m/>
    <m/>
    <m/>
    <m/>
    <m/>
    <m/>
    <m/>
    <m/>
    <s v="No"/>
    <m/>
    <m/>
    <m/>
    <m/>
    <m/>
    <m/>
    <m/>
    <s v="Sí"/>
    <s v="Sí"/>
    <m/>
    <s v="Sí"/>
    <m/>
    <s v="Sí"/>
    <m/>
    <s v="No"/>
    <m/>
    <s v="No"/>
    <m/>
    <m/>
    <m/>
    <m/>
    <m/>
    <s v="No"/>
    <m/>
    <m/>
    <m/>
    <m/>
    <m/>
    <s v="No"/>
    <m/>
    <m/>
    <m/>
    <m/>
    <m/>
    <m/>
    <s v="No"/>
  </r>
  <r>
    <n v="566"/>
    <s v="Servicio Médico Legal"/>
    <x v="12"/>
    <x v="41"/>
    <s v="Realizar pericias conforme a los estándares del Protocolo de Estambul y Protocolo de Minnesota"/>
    <s v="1. Capacitación de peritos y peritas de los departamentos técnicos de clínica, salud mental y tanatología para la adecuada aplicación de los protocolos de Minnesota y Estambul._x000a_2. Difusión y sensibilización para actores relevantes del sistema de administración de justicia y funcionarios y funcionarias del Servicio Médico Legal respecto de los protocolos de Minnesota y Estambul._x000a_3. Actividades de coordinación intersectorial para la adecuada implementación de los protocolos de Minnesota y Estambul."/>
    <x v="5"/>
    <x v="0"/>
    <s v="Sí"/>
    <x v="2"/>
    <s v="Ministerio de Justicia y Derechos Humanos - Servicio Médico Legal"/>
    <s v="Ministerio Público"/>
    <x v="1"/>
    <x v="0"/>
    <m/>
    <m/>
    <s v="Capacitación de peritos en aplicación de los Protocolos de Estambul y Minnesota"/>
    <s v="Gestión interinstitucional, acciones de coordinación y colaboración para mejoramiento de la respuesta frente a denuncias de casos de tortura y malos tratos"/>
    <s v="1. N° de pericias solicitadas conforme a estándares / N° total de pericias solicitadas"/>
    <s v="Por efecto de la pandemia, la información no se ha logrado consolidar, sin embargo, se puede informar las pericias realizadas por el Dpto. de Salud mental adultos y niños/niñas/adolescentes y Dpto. de Clínica en la RM:_x000a_PERICIAS REALIZADAS PROTOCOLO DE ESTAMBUL AÑO 2021_x000a_PROTOCOLO DE ESTAMBUL SALUD MENTA:L POR LOCALIDAD, AÑO 2020: 253 PERITAJES_x000a_RM 2020: 60_x000a_PROTOCOLO ESTAMBUL LESIONALES POR LOCALIDAD AÑO 2020: 380_x000a_RM: 61_x000a__x000a_nO CONTAMOS CON EL REGISTRO ESTADÍSTICOS DE LAS PERICIAS SOLICITADAS DURANTE EL AÑO 2020 Y 2021."/>
    <s v="No se cuenta con registro centralizado para poder informar el número exacto de requerimientos, sin embargo, se puede indicar que el 100% de los requerimientos conforme al Protocolo de Estambul se realiza por peritos que conocen el estándar y han recibido capacitación. En el caso del Protocolo de Minnesota, recién en noviembre de 2018 se ha realizado la primera actividad sobre abordaje forense de muertes potencialmente ilícitas en custodia, donde se revisó el Protocolo de Minnesota y se visualizaron necesidades y nudos críticos para su implementación."/>
    <s v="2. N° de peritos/as capacitados por año"/>
    <s v="Capacitación 2019 - 2021 sobre aplicación del Protocolo de Estambul:_x000a__x000a_Resolución 392/2021: 36 peritos/as_x000a_Resolución 3108/2020: 84 peritos/as_x000a_Resolución 3879:/2019: 42 peritos/as_x000a_Capacitados en protocolo de EstambuL en los últimos tres años: 162 peritos/as"/>
    <s v="La experiencia de entregar el Curso en Talleres de formación para peritos/peritas, e incluso a funcionarios/as del poder Judicial y otros/otras, nos permite dar continuidad a ese proceso, y entregarlo a instituciones nacionales e internacionales."/>
    <s v="3. Registro de reuniones de coordinación intersectorial"/>
    <s v="1.- Participación en Mesa Interinstitucional para la Prevención de la Tortura_x000a_2.- Participación en Mesa Interinstitucional sobre Muertes en Custodia_x000a_3.- Participación en Mesa Interinstitucional sobre Delitos Penitenciarios"/>
    <s v="1.- Mesa interinstitucional convocada y coordinada por el INDH en noviembre de 2016, regulada por convenio de colaboración suscrito en marzo de 2018, que organiza su trabajo en tres subcomisiones (educación, protección y estadísticas y registro) las que realizan plan anual de trabajo y/o compromisos._x000a_2.- Mesa Interinstitucional convocada y coordinada por la Unidad de DDHH, Delitos Sexuales y Violencia de Género de la Fiscalía Nacional. Convenio suscrito el 28 de mayo de 2019._x000a_3.- Mesa Interinstitucional convocada y coordinada por Unidad de DDHH de la Fiscalía Nacional, con el fin de implementar un observatorio y plan piloto con Fiscalía Centro Norte de coordinación para mejoramiento de la respuesta en el contexto de delitos penitenciarios. Sesiones mensuales."/>
    <s v="4. Registro de actividades de difusión y sensibilización"/>
    <s v="25 DE JUNIO 2021: El Ministerio de Justicia y DDHH entrega recursos para poner en marcha la realización del Protocolo de Estambul, que se utilizaron entre otras para capacitar a mas profesionales._x000a__x000a_https://www.sml.gob.cl/index.php/2021/01/derechos-humanos-sml-identifica-detenido-desaparecido-desde-1974/_x000a__x000a_https://www.sml.gob.cl/index.php/2021/06/protocolo-de-estambul-ministerio-de-justicia-anuncia-inyeccion-de-513-millones-al-sml-para-acelerar-los-peritajes-en-causas-de-derechos-humanos/_x000a__x000a_https://www.sml.gob.cl/index.php/2021/09/victima-de-violacion-a-los-dd-hh-es-restituida-a-su-familia/_x000a__x000a_https://www.sml.gob.cl/index.php/2021/10/v-congreso-ciencias-forenses-jornada-aborda-temas-de-derechos-humanos/_x000a__x000a_https://www.sml.gob.cl/index.php/2021/12/protocolo-para-la-identificacion-de-victimas-desaparecidas-permitira-mayor-coordinacion-entre-instituciones/"/>
    <m/>
    <m/>
    <m/>
    <m/>
    <m/>
    <m/>
    <s v="-Durante el año 2021, el SML recibió un importante aporte monetario para potenciar y fortalecer al equipo de trabajo pericial que aplica Protocolo de Estambul, dada la gran demanda y solicitudes de personas sobre este servicio._x000a_-Dificultades para la implementación de un sistema de registro nacional, que permita establecer trazabilidad para realizar adecuado monitoreo de acciones._x000a_-Se requiere implementar un sistema de garantía de calidad de las pericias. Si bien se responde conforme a los estándares, se requiere cmonitorear la calidad de los mismos._x000a_-Se requiere desarrollar Programa de entrenamiento para peritos en el Protocolo de Minnesota, de manera similiar al desarrollado para el Protocolo de Estambul._x000a_-Se realiza diagnóstico institucional para establecer linea base sobre las acciones comprometidas en el PNDH. Se adjunta reporte con resultados para los compromisos en materia de tortura."/>
    <m/>
    <m/>
    <s v="No"/>
    <m/>
    <m/>
    <m/>
    <m/>
    <m/>
    <m/>
    <m/>
    <s v="Sí"/>
    <s v="Sí"/>
    <s v="- Reuniones de coordinación con DIGERA para capacitación en el Protocolo de Estambul para médicos de las redes de urgencia. Esta actividad se suspendió temporalmente producto de la pandemia por COVID -19"/>
    <s v="Sí"/>
    <s v="- Mesa Interinstitucional para la Prevención de la Tortura (subcomisiones de educación, protección y registros estadísticos)_x000a_- Mesa Interinstitucional sobre Muertes en Custodia_x000a_- Participación en Mesa Interinstitucional sobre Delitos Penitenciarios"/>
    <s v="Sí"/>
    <s v="- Convenio de colaboración para implementación de Protocolo Intersectorial de Alerta Temprana ante Muertes Bajo Custodia o Cuidado del Estado.Pendiente la firma por parte del MINSAL, por lo que no se ha comenzado con la implementación del protocolo intersectorial, lo que es fundamental para la realización de pericias en el SML conforme al estándar, debido a que lo anterior implica la entrega de información oportuna al perito respecto de sitio del suceso._x000a_- Convenio Mesa Interinstitucional para la Prevención de la Tortura_x000a_- Convenio con INDH participación en estudio sobre condiciones carcelaria"/>
    <s v="No"/>
    <m/>
    <s v="No"/>
    <m/>
    <m/>
    <m/>
    <m/>
    <m/>
    <s v="No"/>
    <m/>
    <m/>
    <m/>
    <m/>
    <m/>
    <s v="No"/>
    <m/>
    <m/>
    <m/>
    <m/>
    <m/>
    <m/>
    <s v="Sí"/>
  </r>
  <r>
    <n v="567"/>
    <s v="Carabineros de Chile"/>
    <x v="12"/>
    <x v="42"/>
    <s v="Análisis estadístico e identificación de lugares de riesgo que requieren de intervención específica"/>
    <s v="Se delineará y efectuará un proyecto para el análisis estadístico y el pronóstico de inconductas, con el fin de identificar lugares de riesgo que requieran intervención específica."/>
    <x v="5"/>
    <x v="0"/>
    <s v="No"/>
    <x v="17"/>
    <s v="Carabineros de Chile"/>
    <m/>
    <x v="0"/>
    <x v="0"/>
    <m/>
    <m/>
    <s v="Conformación de un &quot;Observatorio de casos de tortura, apremios ilegítimos y abusos contra particulares&quot;&quot;, delitos consensuados entre el Departamento de Análisis Criminal y el del Depto. Gestión en Derechos Humanos._x000a_La fuente de información, corresponderá a los casos registrados a nivel nacional, a través del Sistema de Automatización Policial (Aupol). Dichos datos, serán procesados a fin de obtener un reporte estadístico. (CUMPLIDO)&quot;"/>
    <s v="Generar un panel de control por comisaría que muestre, a través de un umbral estadístico o un gráfico de control de proceso (KPI o indicadores de control de proceso), los casos de tortura, apremios ilegítimos y abusos contra particulares fuera de rango de normalidad, a fin de planificar las intervenciones de parte del estamento pertinente. No fue posible técnicamente elaborar un análisis de umbral para las variables antes señaladas, por cuanto no existen registros históricos de los tipos penales consensuados con la Dirección de DD.HH. y Protección de la Familia; registros que comenzaron a ser capturados con ocasión de la conformación del observatorio. En este contexto, se encuentra terminada la maqueta del panel de control, pero conforme a las sugerencias recibidas en el proceso de asistencia, con fecha 16.11.20, actualmente se encuentra en proceso la programación de el perfil del denunciado y el modus operandi. Respecto a esta acción, se efectúan los siguientes alcances: 1.- La información será mostrada por zona, en virtud a los escasos registros existentes. 2.- Es necesario recibir la información de denuncias de parte de estamentos extrainstitucionales, para así complementar con los registros institucionales._x000a_Durante el año 2021 se realizó la etapa de ajustes y normalización la información que se utilizara para los perfiles, lo que conllevara una automatización para la carga de información."/>
    <s v="1. Estadísticas anuales"/>
    <s v="1. INDICADOR DE RESULTADO: Tasa de casos por tortura, apremios ilegítimos y abusos contra particulares, respecto del total de procedimientos policiales adoptados por Carabineros de Chile. Como el observatorio analizará los casos en que participan Carabineros en actos del servicio, es necesario establecer el porcentaje que representan dichos casos respecto al total de eventos registrados por esa causal. CUMPLIDO, se informa semestralmente en el Informe &quot;Uso de la Fuerza&quot; dirigido al MISP."/>
    <s v="Mediante la generación del panel de control, se busca mantener un monitoreo permanente de todas las zonas policiales del país, y aquellas que presenten un mayor índice de casos asociados a los indicadores, se dicten los cursos de acción necesarios por parte del estamento pertinente para el mejoramiento de la actuación policial a través de intervenciones específicas (jornadas de capacitación en derechos humanos y técnicas de intervención policial, entre otros)."/>
    <s v="2. Lugares de riesgo identificados y recomendaciones de intervenciones necesarias"/>
    <s v="2. IINDICADOR DE PROCESO O KPI: Umbral o control estadístico de casos de tortura, apremios ilegítimos y abusos contra particulares.Por razones técnicas, sólo se incorporará variaciones porcentuales."/>
    <s v="Se finalizó ajuste estadístico, conforme a la creación del observatorio y a la modificación de codificación que se llevó a efecto el año 2019 para estructurar el informe semestral dirigido al ministerio del interior._x000a_Actualmente, se culminó diseño y está en proceso de programación un formulario (idéntico a stop) considerando tres temporalidades (última semana, últimos 28 días y año a la fecha) con variación porcentual. lo anterior, a fin de mantener un monitoreo permanente de todas las zonas policiales del país. la fuente de información, será institucional (aupol), proponiéndose actualización semestral para garantizar una mayor agrupación de registros y coincidir temporalmente con la entrega del informe antes descrito._x000a_El formulario, incorporará los delitos de “torturas”, “apremios ilegítimos” y “abuso contra particulares”. Respecto al análisis de umbral, éste requiere temporalidad de 5 años a la fecha para su cálculo, por lo tanto el proceso está pendiente y en estudio, considerando la reciente conformación del observatorio."/>
    <m/>
    <m/>
    <m/>
    <m/>
    <m/>
    <m/>
    <m/>
    <m/>
    <m/>
    <m/>
    <m/>
    <s v="Se culminó el proceso de conformación del observatorio, el cual está integrado por oficiales y profesionales con las competencias necesarias para el cometido. Actualmente, se está elaborando el formato de reporte cuantitativo, y realizando pruebas manuales para la construcción de los indicadores, los cuales en un mediano plazo, deben ser automatizados. Se debe fijar el flujo de información del producto que elaborará el DAC, su temporalidad de difusión y falta determinar quién será el destinatario final."/>
    <s v="Esta acción, operacionalizada mediante el reporte estadístico, busca organizar datos, medir el comportamiento, interpretar resultados e identificar problemas. En proceso. Se sugiere no sólo la captura de información institucional, sino que la integración de registros o denuncias de otros estamentos extrainstitucionales."/>
    <s v="Mediante la generación del panel de control, se busca mantener un monitoreo permanente de todas las zonas policiales del país, y aquellas que presenten un mayor índice de casos asociados a los indicadores, se dicten los cursos de acción necesarios por parte del estamento pertinente para el mejoramiento de la actuación policial a través de intervenciones específicas (jornadas de capacitación en derechos humanos y técnicas de intervención policial, entre otros). Panel de control programado y terminado conforme a lo mencionado anteriormente."/>
    <s v="No"/>
    <m/>
    <m/>
    <m/>
    <m/>
    <m/>
    <m/>
    <m/>
    <s v="No"/>
    <m/>
    <m/>
    <m/>
    <m/>
    <m/>
    <m/>
    <m/>
    <m/>
    <s v="No"/>
    <m/>
    <m/>
    <m/>
    <m/>
    <m/>
    <s v="No"/>
    <m/>
    <m/>
    <m/>
    <m/>
    <m/>
    <s v="No"/>
    <m/>
    <m/>
    <m/>
    <m/>
    <m/>
    <m/>
    <s v="No"/>
  </r>
  <r>
    <n v="568"/>
    <s v="Ministerio de Salud"/>
    <x v="12"/>
    <x v="43"/>
    <s v="Capacitar a las y los funcionarios de salud en materia de prevención de la tortura"/>
    <s v="Incorporar en los contenidos de las capacitaciones de Derechos Humanos a los funcionarios/as de salud conocimientos sobre la tortura y otros tratos crueles, inhumanos y degradantes, así como de sus obligaciones como funcionarios públicos y garantes de los derechos humanos de las personas que se atienden en los establecimientos de salud."/>
    <x v="5"/>
    <x v="0"/>
    <s v="No"/>
    <x v="4"/>
    <s v="Ministerio de Salud"/>
    <s v="Subsecretaría de Derechos Humanos"/>
    <x v="1"/>
    <x v="0"/>
    <m/>
    <m/>
    <s v="Durante el año 2021 bajo Estado de Catástrofe Sanitaria, no se han planificado actividades de capacitación por los Servicios de Salud en la temática de prevencion de la tortura en los Planes Anuales de Capacitación, con fecha de corte al 30 de Noviembre."/>
    <s v="&quot;La planificación y ejecución de los Servicios de Salud, se ha visto afectada por el brote de COVID-19, que se traduce en una alta demanda asistencial, y por lo cual se ha priorizado actividades de capacitación directamente ligadas a la contingencia."/>
    <s v="1. N° de capacitaciones en Derechos Humanos que incorporan conocimientos sobre la tortura y obligaciones de los funcionarios públicos / Total de capacitaciones en derechos humanos"/>
    <n v="0"/>
    <s v="Solo se cuenta con actividades programadas. Además, debido a la contingencia, se debieron reorientar las capacitaciones para la demanda emergente COVID-19."/>
    <s v="2. N° de funcionarias y funcionarios capacitados sobre tratamiento a casos de tortura y otros tratos crueles, inhumanos y degradantes"/>
    <n v="0"/>
    <s v="Solo se cuenta con actividades programadas. Además, debido a la contingencia, se debieron reorientar las capacitaciones para la demanda emergente COVID-19."/>
    <m/>
    <m/>
    <m/>
    <m/>
    <m/>
    <m/>
    <m/>
    <m/>
    <m/>
    <m/>
    <n v="0"/>
    <s v="Debido al Estado de Catástrofe Sanitario, los Servicios de Salud debieron reestructurar toda su planificación de capacitación del Plan Anual de Capacitación."/>
    <s v="Para la elaboración de los Planes Anuales de Capacitación año 2021, se incluyó en las Orientaciones Técnicas y metodológicas, que especifica el Plan Nacional de DDHH y sus líneas estratégica, que fue remitido con la Ord. N°3363 del 26.10.2020 a los Servicios de Salud y que sean consideradas en su planificación y desarrollo."/>
    <m/>
    <s v="No"/>
    <m/>
    <m/>
    <m/>
    <m/>
    <m/>
    <m/>
    <m/>
    <s v="No"/>
    <m/>
    <m/>
    <m/>
    <m/>
    <m/>
    <m/>
    <m/>
    <m/>
    <s v="No"/>
    <m/>
    <m/>
    <m/>
    <m/>
    <m/>
    <s v="No"/>
    <m/>
    <m/>
    <m/>
    <m/>
    <m/>
    <s v="No"/>
    <m/>
    <m/>
    <m/>
    <m/>
    <m/>
    <m/>
    <s v="Sí"/>
  </r>
  <r>
    <n v="569"/>
    <s v="Carabineros de Chile"/>
    <x v="12"/>
    <x v="43"/>
    <s v="Diseño de programas específicos de educación en prevención, detección e investigación de tortura"/>
    <s v="Se desarrollarán e implementarán contenidos de prevención, detección e investigación de tortura en programas de formación, perfeccionamiento y especialización del personal de Carabineros."/>
    <x v="5"/>
    <x v="0"/>
    <s v="No"/>
    <x v="17"/>
    <s v="Carabineros de Chile"/>
    <m/>
    <x v="0"/>
    <x v="0"/>
    <m/>
    <m/>
    <s v="En la actualidad las materias de Derechos Humanos fueron transversalizadas en los Perfiles de Egreso y Planes de Estudios de los procesos de Formación Inicial y de Formación en Servicio, de acuerdo al siguiente detalle: Proceso de formación inicial, tanto en Escuela de Carabineros del &quot;Gral. Carlos Ibáñez del Campo&quot;, del curso Oficial de Orden y Seguridad, Administrador de Seguridad Pública, 2019-2022, como en la Escuela de Formación de Carabineros &quot;Alguacil Mayor Juan Gómez de Almagro&quot; del Curso Formación de Carabineros de Orden y Seguridad, 2019. Del mismo modo, las materia de Derechos Humanos se transversalizaron en los procesos de Perfeccionamiento, Especialización y Capacitación tanto para el Personal de Nombramiento Supremo e Institucional."/>
    <s v="De acuerdo a la Orden de Servicio N° 03 de fecha 03.03.2019 la Dirección de Educación, Doctrina e Historia se esta llevando a efecto una mesa de trabajo para elaborar el rediseño del Perfil Docente de la Institución._x000a_Ademas, se implementó un curso para docentes que imparten la cátedra de Derechos Humanos en los diferentes planteles con la asesoría de la Dirección de Derechos Humanos de Carabineros de Chile participando 80 docentes a nivel nacional."/>
    <s v="1. N° de programas diseñados e implementados"/>
    <s v="Existen 43 procesos educacionales de función policial, de los cuales el 100% tienen aprobado asignaturas, talleres y módulos relacionadas con Derechos Humanos y prevención de la Tortura, según el sgte. Detalle: Formación Inicial 100%, Formación en Servicio: Perfeccionamiento 100%, Especialización 100% y Capacitación 100%."/>
    <m/>
    <m/>
    <m/>
    <m/>
    <m/>
    <m/>
    <m/>
    <m/>
    <m/>
    <m/>
    <m/>
    <m/>
    <m/>
    <m/>
    <m/>
    <s v="Los programas con contenidos de Derechos Humanos y prevención de la tortura se encuentran aprobados y validados por la Dirección de Educación, Doctrina e Historia."/>
    <m/>
    <m/>
    <s v="No"/>
    <m/>
    <m/>
    <m/>
    <m/>
    <m/>
    <m/>
    <m/>
    <s v="Sí"/>
    <s v="Sí"/>
    <s v="Trabajo desarrollado con INDH"/>
    <s v="Sí"/>
    <s v="Desarrolladas en conjunto con INDH"/>
    <s v="No"/>
    <m/>
    <s v="No"/>
    <m/>
    <s v="No"/>
    <m/>
    <m/>
    <m/>
    <m/>
    <m/>
    <s v="No"/>
    <m/>
    <m/>
    <m/>
    <m/>
    <m/>
    <s v="No"/>
    <m/>
    <m/>
    <m/>
    <m/>
    <m/>
    <m/>
    <s v="No"/>
  </r>
  <r>
    <n v="570"/>
    <s v="Gendarmería de Chile"/>
    <x v="12"/>
    <x v="43"/>
    <s v="Capacitar a las y los funcionarios de Establecimientos Penitenciarios, sobre prevención de Tortura y otros tratos crueles, inhumanos o degradantes"/>
    <s v="Entregar a las y los funcionarios de los Establecimientos Penitenciarios, los conocimientos y herramientas, destinados a prevenir situaciones de tortura, evitar uso de la fuerza desproporcionada u otras acciones que atenten contra la integridad física y psicológica de las personas privadas de libertad. _x000a_Se realizarán 16 capacitaciones anuales a nivel nacional."/>
    <x v="5"/>
    <x v="0"/>
    <s v="Sí"/>
    <x v="9"/>
    <s v="Ministerio de Justicia - Gendarmería de Chile"/>
    <s v="Ministerio de Justicia y Derechos Humanos - Subsecretaría de Derechos Humanos"/>
    <x v="0"/>
    <x v="0"/>
    <m/>
    <m/>
    <s v="Gendarmería de Chile, a través de su Área de Subdirección de Reinserción Social, ha instruido a todas las Regiones del país, por medio del Oficio Circular N° 173, a incluir en sus Programas Regionales de DDHH, la realización de al menos una capacitación durante el año 2021 sobre Prohibición de la Tortura y oros Tratos o Penas Crueles, Inhumanos o Degradantes, enfocándose en &quot;Estándares de Prohibición de la Tortura y Uso de la Fuerza en el Sistema Penitenciario; y abordar los temas de &quot;Estándares de Prohibición de la Tortura y de Trato humano a población privada de libertad, y/o &quot;Prohibición de la Tortura y Registros Corporales en el Sistema Penitenciario&quot;"/>
    <m/>
    <s v="1. N° de funcionarios/as capacitados, por año"/>
    <n v="931"/>
    <s v="Durante el año 2021."/>
    <s v="2. N° de jornadas de capacitación realizadas, por año"/>
    <n v="55"/>
    <s v="Durante el año 2021. El número de jornadas corresponde a las actividades presenciales y no presenciales realizadas y/o coordinadas por el Departamento de DDHH, así como los Encargados Regionales de DDHH."/>
    <s v="3. % de capacitados/as con evaluación satisfactoria de capacitaciones realizadas"/>
    <n v="1"/>
    <s v="Se considera una evaluación satisfactoria, cuando el resultado de la encuesta es igual _x000a_o mayor al 60%. Cabe señalar, que el porcentaje se obtuvo del universo total de las encuestas respondidas, el cual no necesariamente corresponde _x000a_al total de funcionarios capacitados."/>
    <m/>
    <m/>
    <m/>
    <m/>
    <m/>
    <m/>
    <m/>
    <m/>
    <m/>
    <m/>
    <m/>
    <s v="No"/>
    <m/>
    <m/>
    <m/>
    <m/>
    <m/>
    <m/>
    <m/>
    <s v="Sí"/>
    <s v="No"/>
    <m/>
    <s v="No"/>
    <m/>
    <s v="No"/>
    <m/>
    <s v="Sí"/>
    <s v="A nivel regional se cuenta con la colaboración de las sedes regionales del Instituto Nacional de Derechos Humanos, para distintas relatorías en temas de interés para la labor penitenciaria. _x000a_En este tema se cuenta a nivel regional y nacional con el apoyo del INDH."/>
    <s v="No"/>
    <m/>
    <m/>
    <m/>
    <m/>
    <m/>
    <s v="No"/>
    <m/>
    <m/>
    <m/>
    <m/>
    <m/>
    <s v="No"/>
    <m/>
    <m/>
    <m/>
    <m/>
    <m/>
    <m/>
    <s v="Sí"/>
  </r>
  <r>
    <n v="571"/>
    <s v="Subsecretaría de Derechos Humanos"/>
    <x v="13"/>
    <x v="44"/>
    <s v="Implementación de un sistema de monitoreo de recomendaciones de los órganos de tratado del sistema internacional de tratados"/>
    <s v="Implementación de un sistema digital de monitoreo de recomendaciones de los órganos de tratado del sistema internacional de tratados."/>
    <x v="3"/>
    <x v="0"/>
    <s v="Sí"/>
    <x v="0"/>
    <s v="Ministerio de Justicia y Derechos Humanos - Subsecretaría de Derechos Humanos"/>
    <s v="Ministerio de Relaciones Exteriores"/>
    <x v="1"/>
    <x v="0"/>
    <m/>
    <m/>
    <s v="Evaluada la propuesta de la República de Paraguay, la Subsecretaría de Derechos Humanos comunicó a la Subsecretaría de Relaciones Exteriores, mediante Ordinario Nº 12 de 7 de enero de 2021, la disponibilidad institucional de iniciar el “Programa de Cooperación Técnica para la implementación de un sistema de seguimiento a recomendaciones internacionales en Derechos Humanos – Programa SIMORE Paraguay”. Lo anterior, con el objeto que se informara a la Cancillería de Paraguay, a través de los canales oficiales._x000a_Mediante nota diplomática enviada en febrero de 2021, se comunicó a la Embajada de Paraguay en Chile, el interés de Chile de participar en el programa."/>
    <s v="Durante el resto del año 2021 continuaron verificándose las distintas instancias de coordinación con representantes del Ministerio de Relaciones Exteriores de Paraguay. La firma del Memorándum de Entendimiento entre ambos países para la ejecución del programa de cooperación continúa pendiente. Por otro lado, se enviará en los próximos días un calendario para concretar el programa que contempla la implementación del software de la plataforma SIMORE. _x000a_Sin perjuicio de las materias pendientes, las gestiones previas desplegadas han permitido que el Estado de Chile cuente con la infraestructura informática para implementar la plataforma y se continuarán desplegando acciones para implementar el sistema de monitoreo comprometido con esta acción."/>
    <s v="1. Incorporación de financiamiento en el presupuesto público de la SDH para desarrollar los cambios que requiere la plataforma"/>
    <s v="En el año 2020 se asignaron recursos de la Subsecretaría de Derechos Humanos para la compra de las licencias."/>
    <s v="Por ahora, para la implementación de la plataforma, no es necesaria la incorporación de presupuesto público."/>
    <s v="2. Plataforma digital en funcionamiento"/>
    <s v="Plataforma aún no está instalada."/>
    <s v="Previo a la instalación continúan en ejecución una serie de coordinaciones previas y necesarias entre Chile y Paraguay."/>
    <m/>
    <m/>
    <m/>
    <m/>
    <m/>
    <m/>
    <m/>
    <m/>
    <m/>
    <n v="5869919"/>
    <n v="5869919"/>
    <s v="La implementación de la acción avanza con la ejecución de las tareas previas que se deben desarrollar como preparación de la instalación de la plataforma. _x000a_La propuesta de Memorándum de entendimiento entre ambos países se encuentra pendiente de ser sancionada por parte de la SDH y de la Subsecretaría de Relaciones Exteriores._x000a_Se evalúa la elaboración de una contrapropuesta de calendario para la ejecución del programa, que, entre otras actividades, contempla la instalación de la plataforma informática con inicio en el mes de abril, a la espera que las nuevas autoridades que asumirán en marzo próximo efectúen la visación correspondiente para continuar con el proceso._x000a_En cuanto a los requerimientos técnicos de la plataforma, la SDH ya adquirió los software necesarios para la implementación de la misma y ha iniciado las coordinaciones entre los pares técnicos de ambos países."/>
    <s v="Inicio de la etapa de pruebas y evaluación del software en ambiente restringido."/>
    <s v="Inicio de la ejecución del software en ambiente de producción."/>
    <s v="No"/>
    <m/>
    <m/>
    <m/>
    <m/>
    <m/>
    <m/>
    <m/>
    <s v="Sí"/>
    <s v="No"/>
    <m/>
    <s v="No"/>
    <m/>
    <s v="No"/>
    <m/>
    <s v="Sí"/>
    <s v="Reuniones y comunicaciones con representantes de la República de Paraguay. _x000a_Reuniones y comunicaciones permanentes con el Ministerio de Relaciones Exteriores de Chile."/>
    <s v="No"/>
    <m/>
    <m/>
    <m/>
    <m/>
    <m/>
    <s v="No"/>
    <m/>
    <m/>
    <m/>
    <m/>
    <m/>
    <s v="No"/>
    <m/>
    <m/>
    <m/>
    <m/>
    <m/>
    <m/>
    <s v="No"/>
  </r>
  <r>
    <n v="572"/>
    <s v="Subsecretaría de Derechos Humanos"/>
    <x v="13"/>
    <x v="44"/>
    <s v="Mecanismo nacional de presentación de informes para organismos del sistema universal de derechos humanos"/>
    <s v="Desarrollo de un mecanismo nacional para la coordinación y elaboración de informes para organismos internacionales de derechos humanos (entre otros, los órganos de tratados, el examen periódico universal y los procedimientos especiales)."/>
    <x v="3"/>
    <x v="0"/>
    <s v="Sí"/>
    <x v="0"/>
    <s v="Ministerio de Justicia y Derechos Humanos - Subsecretaría de Derechos Humanos"/>
    <s v="Ministerio de Relaciones Exteriores"/>
    <x v="2"/>
    <x v="0"/>
    <m/>
    <m/>
    <s v="Elaboración de un borrador de Protocolo de actuación conjunta entre la SDH y Cancillería para la representación internacional del Estado ante los sistemas internacionales de derechos humanos, el cual contiene un capítulo sobre la elaboración y presentación de informes ante organismos internacionales de derechos humanos."/>
    <s v="En el mes de mayo de 2019 se envió primer borrador de protocolo a Cancillería para recibir sus observaciones. Desde esa fecha, desde la Subsecretaría de Derechos Humanos se han remitido distintas comunicaciones a la Dirección de Derechos Humanos de Cancillería para insistir en el envío de observaciones. Conforme a la última información recibida, el documento salió de DIGEJUR y ahora se encuentra en revisión de la Subsecretaría de Relaciones Exteriores, por lo tanto, la Subsecretaría de Derechos Humanos continúa a la espera de la respuesta."/>
    <s v="1. Aprobación de protocolos elaborados con DIDEHU, que contienen el mecanismo de presentación de informes"/>
    <n v="0"/>
    <s v="Aprobación de la propuesta de Protocolo de actuación está pendiente en Cancillería."/>
    <s v="2. % de informes periódicos presentados ante Naciones Unidas elaborados bajo dicho mecanismo"/>
    <n v="0"/>
    <m/>
    <m/>
    <m/>
    <m/>
    <m/>
    <m/>
    <m/>
    <m/>
    <m/>
    <m/>
    <n v="0"/>
    <n v="0"/>
    <s v="La Subsecretaría de Derechos Humanos está a la espera de la respuesta formal, con ella se puede seguir avanzando."/>
    <s v="Recibir las observaciones de la Subsecretaría de Relaciones Exteriores al borrador de protocolo de actuación conjunta."/>
    <s v="Insistir con la validación del Protocolo, a través de oficios, reuniones y comunicación entre las autoridades correspondientes."/>
    <s v="No"/>
    <m/>
    <m/>
    <m/>
    <m/>
    <m/>
    <m/>
    <m/>
    <s v="Sí"/>
    <s v="No"/>
    <m/>
    <s v="No"/>
    <m/>
    <s v="No"/>
    <m/>
    <s v="Sí"/>
    <s v="Reuniones con equipos del Ministerio de Relaciones Exteriores."/>
    <s v="No"/>
    <m/>
    <m/>
    <m/>
    <m/>
    <m/>
    <s v="No"/>
    <m/>
    <m/>
    <m/>
    <m/>
    <m/>
    <s v="No"/>
    <m/>
    <m/>
    <m/>
    <m/>
    <m/>
    <m/>
    <s v="No"/>
  </r>
  <r>
    <n v="573"/>
    <s v="Ministerio de Hacienda"/>
    <x v="13"/>
    <x v="44"/>
    <s v="Diseño de procedimiento de pago para cumplimiento de obligaciones internacionales"/>
    <s v="Diseñar e implementar un procedimiento de pago de obligaciones internacionales, replicando el modelo del Consejo de Defensa del Estado."/>
    <x v="5"/>
    <x v="0"/>
    <s v="No"/>
    <x v="37"/>
    <s v="Ministerio de Hacienda - Subsecretaría de Hacienda"/>
    <s v="Ministerio de Relaciones Exteriores; Subsecretaría de Derechos Humanos"/>
    <x v="2"/>
    <x v="0"/>
    <m/>
    <m/>
    <s v="Se está en contacto con la Subsecretaría de Derechos Humanos para diseñar en conjunto el plan de trabajo para la implementación de esta acción."/>
    <m/>
    <s v="1. Procedimiento de pago diseñado y reglamentado"/>
    <m/>
    <m/>
    <s v="2. Glosa en el Presupuesto incorporada"/>
    <m/>
    <m/>
    <m/>
    <m/>
    <m/>
    <m/>
    <m/>
    <m/>
    <m/>
    <m/>
    <m/>
    <m/>
    <m/>
    <s v="Ha existido una dificultad de coordinación entre las distintas instituciones involucradas, lo cual se está logrando corregir mediante contactos directos entre los responsables de las Subsecretarías de Hacienda y Derechos Humanos."/>
    <m/>
    <m/>
    <s v="No"/>
    <m/>
    <m/>
    <m/>
    <m/>
    <m/>
    <m/>
    <m/>
    <s v="Sí"/>
    <s v="No"/>
    <m/>
    <s v="No"/>
    <m/>
    <s v="No"/>
    <m/>
    <s v="Sí"/>
    <s v="Contactos vía correo electrónico y llamados telefónicos."/>
    <s v="No"/>
    <m/>
    <m/>
    <m/>
    <m/>
    <m/>
    <s v="No"/>
    <m/>
    <m/>
    <m/>
    <m/>
    <m/>
    <s v="No"/>
    <m/>
    <m/>
    <m/>
    <m/>
    <m/>
    <m/>
    <s v="No"/>
  </r>
  <r>
    <n v="574"/>
    <s v="Ministerio de Salud"/>
    <x v="13"/>
    <x v="44"/>
    <s v="Implementación y monitoreo de sentencia de la Corte Interamericana de Derechos Humanos (Corte IDH) “Caso Norín Catriman” en materia de salud"/>
    <s v="Implementación y monitoreo de la sentencia de la Corte IDH, “Caso Norín Catriman y Otros” en el Servicio de Salud Araucanía Norte y Servicio de Salud Arauco, en lo que respecta a la entrega de prestaciones de salud integral (física y mental)."/>
    <x v="5"/>
    <x v="0"/>
    <s v="Sí"/>
    <x v="4"/>
    <s v="Ministerio de Salud"/>
    <s v="Ministerio de Relaciones Exteriores"/>
    <x v="0"/>
    <x v="0"/>
    <m/>
    <m/>
    <s v="editado"/>
    <s v="-Se brinda tratamiento médico, psicológico y/ o psiquiátricos y odontológicos. Además de atenciones de especialidad en la red pública o privada si esta no estuviera disponible, manteniendo el registro en sistemas informáticos formales de las atenciones de salud proporcionadas. _x000a_-La coordinación del Plan de reparación integral PRI-Loncos se encuentra a cargo de los Profesionales coordinadores del Plan Especial de Salud y Pueblos Indígenas (PESPI) del Servicio de Salud Araucanía Norte y Servicio de Salud Arauco._x000a__x000a_-Recursos profesionales contratados por I. Municipalidad de Traiguén, a través de Convenio. Funciona en postas rurales de Didaico y Temulemu. SS. Araucanía Norte. 30 profesionales (médicos, enfermeras, psicólogos, técnicos en enfermería, entre otros)._x000a_-SS Araucanía Norte concentra la mayor cantidad de beneficiarios. Por lo tanto, las derivaciones de especialidad se resuelven a nivel de la red de salud de la provincia y región, como también a nivel de centro de especialidades que dispone la red asistencial (Red de Servicio de Salud Metropolitano) todo sujeto a procedimientos establecidos en protocolo de atención de víctimas._x000a__x000a__x000a_(máximo 3000 caracteres)"/>
    <s v="1. % de cumplimiento de compromisos vinculados al Ministerio de Salud para implementación de sentencia de Caso Norín Catriman"/>
    <n v="1"/>
    <s v="-El Plan se encuentra implementado, para el cumplimiento de la sentencia, por lo que la programación de actividades se encuentra formalizada en las programaciones de los centros de salud de la red asistencial y se complementan con resoluciones y/o convenios con establecimientos de la red a fin de asegurar suficiencia financiera para la implementación de las programaciones locales de trabajo._x000a_-Las prestaciones a otorgar dependen de la demanda y necesidad de los beneficiarios._x000a_-El Programa es de continuidad y el beneficio vitalicio para lo/as beneficiario/as. La continuidad y gratuidad de la atención está garantizada por la identificación rutificada, PRI-Loncos en FONASA y los Protocolos de Atención en ambos Servicios de Salud."/>
    <s v="2. Implementación de reporte periódico de monitoreo de implementación de sentencia, en compromisos vinculados al Ministerio de Salud"/>
    <n v="1"/>
    <s v="-En ambos SS se establece reporte periódico de carácter semestral y anual que permite seguimiento de prestaciones médicas en APS, Hospitalizaciones, Urgencias y Atención de Especialidades en la red asistencial. _x000a_-Anual por víctimas y por Servicio de Salud. (SS Araucanía Norte y SS Arauco)._x000a_-Se encuentra en proceso de diseño un sistema de monitoreo en gestión de interconsultas asociados a tiempos de espera en resolución de horas de especialidad._x000a__x000a_-Se cuenta con Protocolo de Atención a las Víctimas en SS. Araucanía Norte. Resolución Exenta: N°557 marzo/2020_x000a_-El protocolo SS Arauco se encuentra validado y finalizado. Resolución Exenta N°2220 de octubre 2020._x000a_-Se ha iniciado proceso para la elaboración de campaña de difusión mediante la confección de dípticos y/o folletos que permitan dar a conocer los alcances y objetivos del plan entre los establecimientos de salud y los beneficiarios(as). Esta medida será complementada con la entrega de una credencial de usuarios para las víctimas y familiares a fin de facilitar su atención en los establecimientos de salud."/>
    <m/>
    <m/>
    <m/>
    <m/>
    <m/>
    <m/>
    <m/>
    <m/>
    <m/>
    <s v="Presupuesto asignado 2021: $400.183.000(Resolución Exenta: N°522 /06-07/ 2021) Este se distribuye de la siguiente manera: Servicios de Salud Araucanía Norte: $392.648.000. Servicio de Salud Arauco: $7.535.000"/>
    <s v="$400.183.000."/>
    <s v="editado"/>
    <s v="editado"/>
    <s v="-Se mantiene la gestión de los recursos humanos para facilitar el acceso, oportunidad, y calidad de la atención en atención primaria, promoviendo la continuidad de cuidados en los diferentes niveles de la Red asistencial y la integralidad y eficacia de las intervenciones. _x000a__x000a_-Aunque en SS Arauco no se cuenta con RRHH contratados específicamente para el Programa, la atención y seguimiento se coordina directamente con la Unidad Intercultural del Hospital Kallvu Llanka de Cañete, y su equipo de facilitadores(as) interculturales para el trabajo en terreno._x000a_(máximo 3000 caracteres)"/>
    <s v="Sí"/>
    <s v="No"/>
    <s v="No"/>
    <s v="No"/>
    <s v="No"/>
    <s v="Sí"/>
    <s v="No"/>
    <m/>
    <s v="Sí"/>
    <s v="Sí"/>
    <s v="Ministerio de Desarrollo Social y Familia, Ministerio de Educación, Ministerio de Relaciones Exteriores, Ministerio Secretaría General de Gobierno, entre otros."/>
    <s v="Sí"/>
    <s v="B. Se realizan reuniones con establecimientos de salud, representante de comunidades indígenas y Servicio de Salud para abordar seguimiento de los planes de trabajo."/>
    <s v="Sí"/>
    <s v="En el caso del Servicio de Salud Araucanía Norte se encuentra vigente convenio con la Municipalidad de Traiguén. Paralelamente, se refuerza gestión de Hospital de Collipulli y Traiguén para la atención de víctimas."/>
    <s v="Sí"/>
    <s v="Servicio de Salud Arauco: Delegación Arauco de la Seremi de Salud Biobío, Seremi de Salud Región de Ñuble, Hospital Calvu Llanca- Victoria Servicio de Salud Araucanía Norte, Hospital Clínico Herminda Martín de Chillán en la Región de Ñuble. Servicios de Salud de Región Metropolitana, para gestión de casos."/>
    <s v="Sí"/>
    <s v="Sí"/>
    <s v="Sí"/>
    <s v="Sí"/>
    <s v="Sí"/>
    <s v="- Comunicaciones que las víctimas pueden realizar a la CIDH en el marco del seguimiento del cumplimiento de la sentencia._x000a__x000a_- Disposición de servicio de telefonía y mensajería con profesionales coordinadores del plan a nivel local para la gestión de horas de consultas de especialidades en los establecimientos de alta complejidad._x000a_- Las víctimas, por intermedio de sus abogados representantes, mantienen contacto directo con organismos públicos (Ministerio de Relaciones Exteriores, Ministerio de Desarrollo Social, entre otros) para manifestar sus reclamos frente al cumplimiento de las med"/>
    <s v="Sí"/>
    <s v="Sí"/>
    <s v="Sí"/>
    <s v="No"/>
    <s v="Sí"/>
    <s v="- Prestaciones de salud de los diferentes niveles de atención se registran en sistemas informáticos de los centros de salud facilitando la elaboración de reportes mensuales de atenciones realizadas en Atención Primaria de Salud, Hospitalizaciones, Urgencias y Consultas de Especialidad._x000a__x000a_- La estrategia PRI- Loncos se considera dentro de la descripción general de acciones de salud, dirigidas hacia la población mapuche residente en la Provincia de Arauco. Cuenta Pública Institucional."/>
    <s v="Sí"/>
    <s v="No"/>
    <s v="Sí"/>
    <s v="Sí"/>
    <s v="No"/>
    <s v="Sí"/>
    <s v="Se ha realizado audiencia para revisión del cumplimiento de la sentencia del caso."/>
    <s v="Sí"/>
  </r>
  <r>
    <n v="575"/>
    <s v="Ministerio de Salud"/>
    <x v="13"/>
    <x v="44"/>
    <s v="Implementación de sentencia de la Corte Interamericana de Derechos Humanos (Corte IDH) “Caso Edmundo Alex Lemun Saavedra y Otros”"/>
    <s v="Implementación de la Sentencia de la Corte IDH del caso N° 12.880, “Caso Edmundo Alex Lemun Saavedra y Otros”, en lo que respecta a la entrega de prestaciones de salud integral (física y mental)."/>
    <x v="5"/>
    <x v="0"/>
    <s v="No"/>
    <x v="4"/>
    <s v="Ministerio de Salud"/>
    <s v="Ministerio de Relaciones Exteriores"/>
    <x v="0"/>
    <x v="0"/>
    <m/>
    <m/>
    <s v="-El Ministerio de Salud ha desarrollado el Plan Pri Lemun, que es ejecutado en el Servicio de Salud Araucanía Norte. _x000a_-Se reconoce la calidad de víctimas a 10 familiares de Alex Lemun (padres y hermanos). FONASA crea la categoría como beneficiarios/as Pri - Lemun. _x000a_-La reparación incluye: Gratuidad de las prestaciones de salud física, psicológica, psiquiátricas y dentales. Medicamentos gratuitos y traslados para la atención. Difusión del Plan y de la vulneración de DDHH._x000a__x000a_-Las atenciones a las víctimas se brindan en la Red Asistencial del SS Araucanía Norte: en particular en los establecimientos de salud de mejor acceso a víctimas, esto es; en el Hospitales de Angol y Collipulli, CESFAM Piedra del Águila, Posta de Salud Rural Colonia Manuel Rodriguez dependientes de la Municipalidad de Angol._x000a__x000a_-La coordinación del Plan de reparación integral PRI-Loncos se encuentra a cargo de la Profesional coordinadora del Plan Especial de Salud y Pueblos Indígenas (PESPI) del Servicio de Salud Araucanía Norte._x000a__x000a__x000a_(máximo 3000 caracteres)"/>
    <s v="-Las prestaciones de salud requeridas por los beneficiarios(as) se realizan con regularidad a través de la Posta de Salud Rural Colonia Manuel Rodriguez dependiente del Centro de Salud Familiar “Piedra del Águila”, incluyendo cartera de prestaciones de Atención Primaria de Salud, incluyendo exámenes de salud y atención por: médico, nutricionista, odontólogo, kinesiólogo, matrona, enfermera. _x000a__x000a_-La gestión de interconsultas de especialidad se realiza en el Hospital de Alta Complejidad de Angol, previa coordinación con referente técnica del programa nombrada por la Dirección del establecimiento de Salud. _x000a_- Durante el período que abarca el informe se han resuelto el 100% de las consultas de especialidades de la Familia Lemún Saavedra._x000a__x000a_-Se adscribe al Protocolo de Atención en la Red asistencial, validado y formalizado por R.Exenta: N°557 de la Dirección del SS Araucanía Norte con monitoreo quincenal por parte de profesional coordinador del SSAN._x000a__x000a_(máximo 3000 caracteres)"/>
    <s v="1. % de cumplimiento de compromisos vinculados al Ministerio de Salud para implementación de sentencia de Caso Edmundo Alex Lemun Saavedra y Otros"/>
    <n v="1"/>
    <s v="-El Plan se encuentra implementado, para el cumplimiento del Acuerdo según recomendaciones de la Comisión Interamericana de Derechos Humanos (CIDH), por lo que la acción se considera finalizada._x000a__x000a_-Las prestaciones a otorgar dependen de la solicitud y necesidad de los beneficiarios y son de carácter vitalicio."/>
    <s v="2. Implementación de reporte periódico de monitoreo de implementación de sentencia, en compromisos vinculados al Ministerio de Salud"/>
    <n v="0.8"/>
    <s v="-Existe un reporte periódico de carácter semestral y anual que permite seguimiento de prestaciones médicas en APS, Hospitalizaciones, Urgencias y Atención de Especialidades en la red asistencial. _x000a_-Se cuenta con un sistema de registro específico y por víctimas. _x000a_-Se encuentra implementado un proceso de monitoreo y seguimiento de las consultas de especialidad que se remite a los establecimientos de salud de alta complejidad para atender con urgencia la solución de las demandas de salud (Angol y Victoria)."/>
    <m/>
    <m/>
    <m/>
    <m/>
    <m/>
    <m/>
    <m/>
    <m/>
    <m/>
    <s v="No tiene presupuesto asignado particularmente. $10.000.000 (Valorización de instalación de la estrategia con recursos propios de la Red)."/>
    <s v="100% (Recursos propios Dirección SS. Araucanía Norte)"/>
    <s v="-El estado de implementación que presenta actualmente la acción: _x000a_-No existe un presupuesto específico para el Plan PRI Lemun. Las acciones se sostienen con los recursos propios de la Red Asistencial de SS Araucanía Norte._x000a__x000a_-El Plan está en ejecución en diferentes dispositivos de la Red Asistencial: Hospitales de Angol y Collipulli, CESFAM Piedra del Aguila, Posta Rural Colonia Manuel Rodriguez. _x000a__x000a_-Se aplica el Protocolo de Atención definido por R. Exenta: N°557 de marzo de 2020, SS Araucanía Norte._x000a__x000a_-Se mantiene un registro de atención por víctima y SS._x000a__x000a_-Se requiere de un sistema informatizado para mejorar el monitoreo de las condiciones de salud de los/as beneficiarios._x000a_-La gratuidad y el acceso están garantizados por la identificación rutificada en el Fondo Nacional de Salud. (FONASA)."/>
    <s v="-Se asume las estrategias de la Dirección de Salud de APS para la contingencia desde CESFAM Piedra del Aguila y Posta Rural Colonia Manuel Rodriguez. _x000a_-Se establece coordinación para referencia y derivación con Hospitales de Angol y Collipulli."/>
    <s v="-Desarrollar una Programación con los Equipos locales que permita la Instalación de un modelo de atención con enfoque familiar, comunitario y de Derechos Humanos._x000a__x000a__x000a_(máximo 3000 caracteres)"/>
    <s v="No"/>
    <m/>
    <m/>
    <m/>
    <m/>
    <m/>
    <m/>
    <m/>
    <s v="Sí"/>
    <s v="Sí"/>
    <s v="Disponible Interconsultas intra e inter Servicios de Salud. Eventualmente instituciones privadas para resolver prestaciones de salud."/>
    <s v="No"/>
    <m/>
    <s v="No"/>
    <m/>
    <s v="No"/>
    <m/>
    <s v="Sí"/>
    <s v="Sí"/>
    <s v="No"/>
    <s v="No"/>
    <s v="Sí"/>
    <s v="Cancilleria, Eventualmente dirigen reclamos a Cancillería y por su intermedio al MINSAL."/>
    <s v="Sí"/>
    <s v="No"/>
    <s v="No"/>
    <s v="No"/>
    <s v="Sí"/>
    <s v="Eventualmente en cuentas públicas institucionales."/>
    <s v="Sí"/>
    <s v="No"/>
    <s v="Sí"/>
    <s v="Sí"/>
    <s v="No"/>
    <s v="No"/>
    <m/>
    <s v="No"/>
  </r>
  <r>
    <n v="576"/>
    <s v="Ministerio de Salud"/>
    <x v="13"/>
    <x v="44"/>
    <s v="Implementación del Acuerdo de Solución Amistosa caso “Comunidad Indígena Aymara de Chusmiza - Usmagama y sus miembros, Chile”"/>
    <s v="Implementación del Acuerdo de Solución Amistosa ante la Comisión Interamericana de Derechos Humanos (CIDH) del caso N° 12.904, “Comunidad Indígena Aymara de Chusmiza - Usmagama y sus miembros, Chile”, en relación al punto 6. letra c) Construcción baños termales Chusmiza."/>
    <x v="5"/>
    <x v="0"/>
    <s v="No"/>
    <x v="4"/>
    <s v="Ministerio de Salud"/>
    <s v="Secretaría Regional Ministerial de Salud de Arica, Parinacota"/>
    <x v="1"/>
    <x v="0"/>
    <m/>
    <m/>
    <s v="La Corte Interamericana de Derechos Humanos, respecto a la implementación del Acuerdo de Solución Amistosa del caso N° 12.904, “Comunidad Indígena Aymara de Chusmiza - Usmagama y sus miembros, Chile”, resuelve la construcción de baños termales Chusmiza._x000a_En atención al tipo de medidas de reparación propuestas en el Acuerdo, el Ministerio de Salud no forma parte de los órganos encargados de su implementación propiamente tal, pero sí participaría por medio de la SEREMI de salud competente en la autorización sanitaria._x000a_En ese contexto la SEREMI de salud respectiva a iniciado el estudio del marco jurídico aplicable a los requerimientos de la comunidad."/>
    <m/>
    <s v="1. Autorización sanitaria para baños termales de Chusmiza"/>
    <m/>
    <s v="Se estima que este indicador no corresponde a una medida correctamente formulada. La justificación se entrega en el campo “observaciones sobre el estado de implementación de la acción”."/>
    <s v="2. Implementación de reporte periódico de monitoreo de implementación de sentencia, en compromisos vinculados al Ministerio de Salud"/>
    <m/>
    <s v="Al cuestionarse la medida asociada al Ministerio de Salud, carece de pertinencia la implementación de un reporte periódico sobre ella."/>
    <m/>
    <m/>
    <m/>
    <m/>
    <m/>
    <m/>
    <m/>
    <m/>
    <m/>
    <m/>
    <m/>
    <s v="Se estima que la medida asociada a este Ministerio no se encuentra correctamente formulada. La justificación tiene contexto técnico-jurídico porque el Decreto N°106 de 1997, del Ministerio de Salud, que aprueba reglamento de aguas minerales, señala en su artículo 2° que “sólo podrán abrirse al uso público o explotarse comercialmente como fuentes termales las aguas minerales que hayan sido declaradas fuentes curativas por el Presidente de la República, mediante decreto supremo expedido por el Ministro de Salud bajo la fórmula &quot;Por orden del Presidente de la República”, lo cual, actualmente, no cumplen los interesados (comunidad Chusmiza – Usmagama). _x000a__x000a_Por otra parte, respecto a las autorizaciones, el artículo 9° del citado Decreto señala “La autorización de instalación y funcionamiento de los establecimientos crenoterápicos, de envase de aguas minerales o de explotación de subproductos será otorgada por el Servicio de Salud (actual SEREMI de Salud) correspondiente al lugar donde se encuentre la fuente, de acuerdo a las disposiciones de este reglamento&quot;._x000a__x000a_No obstante atendidas las características de uso que la comunidad pretende otorgar a las aguas termales, el estatuto aplicable, no se agota en el Decreto N° 106, por lo que se está estudiando el marco aplicable, y las adecuaciones que se deben realizar a las instalaciones para permitir su autorización."/>
    <s v="Se generará una Comisión de Trabajo al interior del Ministerio de Salud, a fin de estudiar los antecedentes que dan origen a la Acción N°576 del PNDH, y luego comprometer acciones pertinentes y con adecuado estándar técnico, si ello procede."/>
    <m/>
    <s v="No"/>
    <m/>
    <m/>
    <m/>
    <m/>
    <m/>
    <m/>
    <m/>
    <s v="No"/>
    <m/>
    <m/>
    <m/>
    <m/>
    <m/>
    <m/>
    <m/>
    <m/>
    <s v="No"/>
    <m/>
    <m/>
    <m/>
    <m/>
    <m/>
    <s v="No"/>
    <m/>
    <m/>
    <m/>
    <m/>
    <m/>
    <s v="No"/>
    <m/>
    <m/>
    <m/>
    <m/>
    <m/>
    <m/>
    <s v="Sí"/>
  </r>
  <r>
    <n v="577"/>
    <s v="Ministerio de Educación"/>
    <x v="13"/>
    <x v="44"/>
    <s v="Cumplimiento de sentencia caso Norin Catriman en materia de educación"/>
    <s v="Generar línea presupuestaria para el pago de Aranceles y matrícula en instituciones de Educación Superior en cumplimiento a la sentencia de la Corte IDH, Caso Norín Catrimán y otros (Dirigentes, miembros y activista del Pueblo Indígena Mapuche) v/s. Chile. Fondo, Reparaciones y Costas. Sentencia de 29 de mayo de 2014. Serie C N° 279."/>
    <x v="6"/>
    <x v="1"/>
    <s v="No"/>
    <x v="5"/>
    <s v="Ministerio de Educación"/>
    <m/>
    <x v="0"/>
    <x v="0"/>
    <m/>
    <m/>
    <s v="Asignación de recursos, vía glosa presupuestaria (Beca cumplimiento de sentencias y acuerdos - Caso Norín Catrimán y Caso Lemun Saavedra), para cubrir estudios de Educación Superior en Instituciones Acreditadas, de beneficiarios individualizados en el Ord. N° 1077, 9 de mayo de 2017 del Ministerio de Desarrollo Social."/>
    <s v="Coordinación intersectorial para la entrega de información a beneficiarios de Beca Norín Catrimán."/>
    <s v="1. Línea presupuestaria elaborada para el pago de Aranceles y matrícula en instituciones de Educación Superior en cumplimiento a la sentencia de la Corte IDH"/>
    <s v="Se incluye en la ley de presupuestos 2021, Glosa Beca cumplimiento de sentencias y acuerdos – Caso Norín Catrimán y Caso Lemun Saavedra."/>
    <s v="En el apartado presupuesto, se reporta la asignación y ejecución correspondiente a esta Glosa, para el año 2021."/>
    <m/>
    <m/>
    <m/>
    <m/>
    <m/>
    <m/>
    <m/>
    <m/>
    <m/>
    <m/>
    <m/>
    <m/>
    <n v="77318"/>
    <n v="62852"/>
    <s v="La medida ha sido finalizada con cumplimiento total. Se informa la ejecución a noviembre del año 2021. Sin perjuicio de lo anterior, y en virtud del acuerdo suscrito por el Estado de Chile, el servicio continuará con la asignación de la Beca Sentencias y Acuerdos, para el año 2022 y siguientes."/>
    <s v="Continuidad de Glosa presupuestaria en la Ley de Presupuestos 2022 del Ministerio de Educación."/>
    <s v="Continuar con el trabajo de coordinación intersectorial para la difusión y entrega de información en la materia."/>
    <s v="Sí"/>
    <s v="Sí"/>
    <s v="No"/>
    <s v="No"/>
    <s v="No"/>
    <s v="No"/>
    <s v="No"/>
    <m/>
    <s v="Sí"/>
    <s v="Sí"/>
    <s v="Reuniones con el Ministerio de Justicia y DDHH."/>
    <s v="No"/>
    <m/>
    <s v="No"/>
    <m/>
    <s v="No"/>
    <m/>
    <s v="No"/>
    <m/>
    <m/>
    <m/>
    <m/>
    <m/>
    <s v="No"/>
    <m/>
    <m/>
    <m/>
    <m/>
    <m/>
    <s v="No"/>
    <m/>
    <m/>
    <m/>
    <m/>
    <m/>
    <m/>
    <s v="No"/>
  </r>
  <r>
    <n v="578"/>
    <s v="Subsecretaría de Derechos Humanos"/>
    <x v="13"/>
    <x v="44"/>
    <s v="Cumplimiento de Acuerdo de Solución Amistosa caso &quot;César Peralta Wetzel y otros Vs Chile&quot;"/>
    <s v="Dar continuidad al cumplimiento del Acuerdo de Solución Amistosa entre el Estado de Chile y el Movimiento de Liberación Homosexual (MOVILH)."/>
    <x v="5"/>
    <x v="0"/>
    <s v="Sí"/>
    <x v="0"/>
    <s v="Ministerio de Justicia y Derechos Humanos - Subsecretaría de Derechos Humanos"/>
    <s v="Ministerio de Relaciones Exteriores"/>
    <x v="1"/>
    <x v="0"/>
    <m/>
    <m/>
    <s v="La Subsecretaría de Derechos Humanos ha participado activamente en todas aquellas instancias que requieren de su colaboración, así institucionalmente se participó en las convocatorias realizadas por la Comisión Interamericana de Derechos Humanos (CIDH), durante el año 2018, en relación al acuerdo de solución amistosa; como también en aquellas mesas de trabajo convocadas por el Ministerio Secretaría General de Gobierno."/>
    <s v="Desde el anuncio realizado por su Excelencia el Presidente de la República el 1 de junio de 2021, en cuanto a impulsar con urgencias la tramitación del proyecto de ley que «Modifica diversos cuerpos legales para regular, en igualdad de condiciones, el matrimonio de parejas del mismo sexo» (Boletín 11.422-07), la Subsecretaría de Derechos Humanos lideró la tramitación legislativa en representación del Ejecutivo, asistiendo a todas las sesiones y presentó indicaciones. El trabajo en el proyecto de ley finalizó con la promulgación de la ley N°21.400 el 9 de diciembre de 2021."/>
    <s v="1. Cuatro reuniones de la Comisión de Seguimiento cada año: Reuniones realizadas / * 100"/>
    <m/>
    <m/>
    <m/>
    <m/>
    <m/>
    <m/>
    <m/>
    <m/>
    <m/>
    <m/>
    <m/>
    <m/>
    <m/>
    <m/>
    <n v="0"/>
    <n v="0"/>
    <s v="No se registran avances en el indicador por cuanto la mesa de trabajo no pudo seguir operando debido a que la parte peticionaria decidió no continuar con el acuerdo de solución amistosa._x000a_Se hace presente que, con fecha 3 de mayo de 2021, el Estado recibió la notificación del escrito de observaciones de fondo de la parte peticionaria, para el cual el Estado debe presentar sus observaciones sobre el caso &quot;César Peralta Wetzel y otros Vs Chile&quot; Nº 14.371, por lo que se entiende que la revisión de este caso continúa por la vía contenciosa y, en consecuencia, el acuerdo de solución amistosa no continuaría ejecutándose."/>
    <m/>
    <m/>
    <s v="Sí"/>
    <s v="Sí"/>
    <s v="No"/>
    <s v="No"/>
    <s v="No"/>
    <s v="No"/>
    <s v="No"/>
    <m/>
    <s v="Sí"/>
    <s v="Sí"/>
    <s v="Se han sostenido reuniones de coordinación con Cancillería a propósito de su participación en el Comité de seguimiento y con el Ministerio Secretaría general de Gobierno para la coordinación de la Mesa Ampliada con la sociedad civil._x000a_Durante los años 2019, 2020 y 2021, no se recibieron convocatorias._x000a__x000a_Se sostuvieron reuniones de coordinación con Ministerio Secretaría General de la Presidencia, Ministerio Secretaría General de Gobierno y Ministerio de Desarrollo Social y Familia para la tramitación legislativa del boletín N°11.422-07."/>
    <s v="No"/>
    <m/>
    <s v="No"/>
    <m/>
    <s v="No"/>
    <m/>
    <s v="No"/>
    <m/>
    <m/>
    <m/>
    <m/>
    <m/>
    <s v="No"/>
    <m/>
    <m/>
    <m/>
    <m/>
    <m/>
    <s v="No"/>
    <m/>
    <m/>
    <m/>
    <m/>
    <m/>
    <m/>
    <s v="No"/>
  </r>
  <r>
    <n v="579"/>
    <s v="Subsecretaría de Relaciones Exteriores"/>
    <x v="13"/>
    <x v="45"/>
    <s v="Mecanismo para promover y coordinar la participación de la sociedad civil en la acción internacional en materia de derechos humanos"/>
    <s v="Garantizar la rendición de cuentas transparentes y participativas mediante el establecimiento de un mecanismo que promueva la participación de la sociedad civil en las diferentes instancias internacionales donde se supervisa el cumplimiento de las obligaciones de derechos humanos, incluyendo espacios regulares de información así como mecanismo de apoyo financiero regular, equitativo y transparente."/>
    <x v="3"/>
    <x v="0"/>
    <s v="No"/>
    <x v="40"/>
    <s v="Ministerio de Relaciones Exteriores - Subsecretaría de Relaciones Exteriores"/>
    <s v="Subsecretaría de Derechos Humanos; Ministerio de Hacienda"/>
    <x v="1"/>
    <x v="0"/>
    <m/>
    <m/>
    <s v="Se está en la etapa de definición y coordinación de un mecanismo idóneo y eficiente para promover la participación de la sociedad civil en las instancias internacionales vinculadas a procesos periódicos donde se tratan las obligaciones de los Estados derivadas de la convención de ONU de las cuales el país es parte. Ello, sobre la base de los principios de participación ciudadana contenidos en la ley No. 20.500 y la resolución exentas No 262 del Ministerio de Relaciones Exteriores. El tema está en análisis, sin perjuicio de lo cual se mantiene el sistema de invitar a la sociedad civil a participar en las principales reuniones internacionales en materia de Derechos Humanos, como por ejemplo el EPU y los informes y exámenes ante los Comités de los Órganos de Tratado. Asimismo, se ha priorizado la participación del Estado en las audiencias temáticas realizadas en la CIDH, instancia que permite un diálogo directo en torno a las principales preocupaciones manifestadas por la sociedad civil."/>
    <s v="Utilizar el Consejo de la Sociedad Civil (COSOC) como plataforma para invitar a la sociedad civil a participar en las distintas instancias internacionales de derechos humanos e informar sobre el estado de cumplimiento de las obligaciones del Estado ante los Órganos de Tratados y el Examen Periódico Universal. Los espacios fundamentales de participación ciudadana son: Exámenes e Informes ante los Comités de Órganos de Tratado de DD.HH., las sesiones interactivas de la Asamblea General de Naciones Unidas, el Consejo de Derechos Humanos, los Exámenes Periódicos Universales y las sesiones interactivas de la Asamblea General de la Organización de Estados Americanos."/>
    <s v="1. Mecanismo en funcionamiento"/>
    <s v="El COSOC ha sido la instancia en que se ha entregado información y realizado reuniones directamente entre la sociedad civil y la Dirección de Derechos Humanos del Ministerio de Relaciones Exteriores . _x000a_En reunión del 15 de marzo de 2021 se dieron a conocer las distintas instancias internacionales en materia de DD.HH. en las que la sociedad civil puede participar._x000a_En octubre de 2021, se entregó información al COSOC relativa al estado de cumplimiento de _x000a_las obligaciones internacionales del Estado de Chile en materia de exámenes e informes ante los órganos de tratados (OOTT)."/>
    <s v="El vínculo con la sociedad civil ha sido a través del COSOC mediante reuniones sostenidas presencialmente o entregando información a la Dirección de Planificación Estratégica de Cancillería que es la que coordina el COSOC. _x000a__x000a_La Dirección de Derechos Humanos de Cancillería participa de las reuniones cuando existen materias propias de la competencia de esa Dirección."/>
    <s v="2. N° de actividades internacionales donde pueden participar sociedad civil / N° de actividades donde han efectivamente participado"/>
    <s v="En OEA y ONU, destaca la participación de la sociedad civil chilena en el Examen Periódico Universal, el Consejo de Derechos Humanos,las audiencias temáticas ante la Comisión Interamericana de Derechos Humanos y los Exámenes e Informes ante los Órganos de Tratados: _x000a__x000a_- En enero de 2019 tuvo lugar el Examen Periódico Universal de Chile, que contó con la participación de la sociedad civil tanto en la etapa de entrega de información como en el examen mismo._x000a_La información presentada por la sociedad civil se encuentra disponible en el siguiente enlace web:_x000a_https://www.upr-info.org/es/review/Chile/Session-32---January-2019/Civil-society-and-other-submissions#top_x000a__x000a_- En abril de 2021 se realizó el Examen ante el el Comité de Protección de los Derechos de Todos los Trabajadores Migratorios y de sus Familiares (CMW), instancia en la que participó la sociedad civil y representantes de los poderes Ejecutivo, Legislativo y Judicial._x000a_La información presentada por la sociedad civil se encuentra disponible en el siguiente enlace web:_x000a_https://tbinternet.ohchr.org/_layouts/15/TreatyBodyExternal/Countries.aspx?CountryCode=CHL&amp;Lang=SP_x000a__x000a_- En marzo de 2021, durante el 179 período ordinario de sesiones de la CIDH se llevó a cabo la audiencia &quot;Desprotección del derecho al agua e impacto en la población en Chile&quot;. Por parte de la sociedad civil participó el Movimiento de Defensa por el acceso al Agua la Tierra y la Protección del Medioambiente (MODATIMA), el Centro por la Justicia y el Derecho Internacional, Mujeres en Zona de Sacrificio Quintero - Puchuncaví, Alianza Territorial Mapuche y Mujeres en Resistencia. Por parte del Estado participó la Dirección General de Aguas, la Subsecretaría del Interior, CONADI y el Ministerio de Relaciones Exteriores._x000a_La reunión se encuentra disponible en forma virtual en el siguiente enlace web: https://www.youtube.com/watch?v=R7blzSKmpYs_x000a__x000a_- En diciembre de 2021, durante el 182° período ordinario de sesiones de la CIDH se llevó a cabo la audiencia: &quot;Pueblos Indígenas y derecho al medioambiente en el contexto de la salmonicultura en Chile&quot;. De la sociedad civil participó Greenpeace Chile, la Comunidad Indígena Yagán Bahía Mejillones, la Comunidad Kawésqar por la Defensa del Mar y la la Comunidad Mapuche Huilliche Pepiukelén. Por parte del Estado participó la Dirección de DD.HH. de Cancillería, la División de Acuicultura de la Subsecretaría de esca y Agricultura, la CONADI y la Subsecretaría de Derechos Humanos._x000a_La reunión se encuentra disponible en forma virtual en el siguiente enlace web: https://www.youtube.com/watch?v=wD5D7TgWLTQ_x000a__x000a_- En octubre de 2020, durante el 177° período ordinario de sesiones de la CIDH se llevó a cabo la audiencia “Protección integral de niños, niñas y adolescentes en Chile”. Por parte de la sociedad civil participó la Asociación de magistrados y magistradas del Poder Judicial. Por parte del Estado participó el Ministerio de Relaciones Exteriores, la Subsecretaría de la Niñez y la Subsecretaría de Justicia. La reunión se encuentra disponible en forma virtual:_x000a_https://www.youtube.com/watch?v=AGmTSHDsJyw&amp;list=PL5QlapyOGhXvSpI6KjULe1js4rkzIlZdd&amp;index=12_x000a__x000a_- En febrero de 2019, durante el 171° período ordinario de sesiones de la CIDH se llevó a cabo la audiencia “Situación de niños, niñas y adolescentes en el Servicio Nacional de Menores”. Por parte de la sociedad civil participó Defensoría Ambiental, el Departamento de DD.HH., Medioambiente y Biodiversidad del Consejo Regional Valparaíso, el Colegio Médico de Chile, Mujeres en Zona de Sacrificio en Resistencia Quintero-Puchuncaví. Por parte del Estado participó el Ministerio de Medioambiente, el Ministerio de Salud y el Ministerio de Relaciones Exteriores. La reunión se encuentra disponible en forma virtual _x000a_https://www.youtube.com/watch?v=rnHSW1MRgYg&amp;list=PL5QlapyOGhXuSrrN5AMHWWfm36AsMzrq0&amp;index=5_x000a__x000a_- En mayo de 2019, durante el 172° período ordinario de sesiones de la CIDH se llevó a cabo la audiencia “Situación de las personas migrantes en Chile”. Por parte de la sociedad civil participó el Observatorio Ciudadano, la Clínica Jurídica de Atención de Migrantes de la Universidad Alberto Hurtado, el Servicio Jesuita a Migrantes y el Grupo de Movilidad Humana Venezolana. Por parte del Estado, participó el Ministerio del Interior. La reunión se encuentra disponible en forma virtual https://www.youtube.com/watch?v=e7AD_Zo2JJc&amp;list=PL5QlapyOGhXvvyKD3Y0-GblPrDQ1xE_Ht&amp;index=27_x000a__x000a_- En noviembre de 2019, durante el 174° período ordinario de sesiones de la CIDH se llevó a cabo la audiencia “La situación de los DD.HH. en el contexto de la protesta social en Chile”. De la sociedad civil participó la Universidad de Chile (Cátedra de DDHH y la Defensoría Jurídica de la U. de Chile), la Asociación Nacional de Magistrados, el Colegio de Abogados, Amnistía Internacional. Por parte del Estado participó el INDH, la Defensoría de la Niñez, el Ministerio de Relaciones Exteriores y el Ministerio del Interior. La reunión se encuentra disponible en forma virtual https://www.youtube.com/watch?v=8ZhhVz6nyqs_x000a__x000a_- En diciembre de 2018, durante el 170° período ordinario de sesiones de la CIDH se llevó a cabo la audiencia: “Situación de niños, niñas y adolescentes en el Servicio Nacional de Menores (SENAME)”. De la sociedad civil participó la Corporación La Matriz y por parte del Estado participó la Dirección de Derechos Humanos de Cancillería y la División de Protección de la Subsecretaría de Derechos Humanos. La reunión se encuentra disponible en forma virtual _x000a_https://www.youtube.com/watch?v=J5iktHr7Y8A&amp;list=PL5QlapyOGhXvwUE7_o7ptZEAD7QVPxWDo&amp;index=19"/>
    <s v="Participan las OSC solicitantes de las audiencias en el caso de la CIDH y las inscritas en los registros respectivos en el caso de los Exámenes ante Órganos de Tratados y el Examen Periódico Universal."/>
    <m/>
    <m/>
    <m/>
    <m/>
    <m/>
    <m/>
    <m/>
    <m/>
    <m/>
    <n v="0"/>
    <n v="0"/>
    <s v="La presente pandemia del COVID 19 ha incidido, como en todo, en el normal desarrollo e implementación de esta acción. En efecto, el establecimiento de un mecanismo que permita facilitar la participación de la OSC esta directamente vinculada con la disponibilidad de recursos, tema que se hace particularmente sensible en el marco de las restricciones presupuestarias, de desplazamiento y de aforo vinculadas con la pandemia del COVID-19._x000a_No obstante lo anterior, en algunos casos, el uso de videoconferencias ha facilitado que la sociedad civil participe en instancias que se realizan en el extranjero. Bajo estos mecanismos, el presupuesto requerido para trasladarse al extranjero no siempre es una limitante para la participación sociedad civil. _x000a_En ese sentido, la utilización de medios virtuales para la realización de estas actividades puede ser una oportunidad para ampliar la base de participación tanto de la sociedad civil como del Estado a través de los distintos organismos públicos."/>
    <s v="Promover la difusion de las actividades que contemplan la participacion de las OSC."/>
    <s v="Promover el diseño de un mecanismo para contribuir al financiamiento de la participación respectiva."/>
    <s v="Sí"/>
    <s v="No"/>
    <s v="No"/>
    <s v="No"/>
    <s v="No"/>
    <s v="No"/>
    <s v="Sí"/>
    <s v="La acción estratégica número 2 se ha desarrollado a través del Consejo de la Sociedad Civil, instancia contemplada precisamente para generar un vínculo entre el Ministerio de Relaciones Exteriores y las OSC._x000a__x000a_El Examen Periódico Universal (EPU) de Chile realizado el año 2019 contó con una instancia de participación, y luego se realizó una reunión posterior entre las autoridades nacionales asistentes al evento y la sociedad civil."/>
    <s v="Sí"/>
    <s v="Sí"/>
    <s v="Ha habido intercambio de información entre la Dirección de Planificación Estratégica y la Dirección de Derechos Humanos de Cancillería. También ha habido instancias de coordinación entre la Dirección de Derechos Humanos de Cancillería, la Subsecretaría de Derechos Humanos y los organismos públicos pertinentes a la materia que se aborda en las audiencias o exámenes ante los distintos organismos internacionales de derechos humanos."/>
    <s v="No"/>
    <m/>
    <s v="No"/>
    <m/>
    <s v="No"/>
    <m/>
    <s v="No"/>
    <m/>
    <m/>
    <m/>
    <m/>
    <m/>
    <s v="No"/>
    <m/>
    <m/>
    <m/>
    <m/>
    <m/>
    <s v="No"/>
    <m/>
    <m/>
    <m/>
    <m/>
    <m/>
    <m/>
    <s v="No"/>
  </r>
  <r>
    <n v="580"/>
    <s v="Subsecretaría de Relaciones Exteriores"/>
    <x v="13"/>
    <x v="45"/>
    <s v="Plataforma digital con información sobre desempeño de Chile en el sistema internacional"/>
    <s v="Descripción de las diferentes acciones internacionales en materia de Derechos Humanos, iniciativas multilaterales, membresías en órganos y en mecanismos de Derechos Humanos, incluido Consejo de Derechos Humanos, órganos jurisdiccionales, semijurisdiccionales y procedimientos especiales."/>
    <x v="2"/>
    <x v="2"/>
    <s v="Sí"/>
    <x v="40"/>
    <s v="Ministerio de Relaciones Exteriores - Subsecretaría de Relaciones Exteriores"/>
    <s v="Ministerio de Justicia y Derechos Humanos; Subsecretaría de Derechos Humanos"/>
    <x v="0"/>
    <x v="0"/>
    <m/>
    <m/>
    <s v="Una plataforma digital se encuentra activa en sitio web de Cancillería, apartado Política Exterior, sub-apartado, Derechos humanos donde se registran los principales acontecimientos que dicen relación con nuestra acción internacional en materia de Derechos Humanos._x000a_El enlace a la página web es el siguiente: https://www.minrel.gob.cl/ministerio/direcciones/direccion-de-derechos-humanos"/>
    <s v="Información sobre las acciones prioritarias de Chile en materia de política exterior y derechos humanos se publica regularmente en sitio web de Cancillería en apartado de prensa."/>
    <s v="1. Publicación de la información en la página web"/>
    <s v="Dentro del marco del cumplimiento de las obligaciones establecidas por la Corte Interamericana de Derechos Humanos, se encuentran publicadas permanentemente las sentencias dictadas en contra del Estado de Chile en la página web de inicio del Ministerio de Relaciones Exteriores._x000a__x000a_Durante el mes de enero de 2022, se publicó un resumen de las principales actividades en materia de derechos humanos en el ámbito regional y universal llevadas a cabo en el período 2018-2021, incluyendo una ruta de acceso al enlace web donde existe información disponible al respecto._x000a__x000a_Además, en las redes sociales institucionales y en la página web del Ministerio de Relaciones Exteriores se han publicado notas de prensa en referencia a actividades en el ámbito nacional realizadas por Cancillería vinculadas a materias de derechos humanos, como la conmemoración del Día Internacional Contra la Homofobia, la Bifobia y la Transfobia y el Seminario Regional para países del Caribe de la Iniciativa Contra la Tortura._x000a__x000a_- Nota de prensa Conmemoración del Día Internacional Contra la Homofobia, la Bifobia y la Transfobia: https://minrel.gob.cl/noticias-anteriores/cancilleria-conmemora-el-dia-internacional-contra-la-homofobia-la_x000a__x000a_- Nota de prensa Seminario Regional para Países del Caribe parte del Commonwealth de la Iniciativa sobre la Convención contra la Tortura: https://minrel.gob.cl/noticias-anteriores/seminario-regional-para-paises-del-caribe-parte-del-commonwealth-de-la"/>
    <s v="Se consideró relevante que era necesario poner a disposición de los visitantes un enlace web que permitiera un mayor acceso a información a los visitantes sobre las actividades publicadas."/>
    <m/>
    <m/>
    <m/>
    <m/>
    <m/>
    <m/>
    <m/>
    <m/>
    <m/>
    <m/>
    <m/>
    <m/>
    <n v="0"/>
    <n v="0"/>
    <s v="Se debe definir los criterios de seleccion de informacion relativa a los mecanismos de cautela, ya que se debe salvaguardar la reserva de los procedimientos jurisdiccionales."/>
    <s v="Actualizacion periodica del contenido."/>
    <s v="Definicion de criterios de difusion para salvaguarda de informacion de procedimientos jurisdiccionales en curso"/>
    <s v="No"/>
    <m/>
    <m/>
    <m/>
    <m/>
    <m/>
    <m/>
    <m/>
    <s v="No"/>
    <m/>
    <m/>
    <m/>
    <m/>
    <m/>
    <m/>
    <m/>
    <m/>
    <s v="No"/>
    <m/>
    <m/>
    <m/>
    <m/>
    <m/>
    <s v="No"/>
    <m/>
    <m/>
    <m/>
    <m/>
    <m/>
    <s v="No"/>
    <m/>
    <m/>
    <m/>
    <m/>
    <m/>
    <m/>
    <s v="No"/>
  </r>
  <r>
    <n v="581"/>
    <s v="Subsecretaría de Derechos Humanos"/>
    <x v="13"/>
    <x v="46"/>
    <s v="Informe de impacto Protocolo San Salvador"/>
    <s v="Elaboración de un informe sobre el impacto de la aprobación del Protocolo de San Salvador en los países de la región."/>
    <x v="0"/>
    <x v="0"/>
    <s v="No"/>
    <x v="0"/>
    <s v="Ministerio de Justicia y Derechos Humanos - Subsecretaría de Derechos Humanos"/>
    <s v="Ministerio de Relaciones Exteriores"/>
    <x v="1"/>
    <x v="0"/>
    <m/>
    <m/>
    <s v="El informe fue elaborado por el área a cargo del mismo en el último trimestre del año 2021. El informe se encuentra en revisión de autoridad."/>
    <m/>
    <s v="1. Informe elaborado"/>
    <s v="Informe elaborado"/>
    <s v="Pendiente de visado de autoridad."/>
    <m/>
    <m/>
    <m/>
    <m/>
    <m/>
    <m/>
    <m/>
    <m/>
    <m/>
    <m/>
    <m/>
    <m/>
    <n v="0"/>
    <n v="0"/>
    <s v="Se organizaron los recursos humanos disponibles para la elaboración del informe, según la distribución de carga de trabajo._x000a_Levantamiento de información sobre el impacto del Protocolo San Salvador._x000a_Elaboración del informe técnico._x000a_Una vez finalizada la revisión, el informe podrá ser solicitado a través de los mecanismos contemplados de acceso a la información pública."/>
    <m/>
    <m/>
    <s v="No"/>
    <m/>
    <m/>
    <m/>
    <m/>
    <m/>
    <m/>
    <m/>
    <s v="No"/>
    <m/>
    <m/>
    <m/>
    <m/>
    <m/>
    <m/>
    <m/>
    <m/>
    <s v="No"/>
    <m/>
    <m/>
    <m/>
    <m/>
    <m/>
    <s v="Sí"/>
    <s v="No"/>
    <s v="No"/>
    <s v="No"/>
    <s v="Sí"/>
    <s v="Informe elaborado."/>
    <s v="No"/>
    <m/>
    <m/>
    <m/>
    <m/>
    <m/>
    <m/>
    <s v="No"/>
  </r>
  <r>
    <n v="582"/>
    <s v="Ministerio Secretaría General de la Presidencia"/>
    <x v="13"/>
    <x v="46"/>
    <s v="Reconocimiento de estándares de derechos humanos en proyectos de ley del Ejecutivo"/>
    <s v="Instruir a los distintos ministerios para que los proyectos de ley que sean iniciados por el Ejecutivo, incorporen en sus mensajes, cuando corresponda, el marco internacional de derechos humanos aplicable a la materia."/>
    <x v="5"/>
    <x v="0"/>
    <s v="No"/>
    <x v="21"/>
    <s v="Ministerio Secretaría General de la Presidencia"/>
    <m/>
    <x v="0"/>
    <x v="0"/>
    <m/>
    <m/>
    <s v="Se preparó borrador del Oficio que se derivará a los diversos ministerios, solicitando que se considere el marco internacional de derechos humanos, en colaboración con la Subsecretaría de Derechos Humanos."/>
    <s v="Se envía a todos los Ministerios el Oficio ordinario Nº013 el día 05 de enero de 2021 &quot;Establece consideraciones en relación al marco internacional de Derechos Humanos en Proyectos de Ley&quot;_x000a_Se realiza informe que da cuenta de los Proyectos enviados al Congreso que hacen referencia a estándares de derechos humanos."/>
    <s v="1. Instructivo elaborado y difundido"/>
    <s v="Oficio Nº013 enviado a los Ministerios el día 05 de enero de 2021"/>
    <s v="Etapa del compromiso cumplida."/>
    <s v="2. N° anual de proyectos de ley que hacen referencia a estándares de derechos humanos"/>
    <s v="Sin avances a la fecha."/>
    <s v="Este indicador sólo tendrá validez una vez que haya pasado un tiempo suficiente como para evaluar y analizar proyectos de ley enviados al Congreso Nacional"/>
    <m/>
    <m/>
    <m/>
    <m/>
    <m/>
    <m/>
    <m/>
    <m/>
    <m/>
    <s v="Utilización de recursos ordinarios por parte de la institución"/>
    <s v="Utilización de recursos ordinarios por parte de la institución"/>
    <s v="Sin observaciones. La División Jurídico-Legislativa ya elabora oficios con instrucciones similares con respecto a otros aspectos que deben tener en cuenta los Mensajes Presidenciales (por ejemplo, consideraciones de género), por lo que no se han advertido mayores problemas para elaborar este instructivo en particular."/>
    <s v="Oficio firmado por Ministro Segpres y enviado a los demás Ministerios."/>
    <s v="A fines de 2021, se medirá el número de proyectos de ley que hacen referencia a estándares de derechos humanos."/>
    <s v="No"/>
    <m/>
    <m/>
    <m/>
    <m/>
    <m/>
    <m/>
    <m/>
    <s v="Sí"/>
    <s v="No"/>
    <m/>
    <s v="No"/>
    <m/>
    <s v="No"/>
    <m/>
    <s v="Sí"/>
    <s v="Se contó con la colaboración de la Subsecretaría de Derechos Humanos para la elaboración del Oficio."/>
    <s v="No"/>
    <m/>
    <m/>
    <m/>
    <m/>
    <m/>
    <s v="No"/>
    <m/>
    <m/>
    <m/>
    <m/>
    <m/>
    <s v="No"/>
    <m/>
    <m/>
    <m/>
    <m/>
    <m/>
    <m/>
    <s v="Sí"/>
  </r>
  <r>
    <n v="583"/>
    <s v="Ministerio del Trabajo y Previsión Social"/>
    <x v="14"/>
    <x v="47"/>
    <s v="Escuela Sindical"/>
    <s v="El Ministerio del Trabajo y Previsión Social incluirá en sus mallas de formación de Escuelas Sindicales las temáticas de derechos humanos, desde la perspectiva de derechos laborales, trabajo infantil y trabajo migrante, con especial enfoque en el rol de los sindicatos al interior de las empresas como colaboradores en la labor de prevención y mitigación en materia de derechos humanos."/>
    <x v="5"/>
    <x v="0"/>
    <s v="Sí"/>
    <x v="25"/>
    <s v="Ministerio del Trabajo y Previsión Social – Subsecretaría del Trabajo"/>
    <s v="Consejo Superior Laboral"/>
    <x v="0"/>
    <x v="0"/>
    <m/>
    <m/>
    <s v="Se fusionaron las escuelas de formación sindical &quot;Formación Continua&quot; y &quot;Nuevos Lideres&quot; en una sola escuela denominada Escuela de Formación Sindical &quot;Liderazgo Sindical&quot;, modificándose la malla curricular, incorporándose las siguientes materias especiales relacionadas con derechos humanos: Equidad de Género; Derechos Fundamentales; Salud y Seguridad en el Trabajo; Negociación Colectiva; Inclusión Laboral; Erradicación del Trabajo Infantil; Trabajo Migrante. Un 33% del programa Escuela de Formación Sindical Liderazgo Sindical contiene materias asociadas a Derechos Humanos."/>
    <s v="Se mantuvo la escuela de formación sindical para mujeres, denominándose Escuela de Formación Sindical &quot;Mujeres Líderes&quot;, modificándose su malla curricular incorporando las siguientes materias especiales relacionadas a derechos humanos: Inequidades, Brechas y Barreras de Género; Derechos fundamentales con perspectiva de genero; Salud y Seguridad en el Trabajo; Prevención de Maltrato, Acoso Laboral y Sexual; Erradicación del Trabajo Infantil. Adicionalmente, un 35% del programa de Escuela de Formación Sindical Mujeres Lideres contiene materia asociadas a Derechos Humanos."/>
    <s v="1. N°de horas de las temáticas señaladas"/>
    <n v="57"/>
    <s v="En la linea de Liderazgo Sindical son 35 horas; Línea Mujeres Líderes 22 horas. Bases de licitación aprobadas por resolución N° 168, 2021 de la Subsecretaria del Trabajo."/>
    <s v="2. Bases de licitación donde se incluye la temática"/>
    <s v="Resolución BASES ADMINISTRATIVAS ESPECÍFICAS PARA LA CONTRATACIÓN DEL SERVICIO DE ESCUELAS DE FORMACIÓN SINDICAL LIDERAZGO SINDICAL Y ESCUELAS DE FORMACIÓN SINDICAL MUJERES LÍDERES A LO LARGO DEL PAÍS 2020."/>
    <s v="Bases de licitación aprobadas por resolución N° 168, 2021 de la Subsecretaria del Trabajo."/>
    <m/>
    <m/>
    <m/>
    <m/>
    <m/>
    <m/>
    <m/>
    <m/>
    <m/>
    <n v="737000000"/>
    <n v="654790000"/>
    <s v="La implementación tiene como principal dificultad el poco control que puede realizarse a la ejecución de las escuelas, en razón del alto número de proyectos a ejecutar. En consecuencia, se implementará un plan de supervisiones para el año 2021."/>
    <s v="Se implementara un plan de supervisiones con los SEREMIS de cada región, para la supervision de las escuelas y un plan de supervision de las clases online en caso de que se ejecuten bajo esta modalidad."/>
    <s v="Se realizará una capacitación a los ejecutores de los programas, indicándoles los objetivos generales y específicos de cada programa, con énfasis en temas de DDHH, entregándoles los contenidos para el modulo sobre Erradicación de Trabajo Infantil, ya que es el único módulo que tiene contenidos emanados desde este mismo Ministerio."/>
    <s v="No"/>
    <m/>
    <m/>
    <m/>
    <m/>
    <m/>
    <m/>
    <m/>
    <s v="Sí"/>
    <s v="Sí"/>
    <s v="Reunión con el Ministerio de Interior para revisar la temática del módulo Trabajo Migrante. Reunión con SENADIS para revisar las temáticas del modulo Inclusión Laboral. Reunión con ISL y SUSESO para revisar los temas del módulo Salud y Seguridad en el Trabajo."/>
    <s v="No"/>
    <m/>
    <s v="No"/>
    <m/>
    <s v="No"/>
    <m/>
    <s v="No"/>
    <m/>
    <m/>
    <m/>
    <m/>
    <m/>
    <s v="Sí"/>
    <s v="No"/>
    <s v="Sí"/>
    <s v="No"/>
    <s v="No"/>
    <m/>
    <s v="No"/>
    <m/>
    <m/>
    <m/>
    <m/>
    <m/>
    <m/>
    <s v="No"/>
  </r>
  <r>
    <n v="584"/>
    <s v="Ministerio del Trabajo y Previsión Social"/>
    <x v="14"/>
    <x v="47"/>
    <s v="Programa Nacional de Seguridad y Salud en el Trabajo"/>
    <s v="Continuar con la implementación de los compromisos y objetivos de la Política Nacional de Seguridad y Salud en el Trabajo (Decreto Supremo Nº 47, 2016)."/>
    <x v="5"/>
    <x v="0"/>
    <s v="Sí"/>
    <x v="25"/>
    <s v="Ministerio del Trabajo y Previsión Social - Subsecretaría de Previsión Social"/>
    <s v="Superintendencia de Seguridad Social; Ministerio de Salud; Ministerio de la Mujer y la Equidad de Género; Dirección del Trabajo"/>
    <x v="0"/>
    <x v="0"/>
    <m/>
    <m/>
    <s v="Durante el 2021 se continuó en la evaluación del cumplimiento de las actividades contenidas en el Programa Nacional de Seguridad y Salud en el Trabajo, pero sin avances significativos._x000a__x000a_La razón fundamental para la no implementación total de las actividades del Programa Nacional de SST, radica en la alerta sanitaria por la COVID-19, lo que obligó además a posponer la revisión de la Política Nacional de Salud y Seguridad, según se establece en el D.S. N° 25 de 10.05.2021, de Subsecretaría de Previsión Social."/>
    <s v="Se trabaja en propuestas relacionadas con reglamentos del ámbito de seguridad y salud en el trabajo y en estudios relacionados con la materia, en coordinación con el Consejo Consultivo de Salud y Seguridad en el Trabajo (CCSST)."/>
    <s v="1. Informe de avance de cumplimiento de actividades comprometidas en el Programa Nacional de Seguridad y Salud en el Trabajo"/>
    <s v="Se realizó informe con el estado del Programa Nacional de Seguridad y Salud en el Trabajo, en base a los avances en hasta abril 2021."/>
    <m/>
    <m/>
    <m/>
    <m/>
    <m/>
    <m/>
    <m/>
    <m/>
    <m/>
    <m/>
    <m/>
    <m/>
    <m/>
    <n v="0"/>
    <n v="0"/>
    <s v="El Programa Nacional, que contiene las actividades a implementar en el marco de la Política Nacional, por lo que una vez revisada la Política Nacional se debe revisar el Programa Nacional, para lo cual se requiere de una consulta tripartita a organizaciones más representativas de trabajadores y empleadores, así como a organismos del estado relacionados con los temas de SST, consulta que en el estado de pandemia actual, se dificulta su realización, por lo que se optó por postergar la revisión de la Política Nacional de SST y el Programa._x000a_No obstante lo anterior, se da seguimiento a las actividades del programa que no han sido cumplidas, para que se implementen."/>
    <s v="En base a la evaluación de la Política y Programa Nacional, se realizará una propuesta que implique la construcción de una nueva Política Nacional de Seguridad y Salud en el Trabajo,"/>
    <s v="Reunión de la Comisión Técnica del Comité de Ministros para la SST para entregar la evaluación del Programa Nacional y revisar elementos para una nueva Política Nacional de Seguridad y Salud en el Trabajo."/>
    <s v="Sí"/>
    <s v="No"/>
    <s v="No"/>
    <s v="No"/>
    <s v="No"/>
    <s v="No"/>
    <s v="Sí"/>
    <s v="Si, el Consejo Consultivo para la Seguridad y Salud en el Trabajo."/>
    <s v="Sí"/>
    <s v="Sí"/>
    <s v="En la ronda de reuniones para revisar el estado de avance, se ha tomado contacto con la Superintendencia de Seguridad Social, Dirección del Trabajo, Ministerio de Educación, Ministerio de Salud, Chilevalora, Sence, entre otros."/>
    <s v="No"/>
    <m/>
    <s v="No"/>
    <m/>
    <s v="No"/>
    <m/>
    <s v="Sí"/>
    <s v="No"/>
    <s v="No"/>
    <s v="No"/>
    <s v="Sí"/>
    <s v="A través del formulario de consultas ciudadanas de la página web institucional."/>
    <s v="Sí"/>
    <s v="No"/>
    <s v="Sí"/>
    <s v="No"/>
    <s v="Sí"/>
    <s v="Informe de evaluación de la implementación del Programa Nacional de SST, a realizarse a fines de 2020 al Consejo Consultivo."/>
    <s v="Sí"/>
    <s v="No"/>
    <s v="No"/>
    <s v="No"/>
    <s v="No"/>
    <s v="Sí"/>
    <s v="Si, se citó a la Comisión Técnica del Comité de Ministros para evaluar la implementación del Programa Nacional de SST."/>
    <s v="No"/>
  </r>
  <r>
    <n v="585"/>
    <s v="Servicio de Evaluación Ambiental"/>
    <x v="14"/>
    <x v="47"/>
    <s v="Difusión de las Guías vigentes relacionadas al relacionamiento temprano y buenas prácticas"/>
    <s v="Desarrollar capacitaciones dirigidas a actores claves en: Guía de Buenas Prácticas en las Relaciones entre los Actores Involucrados en Proyectos que se Presentan al Sistema de Evaluación de Impacto Ambiental; Guía para la participación anticipada de la comunidad en proyectos que se presentan al SEIA y Guía Metodológica de Actividades Presenciales del Servicio de Evaluación Ambiental con la Ciudadanía. _x000a_Para ello se deberá desarrollar el material y programa de las capacitaciones."/>
    <x v="8"/>
    <x v="1"/>
    <s v="No"/>
    <x v="33"/>
    <s v="Ministerio del Medio Ambiente - Servicio de Evaluación Ambiental"/>
    <m/>
    <x v="2"/>
    <x v="0"/>
    <m/>
    <m/>
    <m/>
    <m/>
    <s v="1. N° de actividades del programa de capacitación cumplidos / N° de actividades planificados"/>
    <m/>
    <m/>
    <s v="2. Informe final de cumplimiento del programa de capacitación"/>
    <m/>
    <m/>
    <s v="3. N° regiones capacitadas / N° total de regiones"/>
    <m/>
    <m/>
    <m/>
    <m/>
    <m/>
    <m/>
    <m/>
    <m/>
    <m/>
    <m/>
    <m/>
    <m/>
    <m/>
    <s v="No"/>
    <m/>
    <m/>
    <m/>
    <m/>
    <m/>
    <m/>
    <m/>
    <s v="No"/>
    <m/>
    <m/>
    <m/>
    <m/>
    <m/>
    <m/>
    <m/>
    <m/>
    <s v="No"/>
    <m/>
    <m/>
    <m/>
    <m/>
    <m/>
    <s v="No"/>
    <m/>
    <m/>
    <m/>
    <m/>
    <m/>
    <s v="No"/>
    <m/>
    <m/>
    <m/>
    <m/>
    <m/>
    <m/>
    <s v="No"/>
  </r>
  <r>
    <n v="586"/>
    <s v="Servicio de Evaluación Ambiental"/>
    <x v="14"/>
    <x v="47"/>
    <s v="Revisión y actualización de la Guía de Buenas Prácticas de Participación"/>
    <s v="Evaluación y actualización de la Guía para la participación anticipada de la comunidad en proyectos que se presentan al Sistema de Evaluación de Impacto Ambiental (SEIA)._x000a_En virtud de esta actualización se analizará su eventual fusión con la Guía de Buenas Prácticas en las Relaciones entre los Actores Involucrados en Proyectos que se Presentan al SEIA."/>
    <x v="9"/>
    <x v="0"/>
    <s v="No"/>
    <x v="33"/>
    <s v="Ministerio del Medio Ambiente - Servicio de Evaluación Ambiental"/>
    <m/>
    <x v="1"/>
    <x v="0"/>
    <m/>
    <m/>
    <s v="La Dirección Ejecutiva del SEA elabora un documento denominado &quot;Estándares de participación ciudadana en el SEIA&quot;, el que se encuentra finalizado y actualmente en revisión por parte de las jefaturas, para su posterior publicación y difusión."/>
    <m/>
    <s v="1. Guía Versión Servicio de Evaluación Ambiental elaborada"/>
    <s v="En conjunto a &quot;Alianza Valor Minero&quot; se han sostenido un conjunto de reuniones orientadas a determinar la utilidad e impacto de la &quot;Guía sobre buenas prácticas, en las relaciones entre actores involucrados en proyectos que se presentan al SEIA&quot; y de la &quot;Guía para la Participación Anticipada de la Comunidad&quot;, para luego, y en base a dicho diagnóstico, elaborar una versión actualizada que fusione ambas en un solo documento._x000a_La Dirección Ejecutiva del SEA elabora un documento denominado &quot;Estándares de participación ciudadana en el SEIA&quot;, el que se encuentra finalizado y actualmente en revisión por parte de las jefaturas, para su posterior publicación y difusión."/>
    <m/>
    <s v="2. Guía y Resolución de Vigencia publicadas en página Web del Servicio de Evaluación Ambiental"/>
    <s v="En conjunto a &quot;Alianza Valor Minero&quot; se han sostenido un conjunto de reuniones orientadas a determinar la utilidad e impacto de la &quot;Guía sobre buenas prácticas, en las relaciones entre actores involucrados en proyectos que se presentan al SEIA&quot; y de la &quot;Guía para la Participación Anticipada de la Comunidad&quot;, para luego, y en base a dicho diagnóstico, elaborar una versión actualizada que fusione ambas en un solo documento._x000a_La Dirección Ejecutiva del SEA elabora un documento denominado &quot;Estándares de participación ciudadana en el SEIA&quot;, el que se encuentra finalizado y actualmente en revisión por parte de las jefaturas, para su posterior publicación y difusión."/>
    <m/>
    <m/>
    <m/>
    <m/>
    <m/>
    <m/>
    <m/>
    <m/>
    <m/>
    <m/>
    <s v="no aplica"/>
    <s v="no aplica"/>
    <s v="En conjunto a &quot;Alianza Valor Minero&quot; se han sostenido un conjunto de reuniones orientadas a determinar la utilidad e impacto de la &quot;Guía sobre buenas prácticas, en las relaciones entre actores involucrados en proyectos que se presentan al SEIA&quot; y de la &quot;Guía para la Participación Anticipada de la Comunidad&quot;, para luego, y en base a dicho diagnóstico, elaborar una versión actualizada que fusione ambas en un solo documento. La Dirección Ejecutiva del SEA elabora un documento denominado &quot;Estándares de participación ciudadana en el SEIA&quot;, el que se encuentra finalizado y actualmente en revisión por parte de las jefaturas, para su posterior publicación y difusión."/>
    <s v="La Dirección Ejecutiva del SEA elabora un documento denominado &quot;Estándares de participación ciudadana en el SEIA&quot;, el que se encuentra finalizado y actualmente en revisión por parte de las jefaturas, para su posterior publicación y difusión."/>
    <m/>
    <s v="No"/>
    <m/>
    <m/>
    <m/>
    <m/>
    <m/>
    <m/>
    <m/>
    <s v="Sí"/>
    <s v="Sí"/>
    <s v="En conjunto a &quot;Alianza Valor Minero&quot; se han realizado 3 mesas de trabajo, que incluyen a instituciones públicas (Ministerio de Medio Ambiente, Ministerio de Minería, Ministerio de Vivienda y Urbanismo, Ministerio de Obras Públicas), en las siguientes fechas: 10/05/2019, 23/05/2019, 19/07/2019"/>
    <s v="Sí"/>
    <s v="En conjunto a &quot;Alianza Valor Minero&quot; se han realizado 9 mesas de trabajo en las siguientes fechas: 10/05/2019, 15/05/2019, 23/05/2019, 19/07/2019, 25/07/2019, 02/08/2019, 07/08/2019, 26/08/2019, 11/09/2019"/>
    <s v="No"/>
    <m/>
    <s v="No"/>
    <m/>
    <s v="No"/>
    <m/>
    <m/>
    <m/>
    <m/>
    <m/>
    <s v="No"/>
    <m/>
    <m/>
    <m/>
    <m/>
    <m/>
    <s v="No"/>
    <m/>
    <m/>
    <m/>
    <m/>
    <m/>
    <m/>
    <s v="No"/>
  </r>
  <r>
    <n v="587"/>
    <s v="Servicio de Evaluación Ambiental"/>
    <x v="14"/>
    <x v="47"/>
    <s v="Evaluación de Guía para la Participación Anticipada de la Comunidad"/>
    <s v="Realizar estudio orientado a titulares y consultores que busque conocer la aplicabilidad de la guía."/>
    <x v="8"/>
    <x v="1"/>
    <s v="No"/>
    <x v="33"/>
    <s v="Ministerio del Medio Ambiente - Servicio de Evaluación Ambiental"/>
    <m/>
    <x v="2"/>
    <x v="0"/>
    <m/>
    <m/>
    <s v="Diseñará el mecanismo para determinar la utilidad e impacto que ha tenido la Guía para la Participación Anticipada de la Comunidad, disponible desde 2013, con el fin de informar tempranamente a las comunidades sobre proyectos que se someterán al Sistema de Evaluación de Impacto Ambiental."/>
    <m/>
    <s v="1. Informe final de evaluación de Guía"/>
    <s v="En conjunto a &quot;Alianza Valor Minero&quot; se han realizado 9 mesas de trabajo en las siguientes fechas: 10/05/2019, 15/05/2019, 23/05/2019, 19/07/2019, 25/07/2019, 02/08/2019, 07/08/2019, 26/08/2019, 11/09/2020"/>
    <m/>
    <m/>
    <m/>
    <m/>
    <m/>
    <m/>
    <m/>
    <m/>
    <m/>
    <m/>
    <m/>
    <m/>
    <m/>
    <s v="no aplica"/>
    <s v="no aplica"/>
    <s v="En conjunto a &quot;Alianza Valor Minero&quot; se han sostenido un conjunto de reuniones orientadas a determinar la utilidad e impacto de la &quot;Guía sobre buenas prácticas, en las relaciones entre actores involucrados en proyectos que se presentan al SEIA&quot; y de la &quot;Guía para la Participación Anticipada de la Comunidad&quot;, para luego, y en base a dicho diagnóstico, elaborar una versión actualizada que fusione ambas en un solo documento."/>
    <m/>
    <m/>
    <s v="No"/>
    <m/>
    <m/>
    <m/>
    <m/>
    <m/>
    <m/>
    <m/>
    <s v="Sí"/>
    <s v="Sí"/>
    <s v="En conjunto a &quot;Alianza Valor Minero&quot; se han realizado 3 mesas de trabajo, que incluyen a instituciones públicas (Ministerio de Medio Ambiente, Ministerio de Minería, Ministerio de Vivienda y Urbanismo, Ministerio de Obras Públicas), en las siguientes fechas: 10/05/2019, 23/05/2019, 19/07/2019"/>
    <s v="Sí"/>
    <s v="En conjunto a &quot;Alianza Valor Minero&quot; se han realizado 9 mesas de trabajo en las siguientes fechas: 10/05/2019, 15/05/2019, 23/05/2019, 19/07/2019, 25/07/2019, 02/08/2019, 07/08/2019, 26/08/2019, 11/09/2020"/>
    <s v="No"/>
    <m/>
    <s v="No"/>
    <m/>
    <s v="No"/>
    <m/>
    <m/>
    <m/>
    <m/>
    <m/>
    <s v="No"/>
    <m/>
    <m/>
    <m/>
    <m/>
    <m/>
    <s v="No"/>
    <m/>
    <m/>
    <m/>
    <m/>
    <m/>
    <m/>
    <s v="No"/>
  </r>
  <r>
    <n v="588"/>
    <s v="Ministerio de Obras Públicas"/>
    <x v="14"/>
    <x v="47"/>
    <s v="Capacitación en materia de Derechos Humanos y Empresas a las y los alumnos del Programa de Inspectores Fiscales 2018"/>
    <s v="Entregar conocimientos básicos en materia de derechos humanos y empresas a las y los Inspectores Fiscales del Ministerio de Obras Públicas a través del Programa de Inspectores Fiscales que se dicta año a año en la Academia de Obras Públicas."/>
    <x v="5"/>
    <x v="0"/>
    <s v="No"/>
    <x v="19"/>
    <s v="Ministerio de Obras Públicas - Subsecretaría de Obras Públicas"/>
    <s v="Subsecretaría de Derechos Humanos"/>
    <x v="0"/>
    <x v="0"/>
    <m/>
    <m/>
    <s v="2019: La actividad se llevó a cabo el día 01 de Abril y fue enfocada a alumnos/as del Programa de Inspectores Fiscales 2019. Se realizó el módulo de Enfoque de Derechos Humanos que incorporó un primer bloque sobre aspectos generales de los DD.HH, luego se abarcó la temática de género para finalizar con inclusión y accesibilidad universal. Se decidió que el módulo contemplara estas temáticas ya que todas están directamente relacionadas unas con otras y se enmarcan dentro de una política pública con enfoque de DD.HH._x000a_2020: En lo que respecta al presente, y debido a la emergencia sanitaria en curso, es que se ha procedido suspender el Programa de Inspectores Fiscales hasta que existan las condiciones adecuadas para su implementación. Por tal razón, hasta el momento no se ha podido implementar la acción durante este año calendario._x000a_2021: Se ha incorporado material en el aula Virtual de la Academia de Obras Públicas, y se tiene contemplado para el segundo semestre realizar una capacitación y responder consultas sobre el material, a través de videoconferencia."/>
    <s v="2019: No se identificaron mayores dificultades de implementación, ya que fue realizado por funcionarios del Ministerio de Obras Público con conocimientos en las materias dictadas, mediante insumos entregados por la subsecretaría de Derechos Humanos del Ministerio de Justicia. La única dificulta observada fue la coordinación entre los distintos expositores pero que se zanjó sin mayor inconvenientes_x000a_2020: Evaluar el formato más adecuado, para realizar el Programa de Inspectores Fiscales, dada la realidad actual, con miras para el año académico 2021._x000a_2021: Contemplado en Programa de Inspectores Fiscales, a través de material que se ha subido en el Aula Virtual, y con una capacitación que se realizará durante el segundo semestre._x000a_2021: En el programa de Inspectores Fiscales, a través del primer semestre quedo comprometida la realización de 3 capacitaciones a la Academia del ministerio de Obras Publicas, en donde fueron separados en 3 bloques; en el primer bloque la encargada Srta. Caroline Pedemonte programo estas Capacitaciones, la primera con fecha 17 de agosto del 2021 a las 11:00 horas, en donde asistieron el total de Alumnos de 152 personas siendo esto un 83% del total convocado, en el mismo sentido la segunda Capacitacion se realizo con fecha 24 de agosto del 2021 asistieron un total de 118 alumnos equivalente al 64% del total de los convocados, y por ultimo en la tercera convocatoria se realizo el martes 21 de septiembre del 2021 asistieron un total de 87 personas representando un 47% del total convocado, ejecutada esta capacitación por la Nueva Asesora legal del Ministerio Paulina Orellana, si bien es cierto, la participación fue decayendo como Ministerio se entendió completado esta acción con un 65% de convocatoria del total de los inspectores fiscales que forman parte de la Academia del Ministerio de Obras Publicas.-"/>
    <s v="1. (N° de alumnos/as capacitados en el Módulo de DDHH y Empresas / Total de Alumnos/as que forman parte del Programa de Inspectores Fiscales) por año * 100"/>
    <s v="2019: 26 de 30 Nivel Central/ 87 de 136 Nivel Nacional_x000a_2020: suspendido hasta nuevo aviso por contingencia sanitaria COVID-19._x000a_2021: Martes 17 de agosto del 2021 Nro. 183 total Convocados /asisten 152 un total del 83%; Martes 24 de agosto del 2021 Nro. total Asistentes 118 con un total de 64%, por ultimo 21 de septiembre del 2021 asisten 87 personas con un total del 47% de asistencia"/>
    <s v="Lista de asistencia, evaluaciones._x000a_Correos electrónicos._x000a_Citaciones vía Online._x000a_Set fotográficos._x000a_Encuestas."/>
    <m/>
    <m/>
    <m/>
    <m/>
    <m/>
    <m/>
    <m/>
    <m/>
    <m/>
    <m/>
    <m/>
    <m/>
    <n v="0"/>
    <n v="0"/>
    <s v="2019: No hubo mayores inconvenientes en la implementación del curso, no obstante, al no formar parte del giro propio del Programa de Inspectores Fiscales, y por falta de coordinación, no fue posible evaluar los conocimientos adquiridos en el módulo de DD.HH, lo que hubiese permitido tener una mirada global sobre el contenido impartido y su real entendimiento por parte de los alumnos del Programa. Es así, como se contempla que para el próximo año se realice el mismo módulo pero con la aplicación de una prueba al final del mismo para poder evaluar la comprensión de los alumnos sobre las materias dictadas. _x000a__x000a_Cabe destacar que un facilitador de la implementación de la actividad ha sido el apoyo constante de la Subsecretaría de Derechos Humanos, ya que como ente técnico apoyaron en la entrega de insumos para llevar a cabo la actividad._x000a__x000a_2020: La actividad se encuentra suspendida a causa de la emergencia sanitaria COVID-19, y por el momento, es objeto de análisis cómo será implementada._x000a__x000a_2121: En el programa de Inspectores Fiscales, a través del primer semestre quedo comprometida la realización de 3 capacitaciones a la Academia del ministerio de Obras Publicas, en donde fueron separados en 3 bloques; en el primer bloque la encargada Srta. Caroline Pedemonte programo estas Capacitaciones, la primera con fecha 17 de agosto del 2021 a las 11:00 horas, en donde asistieron el total de Alumnos de 152 personas siendo esto un 83% del total convocado, en el mismo sentido la segunda Capacitacion se realizo con fecha 24 de agosto del 2021 asistieron un total de 118 alumnos equivalente al 64% del total de los convocados, y por ultimo en la tercera convocatoria se realizo el martes 21 de septiembre del 2021 asistieron un total de 87 personas representando un 47% del total convocado, ejecutada esta capacitación por la Nueva Asesora legal del Ministerio Paulina Orellana, si bien es cierto, la participación fue decayendo como Ministerio se entendió completado esta acción con un 65% de convocatoria del total de los inspectores fiscales que forman parte de la Academia del Ministerio de Obras Publicas.- _x000a__x000a_Todo lo anterior surgió sin ningún inconveniente teniendo un total de participación activa del 64% del total de los convocados, por el contrario los alumnos quedaron entusiasmados con la materia y los nuevos conocimientos ofrecidos como Ministerio de Obras Publicas, lo anterior quedo plasmado en los diversos correos que se presentaran como medio verifica torio.-"/>
    <s v="Reincorporar el módulo de enfoque de derecho en la malla del Programa de Inspectores Fiscales 2022, con el objeto de que se sigan abordando materias relativas a Derechos Humanos, Género, Inclusión y Accesibilidad Universal."/>
    <s v="Darle mayor relevancia al módulo de enfoque de derecho 2022 con el objeto de que se realicen evaluaciones a los funcionarios capacitados en orden a tener un parámetro objetivo de la comprensión y entendimiento del módulo dictado."/>
    <s v="Sí"/>
    <s v="Sí"/>
    <s v="No"/>
    <s v="No"/>
    <s v="No"/>
    <s v="No"/>
    <s v="No"/>
    <m/>
    <s v="Sí"/>
    <s v="Sí"/>
    <s v="Reuniones sostenidas con la Subsecretaría de Derechos Humanos, quienes proporcionaron capital humano e insumos para poder llevar a cabo la actividad del año 2018. Para el año 2019 también obtuvimos información que nos brindaron para poder llevar a cabo la actividad."/>
    <s v="No"/>
    <m/>
    <s v="No"/>
    <m/>
    <s v="No"/>
    <m/>
    <s v="No"/>
    <m/>
    <m/>
    <m/>
    <m/>
    <m/>
    <s v="Sí"/>
    <s v="Sí"/>
    <s v="No"/>
    <s v="No"/>
    <s v="No"/>
    <m/>
    <s v="No"/>
    <m/>
    <m/>
    <m/>
    <m/>
    <m/>
    <m/>
    <s v="Sí"/>
  </r>
  <r>
    <n v="589"/>
    <s v="Ministerio de Obras Públicas"/>
    <x v="14"/>
    <x v="47"/>
    <s v="Incluir prácticas de respeto y cumplimiento de derechos humanos por parte de las empresas que conforman el Registro de Contratistas del Ministerio de Obras Públicas (MOP)"/>
    <s v="Promover la incorporación de principios rectores de empresas y derechos humanos (due diligence) en las prácticas de las empresas contratantes. _x000a_Junto con esto, promover el cumplimiento de la normativa sobre inclusión de personas con discapacidad."/>
    <x v="3"/>
    <x v="0"/>
    <s v="No"/>
    <x v="19"/>
    <s v="Ministerio de Obras Públicas - Subsecretaría de Obras Públicas"/>
    <s v="Ministerio del Trabajo y Previsión Social"/>
    <x v="1"/>
    <x v="0"/>
    <m/>
    <m/>
    <s v="Promover la incorporación de principios rectores de empresas y derechos humanos (due diligence) en las prácticas de las empresas contratantes. Junto con esto, promover el cumplimiento de la normativa sobre inclusión de personas con discapacidad que se empezó a implementar en el año 2018._x000a__x000a_2021- Compromiso Ministerial de promover y recomendar la incorporación de principios rectores de DDHH en empresas consultoras y contratistas del Ministerio de Obras Publicas.-"/>
    <s v="Luego de varias reuniones se llegó a la conclusión que la fórmula adecuada para poder realizar difusión a las empresas contratistas en materia de derechos humanos, y más específicamente en materia de inclusión, era utilizando la plataforma que existe hoy en día con ellos, para generar un plan de difusión."/>
    <s v="1. N° de actividades de difusión de principios rectores para empresas contratantes por año"/>
    <s v="2/2"/>
    <m/>
    <s v="2. N° de empresas con inclusión de personas con discapacidad / Total de empresas del registro de contratistas con más de 100 trabajadores"/>
    <s v="Este reporte aun no se ha podido obtener. En proceso con las empresas contratistas_x000a__x000a_2021- se realizo a 376 Contratistas de Obra mayor y 500 en Obras Menores.- _x000a_Un total de 100 Trabajadores con algún grado de Discapacidad Contratados, dando un total de 37% de la capacidad Total.-"/>
    <s v="Difusión de la Ley sobre Inclusión de personas con Discapacidad al mundo Laboral, Ley N° 21.015.- _x000a_Link con formularios y encuestas.-"/>
    <m/>
    <m/>
    <m/>
    <m/>
    <m/>
    <m/>
    <m/>
    <m/>
    <m/>
    <n v="0"/>
    <n v="0"/>
    <s v="Durante los años 2019, 2020 y 2021 se avanzó en informar a las empresas contratistas sobre la importancia del respeto a los Derechos Humanos y a cumplir con la normativa vigente en materia de inclusión. Lo complejo radica principalmente, en poder determinar de que efectivamente las empresas contratistas tomen conciencia de la relevancia de la materia. Con el objeto de poder darle mayor énfasis, la información que se les envía proviene de la Directora de Obras Públicas, para que así se constate que es un lineamiento ministerial._x000a__x000a_Para determinar el numero de empresas con inclusión se envió un correo a 376 Contratistas de Obra Mayor y 500 de Obras menores, incluyendo un link de formularios, los cuales no fueron masivamente respondidos ya que de un total de 876 Correos, solo respondieron un universo de 101 Contratistas.-"/>
    <s v="La idea es poder implementar un sistema en el cual se otorgue una vez al mes, o incluso más, a las empresas contratista información relativa a inclusión. Así, se está pensando incorporar lo que podría ser &quot;viernes inclusivo&quot; que tenga por objeto informar cada último día viernes del mes información relativa a inclusión para tomar conciencia de la importancia y formar una cultura más inclusiva en las empresas contratistas."/>
    <m/>
    <s v="No"/>
    <m/>
    <m/>
    <m/>
    <m/>
    <m/>
    <m/>
    <m/>
    <s v="No"/>
    <m/>
    <m/>
    <m/>
    <m/>
    <m/>
    <m/>
    <m/>
    <m/>
    <s v="No"/>
    <m/>
    <m/>
    <m/>
    <m/>
    <m/>
    <s v="No"/>
    <m/>
    <m/>
    <m/>
    <m/>
    <m/>
    <s v="No"/>
    <m/>
    <m/>
    <m/>
    <m/>
    <m/>
    <m/>
    <s v="Sí"/>
  </r>
  <r>
    <n v="590"/>
    <s v="Ministerio de Obras Públicas"/>
    <x v="14"/>
    <x v="47"/>
    <s v="Incorporación en segundo Plan de Acción Nacional Derechos Humanos y Empresas"/>
    <s v="Incorporar acciones desde el Ministerio de Obras Públicas en la elaboración de la segunda versión del Plan de Acción Nacional de Derechos Humanos y Empresas."/>
    <x v="1"/>
    <x v="1"/>
    <s v="No"/>
    <x v="19"/>
    <s v="Ministerio de Obras Públicas - Subsecretaría de Obras Públicas"/>
    <s v="Subsecretaría de Derechos Humanos; Ministerio de Relaciones Exteriores"/>
    <x v="1"/>
    <x v="0"/>
    <m/>
    <m/>
    <s v="Generar una alianza estratégica con la Subsecretaría de Derechos Humanos del Ministerio de Justicia, a objeto de estar informados y saber los pasos a seguir, en caso que se implemente un segundo plan de acción nacional derechos humanos y empresas. De acuerdo a lo que nos ha informado el coordinador de la Subsecretaría de Derechos Humanos, existe la creación de una hoja de ruta que tiene por finalidad implementar el segundo Plan para el año 2021, y que considera la participación de nuestro Ministerio._x000a_Hasta el momento, se ha procedido a prorrogar el primer Plan hasta diciembre del presente año, a causa de la Pandemia. En los primeros meses del año 2021 se procederá al cierre del Plan y en marzo del presente, se comenzará a diseñar el segundo Plan. Actualmente, estamos a la espera de que desde la subsecretaría de DD.HH, nos informen cómo proceder para formar parte del Plan."/>
    <s v="Ser parte del segundo Plan de Acción de Derechos Humanos y Empresa que tiene previsto ser para el año 2021-2022._x000a__x000a_Actualmente nos encontramos como servicio determinando las acciones comprometidas como Ministerio de Obras Publicas para ser impartidas para el año 2022, siendo la fecha culmine el 29 de diciembre del 2021 mediante oficio el compromiso de dichas acciones que esta enfocadas en garantizar como ministerio y como garante de empresas contratistas los derechos de sus trabajadores y funcionarios, garantizando los mecanismos de reparación para las victimas de abusos relacionados con las actividades y funciones de las empresas externas al MOP.-"/>
    <s v="1. N° de acciones realizadas / N° de acciones comprometidas en un año"/>
    <s v="2/2: Reuniones con la Subsecretaría de Derechos Humanos, para estar informados de los pasos a seguir a fin de ser parte del segundo Plan de DD.HH y Empresas"/>
    <s v="La acción se ha enmarcado en establecer una red y crear una figura de contraparte técnica con la subsecretaría de Derechos Humanos, más en específico, con la persona encargada del Plan de Acción Derechos Humanos y Empresas, para formar parte de la segunda versión del Plan."/>
    <m/>
    <m/>
    <m/>
    <m/>
    <m/>
    <m/>
    <m/>
    <m/>
    <m/>
    <m/>
    <m/>
    <m/>
    <n v="0"/>
    <n v="0"/>
    <s v="Las dificultades se han presentado principalmente en que, en un principio el Plan dependía del Ministerio de Relaciones Exteriores y luego pasó a formar parte de la Subsecretaría de DD.HH, por lo que generar alianzas estratégicas ha sido complejo en razón de lo expuesto. _x000a_No obstante lo anterior, se ha logrado mayor comunicación en el último tiempo con la Subsecretaría de DD.HH, generando una contraparte técnica, a fin de estar informados del segundo Plan de Acción de DD.HH y Empresas. En este sentido, se nos ha informado que existe una hoja de ruta para la implementación de este segundo Plan, que fue presentada con fecha 15 de mayo al Comité Asesor. Esta hoja de ruta contempla la participación del Ministerio de Obras Públicas en el segundo Plan._x000a_De igual forma, y debido a la Pandemia se nos ha informado que el primer Plan fue prorrogado hasta diciembre del presente año, por lo que las conversaciones y acciones para implementar el segundo Plan también se han retrasado. De todos modos, existe una comunicación fluida con nuestra contraparte, quien nos mantiene informado de los pasos a seguir._x000a_- Por ultimo el punto de inflexión en relación a la creación de las acciones como Ministerio se ha debido al tiempo escaso que existe para enviar el oficio siendo este para el 29 de diciembre del 2021.-"/>
    <s v="Coordinar con la contraparte técnica de la Subsecretaría de DD.HH, a fin de generar una alianza estratégica, mediante el nombramiento oficial de un Punto Focal._x000a_- Se nombro punto focal con fecha 16 de septiembre del 2021 Resolución Ex. N° 684-2021.-"/>
    <s v="Generar una reunión con las autoridades de ambas instituciones, para poder darle mayor énfasis a la materia._x000a_- Reuniones con diversos funcionarios y personas claves con el objeto de generar acciones y políticas dentro de algunos servicios con el objeto de restablecer los derechos humanos en las diversas empresas las cuales prestan servicios determinados al MOP.-"/>
    <s v="No"/>
    <m/>
    <m/>
    <m/>
    <m/>
    <m/>
    <m/>
    <m/>
    <s v="Sí"/>
    <s v="Sí"/>
    <s v="con la Subsecretaría de DD.HH, en su rol de ente coordinador de la administración e implementación del Plan de Acción Nacional de Derechos Humanos y Empresas"/>
    <s v="Sí"/>
    <s v="Con fecha 14 de diciembre del 2021 se cito a una Reunión a diversos agentes claves, y personas que trabajan directamente con empresas contratistas, estos servicios dentro del MOP son la DGOP (Dirección General de Obras Publicas), con el objeto de barajar que estas acciones culminen dentro de las funciones de prevención de riesgos y empresas de aseo que forman parte en los distintos servicios del MOP, donde actualmente puedan existir una eventual infracción a sus DDHH o puedan verse vulnerados en ellos, actuando el Ministerio como un ente fiscalizador y reparador.-"/>
    <s v="No"/>
    <m/>
    <s v="No"/>
    <m/>
    <s v="No"/>
    <m/>
    <m/>
    <m/>
    <m/>
    <m/>
    <s v="No"/>
    <m/>
    <m/>
    <m/>
    <m/>
    <m/>
    <s v="No"/>
    <m/>
    <m/>
    <m/>
    <m/>
    <m/>
    <m/>
    <s v="Sí"/>
  </r>
  <r>
    <n v="591"/>
    <s v="Subsecretaría de Relaciones Económicas Internacionales"/>
    <x v="14"/>
    <x v="47"/>
    <s v="Difusión de temas de derechos humanos y empresas"/>
    <s v="La Dirección General de Relaciones Económicas Internacionales informará, de forma periódica, a las Oficinas Comerciales y Oficinas Regionales de la Dirección de Promoción de Exportaciones (ProChile) sobre derechos humanos y empresas."/>
    <x v="5"/>
    <x v="0"/>
    <s v="No"/>
    <x v="40"/>
    <s v="Ministerio de Relaciones Exteriores - Subsecretaría de Relaciones Exteriores"/>
    <m/>
    <x v="0"/>
    <x v="0"/>
    <m/>
    <m/>
    <s v="ProChile, la Dirección de Promoción de Exportaciones ha comprometido la realización y difusión de un boletín que dará cuenta de las materias del Comercio Sostenible, entre ellas, Derechos Humanos y Empresas, dirigido a todas las unidades de ProChile - Nivel Central, Direcciones regionales y Oficinas Comerciales - y para la base de clientes institucionales."/>
    <s v="ProChile como una manera de difundir las temáticas de DDHH ha incorporado la temática de Derechos Humanos y empresa en los talleres de Comercio de Sostenible y/o mesas ad hoc que se han desarrollado, de manera digital, a lo largo del país este año."/>
    <s v="1. N° de comunicaciones remitidas a las oficinas comerciales y regionales"/>
    <s v="Se han realizado 3 instancias de comunicación y conversación con las oficinas comerciales y oficinas regionales. Dichas instancias han integrado empresas nacionales."/>
    <s v="No aplica."/>
    <m/>
    <m/>
    <m/>
    <m/>
    <m/>
    <m/>
    <m/>
    <m/>
    <m/>
    <m/>
    <m/>
    <m/>
    <n v="0"/>
    <n v="0"/>
    <s v="En diciembre de 2020 se cumplió un año desde la creación del Subdepartamento de Sostenibilidad de ProChile. Como a la mayoría de las instituciones públicas, la situación sanitaria a nivel global ha afectado la planificación de este departamento. Sin embargo, el área ha trabajado con especial atención durante su primer año en promover un enfoque de Derechos Humanos entre las empresas y el Comercio Sostenible. Respecto al avance de sus compromisos, el Subdepartamento de Sostenibilidad se encuentra:_x000a_• Acción estratégica 1: el contexto de pandemia y cambios en la agenda ha obligado ha postergar el envío de los boletines para la segunda mitad del año 2021. Este compromiso se encuentra en desarrollo. De todas formas, ProChile ha colaborado en la generación de boletines informativos sobre Derechos Humanos y Empresas desde la Subsecretaría de Relaciones Económicas Internacionales (SUBREI) que se encuentran disponibles en este enlace: https://www.subrei.gob.cl/ejes-de-trabajo/comercio-y-asuntos-laborales (sección noticias)_x000a_• Acción estratégica 2: dado el contexto actual, se decidió generar instancias de trabajo colaborativo y participativo, donde la debida diligencia ha sido un tema prioritario y recurrente. Así, ProChile instaló la “Mesa de Sostenibilidad del Sector Exportador Agro y Alimentario”, espacio que reúne a los principales gremios del sector y tiene por objetivo trabajar conjuntamente hacia un comercio internacional sostenible. A su vez, se generó un “Consejo Asesor de Sostenibilidad de ProChile”, mesa multisectorial y paritaria que reúne a destacadas voces en materias de sostenibilidad y comercio internacional. Al mismo tiempo, el Subdepartamento de Sostenibilidad ha tenido una participación en conversatorios y seminarios, como los Consejos Regionales Exportadores de las regiones de Antofagasta y Arica y Parinacota, y otros eventos en donde ha sido invitado. En estas instancias, ProChile a planteado la importancia de la debida diligencia en derechos humanos y ha informado sobre las nuevas regulaciones vigentes en Francia y en discusión en Alemania, por ejemplo."/>
    <s v="Se difundirán 2 boletines sobre Comercio Sostenible, en cada uno de ellos se considerará información relevante para dar a conocer entre los funcionarios de ProChile, tanto del nivel central como de regiones Oficinas comerciales, la temática de Derechos Humanos y Empresas."/>
    <s v="acción iniciada pero pausada debido a la contingencia sanitaria. Se espera cumplir con la meta en el siguiente reporte de avance."/>
    <s v="No"/>
    <m/>
    <m/>
    <m/>
    <m/>
    <m/>
    <m/>
    <m/>
    <s v="Sí"/>
    <s v="Sí"/>
    <s v="Con el Departamento de Sustentabilidad de ODEPA y ECODESU de la Subsecretaría de Relaciones Económicas Internacionales, SUBREI."/>
    <s v="Sí"/>
    <s v="Se ha realizado difusión y sensibilización al alero de la mesa de sostenibilidad del sector agroexportador de Prochile y el grupo de trabajo de sustentabilidad del sector agroexportador de ODEPA. Lo anterior, en constante coordinación con ECODESU de la Subsecretaría de Relaciones Económicas Internacionales , SUBREI y el Departamento de Sustentabilidad de ODEPA."/>
    <s v="No"/>
    <m/>
    <s v="No"/>
    <m/>
    <s v="No"/>
    <m/>
    <m/>
    <m/>
    <m/>
    <m/>
    <s v="No"/>
    <m/>
    <m/>
    <m/>
    <m/>
    <m/>
    <s v="No"/>
    <m/>
    <m/>
    <m/>
    <m/>
    <m/>
    <m/>
    <s v="No"/>
  </r>
  <r>
    <n v="592"/>
    <s v="Subsecretaría de Relaciones Económicas Internacionales"/>
    <x v="14"/>
    <x v="47"/>
    <s v="Participación de organizaciones de sociedad civil en procesos de negociación e implementación de acuerdos comerciales"/>
    <s v="La Dirección General de Relaciones Económicas Internacionales fomentará la transparencia y la inclusión de las organizaciones de la sociedad civil, tanto en los procesos de negociación como de implementación de los acuerdos comerciales, sujetos al marco de confidencialidad acordado en cada caso, generando instancias para el intercambio de información, opiniones y análisis técnico, a través de iniciativas tales como el Cuarto Adjunto."/>
    <x v="5"/>
    <x v="0"/>
    <s v="Sí"/>
    <x v="40"/>
    <s v="Ministerio de Relaciones Exteriores - Subsecretaría de Relaciones Exteriores"/>
    <m/>
    <x v="0"/>
    <x v="0"/>
    <m/>
    <m/>
    <s v="El año 2021, se ha implementado el Cuarto Adjunto con un “enfoque de procesos” con la finalidad de aumentar el nivel de participación ciudadana en las negociaciones comerciales. Las negociaciones comerciales en curso cuentan con un sitio web específico de Cuarto Adjunto en el cual se han almacenado documentos tales como presentaciones, actas y listado de asistencia. Asimismo, por cada reunión de Cuarto Adjunto se generan notas de Prensa explicando resumidamente el objetivo de la actividad y principales temas abordados."/>
    <m/>
    <s v="1. Procesos de negociación comercial en curso informados regular y continuamente a grupos de interés de capital y regiones (organizaciones con y sin fines de lucro: gremios, sindicatos, ONGs, fundaciones, academia)"/>
    <s v="1 06-01-2021 Cuarto Adjunto Chile - UE: Corte de Inversiones Streaming Felipe Lopeandia _x000a_2 07-01-2021 Cuarto Adjunto Chile-UE :Indicaciones Geográficas Streaming Felipe Lopeandia _x000a_3 17-03-2021 Cuarto Adjunto Chile – Union Europea Streaming Felipe Lopeandia _x000a_4 05-05-2021 Cuarto Adjunto Chile - Paraguay e India Streaming Felipe Lopeandia _x000a_5 12-05-2021 Cuarto Adjunto Chile – Union Europea Streaming Felipe Lopeandia _x000a_6 20-05-2021 Cuarto Adjunto Chile-UE: Indicaciones Geográficas Streaming Felipe Lopeandia"/>
    <s v="Las actividades desarrolladas en el año 2021 dicen relación a metodologías en consideración a la pandemia por el Covid-19"/>
    <s v="2. Actualización continua en distintas instancias de información institucional: reuniones y material de la web"/>
    <s v="1 PUBLICACION WEB,1 publicación de noticias sobre reunión del Cuarto Adjunto en Región Metropolitana"/>
    <s v="Cada actividad de difusión cuenta con una nota de prensa publicada en el sitio web institucional."/>
    <m/>
    <m/>
    <m/>
    <m/>
    <m/>
    <m/>
    <m/>
    <m/>
    <m/>
    <n v="0"/>
    <n v="0"/>
    <s v="Dentro de las dificultades detectadas durante el año 2021, se debe señalar la pandemia por la Covid19 por cuando SUBREI ha realizado diversas estrategias para continuar desarrollando las reuniones del Cuarto Adjunto si que éstas signifiquen actividades presenciales."/>
    <s v="Mantener un registro de inscripción vía formularios web para las actividades de Cuarto Adjunto con la finalidad de disponer de información actualizada de los contactos de organizaciones."/>
    <m/>
    <s v="No"/>
    <s v="Sí"/>
    <s v="No"/>
    <s v="No"/>
    <s v="No"/>
    <s v="No"/>
    <s v="No"/>
    <m/>
    <s v="No"/>
    <m/>
    <m/>
    <m/>
    <m/>
    <m/>
    <m/>
    <m/>
    <m/>
    <s v="Sí"/>
    <s v="Sí"/>
    <s v="No"/>
    <s v="No"/>
    <s v="No"/>
    <m/>
    <s v="Sí"/>
    <s v="No"/>
    <s v="Sí"/>
    <s v="No"/>
    <s v="No"/>
    <m/>
    <s v="No"/>
    <m/>
    <m/>
    <m/>
    <m/>
    <m/>
    <m/>
    <s v="No"/>
  </r>
  <r>
    <n v="593"/>
    <s v="Ministerio de Energía"/>
    <x v="14"/>
    <x v="47"/>
    <s v="Desarrollar instancias de formación para empresas sobre el respeto de los derechos humanos en la actividad empresarial, con enfoque en derechos indígenas y su cosmovisión"/>
    <s v="El propósito de estas instancias de formación es entregar conceptos esenciales sobre los Principios Rectores de Naciones Unidas sobre las Empresas y los derechos humanos, y profundizar en antecedentes de estándares internacionales, buenas prácticas y lecciones aprendidas en el marco del desarrollo de proyectos de inversión y comunidades. _x000a_Esta actividad forma parte de las acciones comprometidas en el Plan de Acción Nacional de Derechos Humanos y Empresas (2017-2020) y también establecidas en el Capítulo Indígena de la Política Energética 2050 del Ministerio de Energía. Para la realización de esta acción el Ministerio de Energía ha suscrito un convenio de colaboración con el instituto Danés de Derechos Humanos. _x000a_La División de Participación del Ministerio hará la convocatoria a través de los representantes de los gremios de energía."/>
    <x v="5"/>
    <x v="0"/>
    <s v="Sí"/>
    <x v="31"/>
    <s v="Ministerio de Energía - Subsecretaría de Energía"/>
    <s v="Ministerio de Desarrollo Social y Familia"/>
    <x v="1"/>
    <x v="0"/>
    <m/>
    <m/>
    <s v="Planificación de talleres dirigidos a empresas para abordar el estándar de principios rectores sobre empresas y derechos humanos de NNUU, normativa indígena nacional vigente y aspectos culturales."/>
    <s v="Coordinación con instituciones públicas y privadas para la realización de talleres."/>
    <s v="1. N° de instancias de formación para empresas por año"/>
    <s v="Durante el primer semestre del 2021 no se realizaron talleres dirigidos a empresas."/>
    <s v="Se realizaron talleres con empresas anualmente, a excepción del año 2021."/>
    <s v="2. N° representantes de empresas que participan en instancias de formación por año"/>
    <s v="Durante el primer semestre del 2021 no se realizaron talleres dirigidos a empresas."/>
    <s v="Las empresas participantes fueron empresas integrantes de principales gremios de energía: Generadoras de Chile y ACERA. Los esfuerzos de formación años posteriores en medianas y pequeñas empresas."/>
    <m/>
    <m/>
    <m/>
    <m/>
    <m/>
    <m/>
    <m/>
    <m/>
    <m/>
    <s v="700 mil"/>
    <s v="700 mil"/>
    <s v="El año 2021 se suscribió Convenio de Colaboración UNICEF Ministerio de Energía lo que ha"/>
    <s v="En el año 2022 se han iniciado la realización de talleres de formación para empresas"/>
    <s v="Los talleres de formación serán realizados por expertos de UNICEF Chile."/>
    <s v="Sí"/>
    <s v="No"/>
    <s v="No"/>
    <s v="No"/>
    <s v="No"/>
    <s v="No"/>
    <s v="Sí"/>
    <s v="Participación de representantes y profesionales de empresas de energía."/>
    <s v="Sí"/>
    <s v="Sí"/>
    <s v="Comité Interministerial Plan de Acción Nacional de Empresas y Derechos Humanos, coordinado por la Subsecretaria de Derechos Humanos."/>
    <s v="No"/>
    <m/>
    <s v="Sí"/>
    <s v="Declaración de Intenciones sobre Cooperación Técnica entre El Ministerio De Energía De Chile y el Instituto Danés De Derechos Humanos 2018-2022."/>
    <s v="No"/>
    <m/>
    <s v="No"/>
    <m/>
    <m/>
    <m/>
    <m/>
    <m/>
    <s v="Sí"/>
    <s v="No"/>
    <s v="No"/>
    <s v="No"/>
    <s v="Sí"/>
    <s v="Comisión de Seguimiento del Capítulo Indígena de la Política Energética Nacional."/>
    <s v="No"/>
    <m/>
    <m/>
    <m/>
    <m/>
    <m/>
    <m/>
    <s v="Sí"/>
  </r>
  <r>
    <n v="594"/>
    <s v="Ministerio de Energía"/>
    <x v="14"/>
    <x v="47"/>
    <s v="Incorporación del enfoque de derechos en iniciativas de diálogo, asociatividad y el valor compartido vinculado a proyectos energéticos"/>
    <s v="En el marco de la Ruta Energética 2018-2022 del Ministerio de Energía y su Plan + Energía se elaborarán orientaciones para empresas y comunidades con procesos de diálogo, en torno al aporte al desarrollo que estas instituciones puedan realizar, en el marco de la Asociatividad y Valor Compartido."/>
    <x v="5"/>
    <x v="0"/>
    <s v="Sí"/>
    <x v="31"/>
    <s v="Ministerio de Energía - Subsecretaría de Energía"/>
    <m/>
    <x v="0"/>
    <x v="0"/>
    <m/>
    <m/>
    <s v="Inicio del proceso de elaboración de instrumentos de promoción del diálogo, asociatividad y valor compartido vinculado a proyectos energéticos, con enfoque de derechos. Iniciativa enmarcada en el Plan + Energía."/>
    <s v="Implementación de procesos de diálogo, asociatividad y valor compartido entre proyectos energéticos y comunidades aledañas, con enfoque de derechos. Iniciativa enmarcada en el Plan + Energía."/>
    <s v="1. Instrumentos para el diálogo empresa/comunidad y valor compartido/asociatividad con enfoque de derechos humanos incorporado"/>
    <s v="La División de Participación y Relacionamiento Comunitario, del Ministerio de Energía inicio en el año 2019 la actualización con la construcción del primer tomo de la guía para el desarrollo participativo de proyectos, correspondiente a la etapa previa al SEIA y etapa de evaluación ambiental. Entre abril y mayo de 2020, se efectuó consulta pública https://www.energia.gob.cl/consultas-publicas/guia-para-el-desarrollo-de-proyectos-de-energia-tomo-etapa-previa-al-seia-y-evaluacion-ambiental, sin embargo un recurso judicial presentado por una dirigente indígena ha detenido este producto. La guía incorpora como estándar marco, los Principios Rectores sobre Empresas y Derechos Humanos de Naciones Unidas._x000a_Los objetivos de esta guía son:_x000a_a) Promover que los proyectos de inversión energéticos se desarrollen en forma sostenible y acorde a los estándares internacionales, en base al ejercicio y respeto de los derechos humanos de personas y comunidades, que generen una relación armónica con el territorio donde se instalan y que contribuyan a su desarrollo._x000a_b) Establecer un marco de interacción entre las empresas de energía, las comunidades y el Estado, que reduzca las asimetrías existentes, promueva el respeto de los derechos de las partes, identifique el tipo y grado de participación que se requiere en el desarrollo de los proyectos de energía, y promueva el diálogo y la construcción de acuerdos sostenibles entre los distintos actores y comunidades que comparten un territorio._x000a_Durante 2021, se elaboraron otros instrumentos que promueven el diálogo empresa/comunidad y el valor compartido/asociatividad con enfoque de derechos: documentos de bp, orientaciones metodológicas, videos, infografías, ppt con detalles de cómo implementar procesos de diálogo y asociatividad."/>
    <s v="Se contemplaron talleres con partes interesadas para el levantamiento de información primaria. se hizo uso de la información levantada en esos talleres para la elaboración de los instrumentos."/>
    <s v="2. N° de proyectos de energía con procesos de diálogo"/>
    <s v="En el año 2021 se han apoyado 6 procesos de diálogo en el marco del desarrollo de proyectos de energía."/>
    <s v="Los proyectos se encuentran en diversas etapas de su ciclo de vida, verificables (listas de asistencia, actas)"/>
    <s v="3. N° de proyectos de energía con iniciativas de valor compartido y asociatividad"/>
    <s v="Durante entre los año 2018 y 2020 se ha apoyado la celebración de 17 acuerdos empresa/comunidad para la implementación de acciones de asociatividad y valor compartido. Durante 2021 se ha apoyado el desarrollo de iniciativas de asociatividad en 6 proyectos de energía."/>
    <s v="con algunos proyectos ya se está trabajando, otros aún no se ha comenzado a trabajar"/>
    <m/>
    <m/>
    <m/>
    <m/>
    <m/>
    <m/>
    <s v="12.000 (procesos de diálogo)"/>
    <s v="3.000 (procesos de diálogo)"/>
    <s v="Se evidenciaron retraso en la implementación de las acciones debido a la emergencia COVID. Adicionalmente, la actualización de la Guía Estándares de Participación y sus respectivos tomos fue detenida debido al pronunciamiento de los tribunales de justicia, por presentación de recurso de protección que solicita realización de consulta indígena respecto de dicha guía. La Corte Suprema recientemente confirmó fallo de primera instancia (01 de junio de 2021). Esto significó que se buscaran otros instrumentos para promover y orientar a empresas y comunidades en el desarrollo de procesos de diálogo y valor compartido/asociatividad."/>
    <s v="Se continuará apoyando la implementación de procesos de diálogo."/>
    <s v="se continuará acompañando en la implementación de iniciativas de asociatividad y valor compartido entre proyectos de energía y comunidades."/>
    <s v="Sí"/>
    <s v="No"/>
    <s v="Sí"/>
    <s v="No"/>
    <s v="Sí"/>
    <s v="No"/>
    <s v="Sí"/>
    <s v="Talleres de evaluación de la guía de estándares de participación._x000a_Consulta Pública entre abril y mayo de 2020."/>
    <s v="Sí"/>
    <s v="Sí"/>
    <s v="Para la construcción de la Guía de Participación, tomo etapa temprana, se ha realizado un trabajo de revisión con instituciones públicas directamente relacionadas, así como con instituciones internacionales, como UNICEF CHILE, Punto Nacional de Contacto OCDE."/>
    <s v="No"/>
    <m/>
    <s v="No"/>
    <m/>
    <s v="No"/>
    <m/>
    <s v="Sí"/>
    <s v="No"/>
    <s v="No"/>
    <s v="Sí"/>
    <s v="No"/>
    <m/>
    <s v="Sí"/>
    <s v="No"/>
    <s v="Sí"/>
    <s v="No"/>
    <s v="No"/>
    <m/>
    <s v="No"/>
    <m/>
    <m/>
    <m/>
    <m/>
    <m/>
    <m/>
    <s v="No"/>
  </r>
  <r>
    <n v="595"/>
    <s v="Dirección de Compra y Contratación Pública"/>
    <x v="14"/>
    <x v="47"/>
    <s v="Pacto de Integridad en Convenio Marco"/>
    <s v="La Dirección de Compra y Contratación Pública (DC- CP) incorporará en todas sus bases de licitación de Convenio Marco, una cláusula referente al respeto a los derechos humanos, en el acápite “Pacto de Integridad”. Así, en virtud del pacto de integridad, y en razón de esta cláusula en específico, los proveedores se comprometen a respetar los derechos humanos, lo que significa que deben evitar dar lugar o contribuir a efectos adversos en los derechos humanos mediante sus actividades, productos o servicios, y subsanar esos efectos cuando se produzcan, de acuerdo a los Principios Rectores de Derechos Humanos y Empresas de Naciones Unidas. Esto, con la posibilidad de que el proveedor sea sancionado en caso de incumplimiento."/>
    <x v="4"/>
    <x v="2"/>
    <s v="Sí"/>
    <x v="41"/>
    <s v="Ministerio de Hacienda - Dirección de Compras y Contratación Pública"/>
    <s v="Subsecretaría de Derechos Humanos"/>
    <x v="0"/>
    <x v="0"/>
    <m/>
    <m/>
    <s v="Se ha incorporado la siguiente cláusula en el acápite &quot;Pacto de Integridad&quot; de cada una de las bases de licitación de convenio marco que se han aprobado con posterioridad al compromiso: _x000a__x000a_&quot;PACTO DE INTEGRIDAD: _x000a_El oferente declara que, por el sólo hecho de participar en la presente licitación, acepta expresamente el presente pacto de integridad, obligándose a cumplir con todas y cada una de las estipulaciones contenidas en el mismo, sin perjuicio de las que se señalen en el resto de las bases de licitación y demás documentos integrantes._x000a_Especialmente, el oferente acepta suministrar toda la información y documentación que sea considerada necesaria y exigida de acuerdo a las presentes bases de licitación, asumiendo expresamente los siguientes compromisos:_x000a_1.- El oferente se compromete a respetar los derechos fundamentales de sus trabajadores, entendiéndose por éstos los consagrados en la Constitución Política de la República en su artículo 19, números 1º, 4º, 5º, 6º, 12º, y 16º, en conformidad al artículo 485 del código del trabajo. Asimismo, el oferente se compromete a respetar los derechos humanos, lo que significa que debe evitar dar lugar o contribuir a efectos adversos en los derechos humanos mediante sus actividades, productos o servicios, y subsanar esos efectos cuando se produzcan, de acuerdo a los Principios Rectores de Derechos Humanos y Empresas de Naciones Unidas._x000a_.... &quot;"/>
    <m/>
    <s v="1. N° de Convenio Marco que contengan una cláusula de obligación de respeto a los derechos humanos / N° total de Convenio Marco"/>
    <n v="1"/>
    <s v="La clausula referida a los DDHH forma parte integral del Pacto de Integridad, que se incluye en todas las bases de Convenio Marco que adjudica la Dirección ChileCompra"/>
    <m/>
    <m/>
    <m/>
    <m/>
    <m/>
    <m/>
    <m/>
    <m/>
    <m/>
    <m/>
    <m/>
    <m/>
    <m/>
    <m/>
    <s v="Esta cláusula se irá incorporando en cada uno de los Convenios Marco que se vayan desarrollando en el futuro. Esto implica que pueden encontrarse vigentes algunos Convenios Marco que no incluyan la referida cláusula en sus bases de licitación."/>
    <m/>
    <m/>
    <s v="No"/>
    <m/>
    <m/>
    <m/>
    <m/>
    <m/>
    <m/>
    <m/>
    <s v="No"/>
    <m/>
    <m/>
    <m/>
    <m/>
    <m/>
    <m/>
    <m/>
    <m/>
    <s v="Sí"/>
    <s v="No"/>
    <s v="No"/>
    <s v="Sí"/>
    <s v="No"/>
    <m/>
    <s v="No"/>
    <m/>
    <m/>
    <m/>
    <m/>
    <m/>
    <s v="No"/>
    <m/>
    <m/>
    <m/>
    <m/>
    <m/>
    <m/>
    <s v="No"/>
  </r>
  <r>
    <n v="596"/>
    <s v="Dirección de Compra y Contratación Pública"/>
    <x v="14"/>
    <x v="47"/>
    <s v="Pacto de Integridad en Licitaciones Públicas"/>
    <s v="La Dirección de Compra y Contratación Pública (DCCP) en trabajo conjunto con Subsecretaría de Derechos Humanos promoverá que los Organismos Públicos regidos por la Ley Nº 19.886, sobre contratos administrativos de suministro y prestación de servicios, incorporen en sus bases de licitación una cláusula referente al respeto a los derechos humanos. Así, en virtud de dicha cláusula, las y los proveedores se comprometerán a respetar los derechos humanos, lo que significa que deben evitar dar lugar o contribuir a efectos adversos en los derechos humanos mediante sus actividades, productos o servicios, y subsanar esos efectos cuando se produzcan, de acuerdo a los Principios Rectores de Derechos Humanos y Empresas de Naciones Unidas. Esto, con la posibilidad de que las y los proveedores sean sancionados en caso de incumplimiento."/>
    <x v="4"/>
    <x v="2"/>
    <s v="No"/>
    <x v="41"/>
    <s v="Ministerio de Hacienda - Dirección de Compras y Contratación Pública"/>
    <s v="Subsecretaría de Derechos Humanos"/>
    <x v="0"/>
    <x v="0"/>
    <m/>
    <m/>
    <s v="Se estableció una cláusula en el &quot;Pacto de Integridad&quot;, dentro del Formulario de Licitaciones Simplificadas implementado por esta Dirección, que se refiere al respeto a los Principios Rectores de Derechos Humanos y Empresas. De esta forma, dicha cláusula se encuentra integrada en el &quot;Pacto de Integridad&quot;, en el formulario electrónico de bases para procesos menores de 100 UTM, dentro de la cláusulas opcionales que puede ser agregada por cada entidad._x000a__x000a_El detalle del texto es el siguiente:_x000a__x000a_“PACTO DE INTEGRIDAD_x000a_El oferente declara que, por el sólo hecho de participar en la presente licitación, acepta expresamente el presente pacto de integridad, obligándose a cumplir con todas y cada una de las estipulaciones contenidas en el mismo, sin perjuicio de las que se señalen en el resto de las bases de licitación y demás documentos integrantes._x000a_Especialmente, el oferente acepta suministrar toda la información y documentación que sea considerada necesaria y exigida de acuerdo a las presentes bases de licitación, asumiendo expresamente los siguientes compromisos:_x000a_1.- El oferente se compromete a respetar los derechos fundamentales de sus trabajadores, entendiéndose por éstos los consagrados en la Constitución Política de la República en su artículo 19, números 1º, 4º, 5º, 6º, 12º, y 16º, en conformidad al artículo 485 del código del trabajo. Asimismo, el oferente se compromete a respetar los derechos humanos, lo que significa que debe evitar dar lugar o contribuir a efectos adversos en los derechos humanos mediante sus actividades, productos o servicios, y subsanar esos efectos cuando se produzcan, de acuerdo a los Principios Rectores de Derechos Humanos y Empresas de Naciones Unidas. _x000a_(....)&quot;"/>
    <m/>
    <s v="1. N° de bases de licitación que contenga una cláusula de obligación de respeto a los derechos humanos / N° total de licitaciones año t."/>
    <s v="2019:_x000a_31,03% de las licitaciones publicadas a través del formulario simplificado, entre enero y diciembre de 2019, incluyen pacto de integridad; sin excluir ningún estado en particular._x000a__x000a_2020 (de enero a abril inclusive):_x000a_30,32% las licitaciones publicadas a través del formulario simplificado, entre enero y diciembre de 2019, incluyen pacto de integridad, sin excluir ningún estado en particular _x000a__x000a_ChileCompra disponibiliza en el formulario simplificado la opción de agregar el pacto de integridad como clausula en la licitación. Es criterio del organismo comprador que publica la licitación añadirlo."/>
    <s v="El indicador se refiere solo a aquellas bases de licitación realizadas a través del formulario simplificado (para compras inferiores a 100UTM)"/>
    <m/>
    <m/>
    <m/>
    <m/>
    <m/>
    <m/>
    <m/>
    <m/>
    <m/>
    <m/>
    <m/>
    <m/>
    <m/>
    <m/>
    <s v="El formulario para licitaciones inferiores a 100UTM permite el seguimiento automático al uso del Pacto de integridad (y por tanto, de la clausula sobre el respeto a los DDHH). El 56% de los procesos licitatorios que se realizan a través de la plataforma de mercado público son inferiores a 100UTM, lo que significa aproximadamente el 25% total de los montos totales transados por mercado público. ChileCompra disponibiliza en el formulario simplificado la opción e agregar el pacto de integridad como clausula en la licitación. Es criterio del organismo comprador que publica la licitación añadirlo. _x000a__x000a_2019:_x000a_31,03% de las licitaciones publicadas a través del formulario simplificado, entre enero y diciembre de 2019, incluyen pacto de integridad; sin excluir ningún estado en particular._x000a__x000a_2020 (de enero a abril inclusive):_x000a_30,32% las licitaciones publicadas a través del formulario simplificado, entre enero y diciembre de 2019, incluyen pacto de integridad, sin excluir ningún estado en particular"/>
    <m/>
    <m/>
    <s v="No"/>
    <m/>
    <m/>
    <m/>
    <m/>
    <m/>
    <m/>
    <m/>
    <s v="No"/>
    <m/>
    <m/>
    <m/>
    <m/>
    <m/>
    <m/>
    <m/>
    <m/>
    <s v="Sí"/>
    <s v="No"/>
    <s v="No"/>
    <s v="Sí"/>
    <s v="No"/>
    <m/>
    <s v="No"/>
    <m/>
    <m/>
    <m/>
    <m/>
    <m/>
    <s v="No"/>
    <m/>
    <m/>
    <m/>
    <m/>
    <m/>
    <m/>
    <s v="No"/>
  </r>
  <r>
    <n v="597"/>
    <s v="Ministerio de Economía, Fomento y Turismo"/>
    <x v="14"/>
    <x v="47"/>
    <s v="Web de compromisos por un Chile Sustentable"/>
    <s v="Creación de una página web en la que las empresas podrán publicar compromisos que digan relación con los derechos humanos y laborales que cumplan con dos requisitos copulativos: (i) vayan más allá de lo requerido por la normativa; y, (ii) presenten indicadores en línea que sean monitoreados."/>
    <x v="7"/>
    <x v="3"/>
    <s v="No"/>
    <x v="38"/>
    <s v="Ministerio de Economía, Fomento y Turismo - Subsecretaría de Economía"/>
    <s v="Ministerio de Relaciones Exteriores"/>
    <x v="1"/>
    <x v="0"/>
    <m/>
    <m/>
    <s v="Se publicó página web chilesostenible.economia.cl, con lanzamiento en marzo 2018. Actualmente cuenta con 5 compromisos visibilizados."/>
    <m/>
    <s v="1. Página web en línea con al menos cinco compromisos"/>
    <s v="Se encuentra cumplido, con 5 compromisos._x000a_URL: chilesostenible.economia.cl"/>
    <s v="Se buscará mayor difusión para realzar objetivos de la acción."/>
    <m/>
    <m/>
    <m/>
    <m/>
    <m/>
    <m/>
    <m/>
    <m/>
    <m/>
    <m/>
    <m/>
    <m/>
    <n v="0"/>
    <n v="0"/>
    <s v="El cumplimiento de esta acción depende de la difusión que el Ministerio pueda realizar, como también, de la participación de las empresas. _x000a_(Por motivos presupuestarios durante el año 2020 se deshabilita la URL, redirigiéndose los recursos para atender la contingencia nacional provocada con ocasión del COVID-19, y atender las necesidades de las Pymes y del sector en plataformas que unifican criterios hacia la búsqueda de beneficios para el sector y el acercamiento del mercado a las personas)."/>
    <s v="Mayor difusión a empresas y entidades vinculadas a esta materia."/>
    <s v="Realizar seguimiento a los compromisos adquiridos."/>
    <s v="No"/>
    <s v="No"/>
    <s v="Sí"/>
    <s v="No"/>
    <s v="No"/>
    <s v="No"/>
    <s v="No"/>
    <m/>
    <s v="No"/>
    <m/>
    <m/>
    <m/>
    <m/>
    <m/>
    <m/>
    <m/>
    <m/>
    <s v="No"/>
    <m/>
    <m/>
    <m/>
    <m/>
    <m/>
    <s v="No"/>
    <m/>
    <m/>
    <m/>
    <m/>
    <m/>
    <s v="No"/>
    <m/>
    <m/>
    <m/>
    <m/>
    <m/>
    <m/>
    <s v="No"/>
  </r>
  <r>
    <n v="598"/>
    <s v="Ministerio de Minería"/>
    <x v="14"/>
    <x v="47"/>
    <s v="Implementación y difusión de acciones comprometidas en el Plan de Acción Nacional de Derechos Humanos y Empresas"/>
    <s v="Dar cumplimiento y difusión sobre las acciones comprometidas por el Ministerio de Minería en el Plan de Acción Nacional de Derechos Humanos y Empresas. _x000a_Estos compromisos consisten en: Charlas y/o seminarios sobre la incorporación de estándares de derechos humanos en el desarrollo de proyectos mineros; charlas sobre los derechos humanos y empresas orientadas a actores clave de la pequeña, mediana y gran minería; participación en Mesas Regionales y en la Mesa Nacional de Mujer y Minería, difusión del nuevo Reglamento de Seguridad Minera, el cual promueve e instala deberes y derechos en materia de seguridad y salud ocupacional."/>
    <x v="4"/>
    <x v="2"/>
    <s v="Sí"/>
    <x v="34"/>
    <s v="Ministerio de Minería - Subsecretaría de Minería"/>
    <m/>
    <x v="1"/>
    <x v="0"/>
    <m/>
    <m/>
    <s v="Reuniones con gremios mineros para realización de acciones durante el año 2020"/>
    <s v="Desarrollo de trabajo con el Punto Nacional de Contacto del Ministerio de Relaciones Exteriores para trabajo en conjunto durante el 2020 y 2021"/>
    <s v="1. Informes semestrales de avance publicados"/>
    <s v="1. informe de acuerdo al segundo semestre 2020"/>
    <s v="Realización de un informe semestral sobre el cumplimiento del Plan de Acción Nacional de Derechos Humanos y Empresas"/>
    <m/>
    <m/>
    <m/>
    <m/>
    <m/>
    <m/>
    <m/>
    <m/>
    <m/>
    <m/>
    <m/>
    <m/>
    <m/>
    <m/>
    <s v="Por temas de contingencia nacional y la emergencia sanitaria, algunas medidas se han atrasado."/>
    <s v="Realización de reuniones con el apoyo de Consejo Minero"/>
    <s v="Realización de reuniones con apoyo de Sonami."/>
    <s v="Sí"/>
    <s v="No"/>
    <s v="Sí"/>
    <s v="No"/>
    <s v="No"/>
    <s v="No"/>
    <s v="No"/>
    <m/>
    <s v="Sí"/>
    <s v="No"/>
    <m/>
    <s v="No"/>
    <m/>
    <s v="No"/>
    <m/>
    <s v="Sí"/>
    <s v="Ha colaborado en la realización de las medidas adoptadas por el Ministerio de Minería de acuerdo al Plan de Acción de Derechos Humanos y Empresas, tanto el Ministerio de la Mujer y Equidad de Género a través de las Mesas Mujer y Minería, el Ministerio de Relaciones Exteriores y la Subsecretaría de Derechos Humanos en las capacitaciones a empresas de la gran, mediana y pequeña minería."/>
    <s v="No"/>
    <m/>
    <m/>
    <m/>
    <m/>
    <m/>
    <s v="Sí"/>
    <s v="No"/>
    <s v="No"/>
    <s v="Sí"/>
    <s v="No"/>
    <m/>
    <s v="No"/>
    <m/>
    <m/>
    <m/>
    <m/>
    <m/>
    <m/>
    <s v="No"/>
  </r>
  <r>
    <n v="599"/>
    <s v="Ministerio de Economía, Fomento y Turismo"/>
    <x v="14"/>
    <x v="48"/>
    <s v="Rendición de cuentas de gremios"/>
    <s v="Realizar al menos una sesión anual para que los gremios que representan asociaciones de empresas den cuenta de sus avances y estados en reportes no financieros destacando los aspectos en materias de derechos humanos."/>
    <x v="5"/>
    <x v="0"/>
    <s v="No"/>
    <x v="38"/>
    <s v="Ministerio de Economía, Fomento y Turismo - Subsecretaría de Economía"/>
    <s v="Ministerio de Relaciones Exteriores"/>
    <x v="2"/>
    <x v="0"/>
    <m/>
    <m/>
    <s v="Durante el año 2018 se levantó información referida al tema, la que será publicada durante el año 2019 en formato de &quot;Memoria Anual&quot;."/>
    <s v="Sin perjuicio de que, aún no se ha publicado la &quot;Memoria Anual&quot;, se están realizando las gestiones conducentes a lograr difundir esta información. En este sentido, en la sesión N° 37 del Consejo Consultivo de Empresas de Menor Tamaño, realizada el día viernes 20/11/20, se expuso en relación a Conducta Social responsable y la lucha ante la corrupción. Mas información y data de la sesión respectiva, una vez que se encuentre aprobada, puede encontrarse en http://www.consejoconsultivoemt.cl/actas/"/>
    <s v="1. N° de sesiones anuales realizadas"/>
    <n v="1"/>
    <s v="Acta en formato de memoria anual será presentada en sesión durante el año 2019, con datos del año 2018."/>
    <m/>
    <m/>
    <m/>
    <m/>
    <m/>
    <m/>
    <m/>
    <m/>
    <m/>
    <m/>
    <m/>
    <m/>
    <n v="0"/>
    <n v="0"/>
    <s v="Atendida la pandemia mundial del COVID19 y considerando los hechos de octubre del 2019, las prioridades han cambiado, y toda la atención de los medios y recursos disponibles se han enfocado a la reactivación económica y apoyo de las PYMES. No obstante lo anterior, se ha estimado necesario reforzar la importancia de la conducta social responsable como la base del elemento necesario para generar reportabilidad."/>
    <s v="Procesamiento de la información."/>
    <s v="Entrega de información, lineamientos, concientización de la relevancia del tema."/>
    <s v="No"/>
    <m/>
    <m/>
    <m/>
    <m/>
    <m/>
    <m/>
    <m/>
    <s v="Sí"/>
    <s v="No"/>
    <m/>
    <s v="No"/>
    <m/>
    <s v="No"/>
    <m/>
    <s v="Sí"/>
    <s v="Exposición de expertos en tema de Derechos Humanos."/>
    <s v="No"/>
    <m/>
    <m/>
    <m/>
    <m/>
    <m/>
    <s v="No"/>
    <m/>
    <m/>
    <m/>
    <m/>
    <m/>
    <s v="No"/>
    <m/>
    <m/>
    <m/>
    <m/>
    <m/>
    <m/>
    <s v="No"/>
  </r>
  <r>
    <n v="600"/>
    <s v="Ministerio del Trabajo y Previsión Social"/>
    <x v="14"/>
    <x v="49"/>
    <s v="Aplicación de Principios Rectores de Naciones Unidas en tratados comerciales y cooperación internacional"/>
    <s v="Proponer y apoyar la incorporación de los Principios Rectores de Naciones Unidas en los acuerdos comerciales que nuestro país suscriba, en coordinación con las autoridades competentes, según corresponda."/>
    <x v="5"/>
    <x v="0"/>
    <s v="Sí"/>
    <x v="25"/>
    <s v="Ministerio del Trabajo y Previsión Social - Subsecretaría del Trabajo"/>
    <s v="Ministerio de Relaciones Exteriores"/>
    <x v="0"/>
    <x v="0"/>
    <m/>
    <m/>
    <s v="Actualmente se encuentra en plena negociación el proceso de modernización del Acuerdo de Asociación suscrito entre Chile y la Unión Europea. La incorporación de los principios rectores ha sido propuesta he incorporada en las diversas rondas de negociaciones. No existe aún texto definitivo del acuerdo, por lo tanto aun no se ha establecido el número del capítulo que contendrá las disposiciones laborales."/>
    <s v="Actualmente se encuentra en negociación el acuerdo comercial con la Asociación Europea de Libre Comercio (EFTA, por sus siglas en inglés). La incorporación de los principios rectores ha sido propuesta he incorporada en las diversas rondas de negociaciones. No existe aún texto definitivo del acuerdo, por lo tanto aun no se ha establecido el número del capítulo que contendrá las disposiciones laborales."/>
    <s v="1. N° de Tratados de Libre Comercio (TLC) en que participe Ministerio / N° de TLC (Capítulos laborales) en los que se proponga la incorporación"/>
    <s v="Durante el período a informar, se han desarrollado rondas de negociación respecto al Acuerdo de Asociación suscrito entre Chile y la Unión Europea y el Acuerdo comercial con la Asociación Europea de Libre Comercio (EFTA). Sobre el particular, se ha propuesto en cada reunión de discusión, la incorporación de los Principios Rectores en el capítulo que contendrás las materias laborales."/>
    <s v="N.A."/>
    <m/>
    <m/>
    <m/>
    <m/>
    <m/>
    <m/>
    <m/>
    <m/>
    <m/>
    <m/>
    <m/>
    <m/>
    <s v="N.A."/>
    <s v="N.A."/>
    <s v="Proceso en coordinación con la Subsecretaria de Relaciones Económicas Internacionales (SUBREI) del Ministerio de Relaciones Exteriores."/>
    <s v="Reuniones periódicas con los servicios dependientes del Ministerio del Trabajo y entidades relacionadas."/>
    <s v="Coordinación con la Subsecretaría de Relaciones Económicas Internacionales del Ministerio de Relaciones Exteriores."/>
    <s v="No"/>
    <m/>
    <m/>
    <m/>
    <m/>
    <m/>
    <m/>
    <m/>
    <s v="Sí"/>
    <s v="Sí"/>
    <s v="Participación de la Unidad de Asuntos Internacionales en las jornadas preparatorias y rondas de negociación, a cargo de la Subsecretaría de Relaciones Económicas Internacionales."/>
    <s v="No"/>
    <m/>
    <s v="No"/>
    <m/>
    <s v="No"/>
    <m/>
    <s v="No"/>
    <m/>
    <m/>
    <m/>
    <m/>
    <m/>
    <s v="No"/>
    <m/>
    <m/>
    <m/>
    <m/>
    <m/>
    <s v="No"/>
    <m/>
    <m/>
    <m/>
    <m/>
    <m/>
    <m/>
    <s v="No"/>
  </r>
  <r>
    <n v="601"/>
    <s v="Ministerio del Trabajo y Previsión Social"/>
    <x v="14"/>
    <x v="49"/>
    <s v="Aplicación de Principios Rectores de Naciones Unidas en los procesos de implementación de los capítulos laborales que integran los Acuerdos Comerciales suscritos por Chile"/>
    <s v="Se propondrán los Principios Rectores de Naciones Unidas como una temática respecto de la cual potencialmente se ejecuten actividades de cooperación."/>
    <x v="5"/>
    <x v="0"/>
    <s v="No"/>
    <x v="25"/>
    <s v="Ministerio del Trabajo y Previsión Social - Subsecretaría del Trabajo"/>
    <m/>
    <x v="0"/>
    <x v="0"/>
    <m/>
    <m/>
    <s v="En el marco de la implantación del Capítulo Laboral del Tratado de Libre Comercio entre Chile y Colombia, se han realizado, bilateralmente, un plan de trabajo el cual contempla y se orienta por los Principios Rectores de Naciones Unidas."/>
    <s v="En el marco de la implantación del Capítulo Laboral del Tratado de Libre Comercio entre Chile y Argentina, se han realizado, bilateralmente, un plan de trabajo el cual contempla y se orienta por los Principios Rectores de Naciones Unidas."/>
    <s v="1. N° de propuestas en instancias de cooperación"/>
    <s v="En este preriodo, la implantación del Capítulo Laboral del Tratado de Libre Comercio entre Chile y Colombia, lo mismo respecto de Argentina"/>
    <s v="Este compromiso es de cumplimiento permanente (tracto sucesivo)."/>
    <m/>
    <m/>
    <m/>
    <m/>
    <m/>
    <m/>
    <m/>
    <m/>
    <m/>
    <m/>
    <m/>
    <m/>
    <s v="N/A"/>
    <s v="N/A"/>
    <s v="N/A"/>
    <s v="N/A"/>
    <s v="N/A"/>
    <s v="No"/>
    <m/>
    <m/>
    <m/>
    <m/>
    <m/>
    <m/>
    <m/>
    <s v="Sí"/>
    <s v="No"/>
    <m/>
    <s v="No"/>
    <m/>
    <s v="No"/>
    <m/>
    <s v="Sí"/>
    <s v="MINTRAB y sus Servicios dependientes, y SUBREI"/>
    <s v="No"/>
    <m/>
    <m/>
    <m/>
    <m/>
    <m/>
    <s v="No"/>
    <m/>
    <m/>
    <m/>
    <m/>
    <m/>
    <s v="No"/>
    <m/>
    <m/>
    <m/>
    <m/>
    <m/>
    <m/>
    <s v="No"/>
  </r>
  <r>
    <n v="602"/>
    <s v="Subsecretaría de Relaciones Económicas Internacionales"/>
    <x v="14"/>
    <x v="49"/>
    <s v="Capacitaciones internas en derechos humanos"/>
    <s v="La Dirección General de Relaciones Económicas Internacionales (DIRECON), promoverá el conocimiento de las materias de derechos humanos y empresas internamente, a través de capacitaciones, con el fin de que las y los funcionarios de esta Dirección consideren los estándares de derechos humanos en las actividades que desarrollen."/>
    <x v="5"/>
    <x v="0"/>
    <s v="No"/>
    <x v="40"/>
    <s v="Ministerio de Relaciones Exteriores - Subsecretaría de Relaciones Exteriores"/>
    <m/>
    <x v="2"/>
    <x v="0"/>
    <m/>
    <m/>
    <s v="Capacitaciones sobre Derechos Humanos y Empresas para funcionarios SUBREI"/>
    <m/>
    <s v="1. N° de capacitaciones efectuadas por la institución"/>
    <s v="2 capacitaciones anuales"/>
    <s v="Se realizaron cursos de capacitación general y avanzado por la UDP a fines de noviembre 2020 y durante diciembre 2020"/>
    <s v="2. N°de funcionarios capacitados / N° total de funcionarios DIRECON en Chile"/>
    <s v="Al menos 20 funcionarios capacitados"/>
    <s v="Se consideraron solo los funcionarios de SUBREI en Santiago."/>
    <m/>
    <m/>
    <m/>
    <m/>
    <m/>
    <m/>
    <m/>
    <m/>
    <m/>
    <n v="2337000"/>
    <n v="2337000"/>
    <s v="Durante los año 2020 y 2021 se ha presentado la pandemia Covid19 lo que supuso, en principio, postergar la realización de la acción comprometida mientras se adecuaba la institución a la contingencia. Sin embargo, se logró coordinar la actividad y, luego de la respectiva licitación, se han realizado los cursos comprometidos_x000a__x000a_Se considera curso General o introductorio y otro avanzado"/>
    <s v="Se espera capacitar a un mayor número de personas en la institución."/>
    <m/>
    <s v="No"/>
    <m/>
    <m/>
    <m/>
    <m/>
    <m/>
    <m/>
    <m/>
    <s v="No"/>
    <m/>
    <m/>
    <m/>
    <m/>
    <m/>
    <m/>
    <m/>
    <m/>
    <s v="No"/>
    <m/>
    <m/>
    <m/>
    <m/>
    <m/>
    <s v="No"/>
    <m/>
    <m/>
    <m/>
    <m/>
    <m/>
    <s v="No"/>
    <m/>
    <m/>
    <m/>
    <m/>
    <m/>
    <m/>
    <s v="No"/>
  </r>
  <r>
    <n v="603"/>
    <s v="Subsecretaría de Relaciones Económicas Internacionales"/>
    <x v="14"/>
    <x v="49"/>
    <s v="Proceso de Evaluación del Punto Nacional de Contacto de la Organización para la Cooperación y el Desarrollo Económico (OCDE) en Chile (Peer Review)"/>
    <s v="El Punto Nacional de Contacto (PNC) chileno implementará las reformas y mejoras necesarias para dar cumplimiento a las Recomendaciones de la OCDE fruto del proceso de revisión de pares del año 2017 (peer review)."/>
    <x v="7"/>
    <x v="3"/>
    <s v="No"/>
    <x v="40"/>
    <s v="Ministerio de Relaciones Exteriores - Subsecretaría de Relaciones Exteriores"/>
    <m/>
    <x v="0"/>
    <x v="0"/>
    <m/>
    <m/>
    <s v="Fortalecimiento del Departamento de Conducta Empresarial Responsable: Se sumó a dos personas más al equipo, contando hoy con tres profesionales de tiempo completo con dedicación exclusiva. Adicionalmente, se sumó un nuevo profesional, por lo que la actual División (anteriormente Departamento) cuenta con un Jefe y tres asistentes, más la Secretaria de la División."/>
    <s v="Fortalecimiento de los roles y estructura del Comité Espejo ( de Partes Interesadas o CE) y Comité Consultivo (Interministerial o CC) para el PNC:_x000a_Se avanzó en la aprobación e implementación de los nuevos estatutos del Comité Espejo, aprobando además Planes Anuales Promocionales, invitando a nuevos miembros e implementado la carta de compromiso acordada por sus miembros._x000a_En la misma orientación, durante este período se avanzó en reforzar la coordinación interministerial. Se sostuvo una reunión del Comité Consultivo, instancia del PNC para la coordinación interministerial. De esta reunión derivaron trabajos bilaterales por las instancias específicas. Por otro lado, se ha trabajado estrechamente, en particular con el Ministerio de Minería y el Ministerio de Agricultura, promoviendo mayor coherencia política en materia de Conducta Empresarial Responsable. Se mantenido el trabajo con el INDH en materia de instancias específicas._x000a_Se ha mantenido un trabajo activo con los puntos focales para el Plan de Acción Nacional de Derechos Humanos y Empresas._x000a_Se ha mantenido la coordinación con el INDH de acuerdo al Acuerdo de Colaboración."/>
    <s v="1. Implementación progresiva de reformas y mejoras acordes a las recomendaciones OCDE"/>
    <s v="En marzo de 2019 se presentó ante el Grupo de Trabajo de CER de la OCDE el cumplimiento total de las recomendaciones finales, en línea con el reporte anterior del indicador. Durante 2019 se implementó completamente."/>
    <s v="- Las recomendaciones de la OCDE para el PNC apuntan a 3 pilares de sus funciones y roles: estructura institucional, difusión y promoción de las líneas directrices de la OCDE e instancias específicas. El detalle de estas recomendaciones se encuentran en el documento final (público) preparado por OCDE, liberado en marzo de 2018._x000a_- El proceso para implementación de reformas y mejoras se desarrolló durante 2018 y 2019. Los años 2020 y 2021 se enfocaron en fortalecer el equipo y la institucionalidad del Comité Espejo. En esa línea, el Comité se reunió de manera permanente (4 reuniones ordinarias y 1 extraordinaria)."/>
    <m/>
    <m/>
    <m/>
    <m/>
    <m/>
    <m/>
    <m/>
    <m/>
    <m/>
    <m/>
    <m/>
    <m/>
    <m/>
    <m/>
    <s v="Se requirió compromiso político de alto nivel para el fortalecimiento de la institucionalidad del PNC. _x000a_Se requiere compromiso técnico para dar coherencia política en los esfuerzos de promoción e implementación, tanto a nivel público como privado, de los principios y directrices de conducta empresarial responsable y de empresas y derechos humanos. _x000a_Se requiere en lo posible ir dotando de mayores recursos para cubrir la diversidad de desafíos que suponen las competencias del PNC._x000a_Se implementó de manera permanente la nueva estructura y roles del Comité Espejo del PNC. Se avanzó en la implementación de los nuevos estatutos del CE y se ejecutó el Plan Anual Promocional 2020-21."/>
    <s v="No aplica porque la acción está completamente implementada."/>
    <s v="No aplica porque la acción está completamente implementada."/>
    <s v="No"/>
    <m/>
    <m/>
    <m/>
    <m/>
    <m/>
    <m/>
    <m/>
    <s v="Sí"/>
    <s v="Sí"/>
    <s v="1) Reunión del Comité Consultivo y trabajo bilateral con distintos Ministerios respecto a instancias específicas._x000a_2) Reuniones con distintos Ministerios para ir definiendo intereses y potencialidades de trabajo en materia de promoción y difusión de estándares de Conducta Empresarial Responsable._x000a_3) Participación activa en las convocatorias de puntos focales para el Plan de Acción de Empresas y Derechos Humanos."/>
    <s v="No"/>
    <m/>
    <s v="Sí"/>
    <s v="Desde el 2019, se ha estado trabajando con el INDH para explorar otras vías de colaboración en base al Convenio."/>
    <s v="No"/>
    <m/>
    <s v="No"/>
    <m/>
    <m/>
    <m/>
    <m/>
    <m/>
    <s v="Sí"/>
    <s v="No"/>
    <s v="No"/>
    <s v="No"/>
    <s v="Sí"/>
    <s v="El Comité Espejo elaboró un informe de evaluación del Plan Anual Promocional, que es de acceso público en nuestro sitio web https://www.subrei.gob.cl/minisitio/cer-pnc/"/>
    <s v="No"/>
    <m/>
    <m/>
    <m/>
    <m/>
    <m/>
    <m/>
    <s v="Sí"/>
  </r>
  <r>
    <n v="604"/>
    <s v="Subsecretaría de Relaciones Económicas Internacionales"/>
    <x v="14"/>
    <x v="49"/>
    <s v="Fortalecimiento del Comité Espejo, asesor del Punto Nacional de Contacto - OCDE"/>
    <s v="Fortalecer el Comité Espejo, órgano compuesto por representantes del sector empresarial, sindicatos, organizaciones no gubernamentales y academia, con apoyo del Instituto Nacional de Derechos Humanos, renovándolo y fortaleciendo su rol en la promoción de la Conducta Empresarial Responsable entre los actores nacionales de interés."/>
    <x v="7"/>
    <x v="3"/>
    <s v="Sí"/>
    <x v="40"/>
    <s v="Ministerio de Relaciones Exteriores - Subsecretaría de Relaciones Exteriores"/>
    <m/>
    <x v="0"/>
    <x v="0"/>
    <m/>
    <m/>
    <s v="Aprobación e implementación de nuevos estatutos. _x000a_La convocatoria de nuevos miembros se cumplió y todos los miembros actuales han presentado su carta de compromiso. Faltan algunos cupos que el propio Comité definirá como llenar cuando haya espacio para ello. Los estatutos fueron aprobados por el Comité Espejo y actualmente rigen su actuar."/>
    <s v="Durante 2020, se evaluó el Plan Anual Promocional (PAP) 2019 y se aprobó el PAP 2020. A fines del 2020, dado que aún habían acciones sin implementar, el Comité resolvió extender su vigencia al 2021. El PAP 2020-21 se ha cumplido en su mayoría, y actualmente el Comité Espejo, junto al PNC, están preparando el informe de evaluación del PAP 2020-21, y formulando el PAP 2022-23."/>
    <s v="1. Nómina de nueva membresía del Comité Espejo"/>
    <s v="Todos los miembros actuales han enviado sus cartas de compromiso."/>
    <m/>
    <s v="2. Nueva metolodogía de trabajo del Comité implementada"/>
    <s v="Se han efectuado reuniones periódicas y se extendió la aprobación del Plan Anual Promocional 2020 a 2021."/>
    <m/>
    <s v="3. Actividades y planes de difusión elaborados e implementados con participación activa de los miembros del Comité"/>
    <s v="Plan Anual Promocional 2020-2021 aprobado y en implementación, en la medida que circunstancias actuales lo permitan. Participación del PNC en distintas instancias de difusión organizadas por miembros del Comité Espejo, tales como seminarios, webinarios y talleres de capacitación."/>
    <m/>
    <m/>
    <m/>
    <m/>
    <m/>
    <m/>
    <m/>
    <m/>
    <m/>
    <s v="El proceso de fortalecimiento contó con el apoyo de de los miembros del CE, bajo la perspectiva de entregar mayor claridad a su función de asesor del PNC. Será importante avanzar en la implementación de los acuerdos asumidos con el compromiso de todos los miembros del Comité Espejo._x000a_Debido a la contingencia actual, las actividades de difusión se han ido ajustando para efectuarlas en línea, sin uso de recursos adicionales."/>
    <s v="No aplica porque la acción está completamente implementada."/>
    <s v="No aplica porque la acción está completamente implementada."/>
    <s v="No"/>
    <m/>
    <m/>
    <m/>
    <m/>
    <m/>
    <m/>
    <m/>
    <s v="Sí"/>
    <s v="Sí"/>
    <s v="Con el objeto de apoyar la coherencia de políticas, desde el año 2019 ha estado participando el coordinador del Plan de Acción Nacional de DDHH y Empresas como observador del CE, aportando en la evaluación del Plan Anual Promocional."/>
    <s v="No"/>
    <m/>
    <s v="Sí"/>
    <s v="En el marco del convenio de colaboración suscrito entre SUBREI-INDH, INDH participa como observador de todas las sesiones del Comité Espejo, aportando en la evaluación del Plan Anual Promocional. Adicionalmente, el INDH colabora con el PNC en diversas instancias específicas."/>
    <s v="No"/>
    <m/>
    <s v="No"/>
    <m/>
    <m/>
    <m/>
    <m/>
    <m/>
    <s v="No"/>
    <m/>
    <m/>
    <m/>
    <m/>
    <m/>
    <s v="No"/>
    <m/>
    <m/>
    <m/>
    <m/>
    <m/>
    <m/>
    <s v="No"/>
  </r>
  <r>
    <n v="605"/>
    <s v="Subsecretaría de Prevención del Delito"/>
    <x v="5"/>
    <x v="17"/>
    <s v="Apoyo a niños, niñas y adolescentes en alto riesgo sociodelictual"/>
    <s v="En el marco del programa &quot;Lazos&quot; orientado a niños, niñas y adolescentes (entre 10 y 17 años de edad) con alto riesgo socio delictual, se pondrá especial énfasis al desarrollo de la terapia multisistémica, como factor protector que los ayuda a mantenerse dentro de la familia; y en los niños, niñas y adolescentes que han desertado de la educación, para que vuelvan a ser parte del sistema escolar."/>
    <x v="3"/>
    <x v="0"/>
    <s v="Sí"/>
    <x v="42"/>
    <s v="Ministerio del Interior y Seguridad Pública - Subsecretaría de Prevención del Delito"/>
    <m/>
    <x v="0"/>
    <x v="0"/>
    <m/>
    <m/>
    <s v="editado"/>
    <s v="editado"/>
    <s v="1. Porcentaje de niños, niñas y adolesecentes que se mantiene viviendo en sus hogares/ total de NNA egresados satisfactoriamente del programa durante el año t"/>
    <s v="Considerando la medición al 31 de diciembre de 2021, se registran 2154 egresos analizables, de los cuales 2088 NNA se encuentran viviendo en el hogar al término del tratamiento. Esta proporción (2088/2154) da como resultado un 96,94% de cumplimiento del indicador."/>
    <s v="El periodo de corte considera el 1-11-2020 al 31-12-2021. El indicador se evalúa anualmente. Es importante mencionar que MST no considera egresos exitosos o satisfactorios. El indicador se calcula sobre la base de todos los egresos por razones clínicas, esto es: egresos por acuerdo mutuo entre el terapeuta y la familia, egresos por falta de compromiso y egresos por reubicación del joven por una detención durante el tratamiento."/>
    <s v="2. Número de jóvenes que se encuentran en la escuela o trabajando al egreso de la intervención en el año t / Número de jóvenes que egresan por criterios 1, 2 y 3 habiendo completado su proceso de la intervención en el año t)*100"/>
    <s v="Considerando la medición al 31 de diciembre de 2021, se registran 2154 egresos analizables, de los cuales 2009 NNA se encuentran estudiando o trabajando al término del tratamiento. Esta proporción (2009/2154) da como resultado un 93,27% de cumplimiento del indicador."/>
    <s v="El periodo de corte considera el 1-11-2020 al 31-12-2021. El indicador se evalúa anualmente. Es importante mencionar que MST no considera egresos exitosos o satisfactorios. El indicador se calcula sobre la base de todos los egresos por razones clínicas, esto es: egresos por acuerdo mutuo entre el terapeuta y la familia, egresos por falta de compromiso y egresos por reubicación del joven por una detención durante el tratamiento."/>
    <m/>
    <m/>
    <m/>
    <m/>
    <m/>
    <m/>
    <m/>
    <m/>
    <m/>
    <n v="6838621000"/>
    <n v="6837007016"/>
    <s v="Si bien los dos indicadores cuentan con un buen desempeño, se ha reforzado el aumento del logro de una inserción escolar para los jóvenes atendidos. Es por ello que los profesionales de los equipos de Detección Temprana y de Terapia Multisistémica han realizado coordinaciones con los colegios de las comunas en las que se implementa el Programa Lazos, esto con el fin de captar casos que requieran de una atención especializada, y también, para ofrecer una alternativa de apoyo a la comunidad educativa que favorezca la mantención de los jóvenes en los colegios, antes que una desvinculación del sistema educacional."/>
    <s v="Reforzamiento de la capacidad de atención y respuesta del Programa Lazos, a través de la incorporación de dos nuevos componentes. Al término del 2021, Detección Temprana y Terapia Multisistémica se implementan en 43 comunas, Familias Unidas se implementa en 16 comunas, y Triple P en 12 comunas, cubriendo casos con un perfil de necesidades alto, medio y bajo respectivamente."/>
    <s v="En el contexto de emergencia sanitaria actual, se adaptan las metodologías de intervención con las familias, y se implementan las atenciones en un formato remoto, para no afectar los procesos clínicos. Del mismo modo, se trabaja en los procesos de entrega de capacitaciones y supervisiones a los profesionales, asegurando la mantención de controles de calidad de los servicios entregados a las familias."/>
    <s v="Sí"/>
    <s v="No"/>
    <s v="No"/>
    <s v="No"/>
    <s v="No"/>
    <s v="No"/>
    <s v="Sí"/>
    <s v="El programa cuenta con la aplicación de una encuesta cada mes de intervención para todas las familias que están en tratamiento. Esta encuesta evalúa la calidad de la atención brindada por los terapeutas y su ajuste al modelo, y es una de las bases del sistema de aseguramiento de la calidad del mismo._x000a_Además, dentro de las funciones de los profesionales Lazos se encuentra la realización permanente de actividades de difusión a nivel local, con organizaciones civiles y también de la red de programas u organizaciones ligadas a infancia y juventud."/>
    <s v="Sí"/>
    <s v="Sí"/>
    <s v="Reuniones con Carabineros de Chile, Fiscalía, colegios y otros organismos de la red local para favorecer el desarrollo de los niños y adolescentes y sus familias durante y posterior al tratamiento. También se han realizado reuniones con la Universidad de Miami, la Universidad de Queensland y la Universidad de Carolina del Sur para favorecer la implementación del sistema Lazos en sus distintos niveles de intervención."/>
    <s v="No"/>
    <m/>
    <s v="Sí"/>
    <s v="Convenio de colaboración con MST Services, con la Fundación San Carlos de Maipo y con Triple P Latinoamérica para la implementación del sistema Lazos."/>
    <s v="No"/>
    <m/>
    <s v="Sí"/>
    <s v="No"/>
    <s v="No"/>
    <s v="No"/>
    <s v="Sí"/>
    <s v="A través de la aplicación de la encuesta mensual, las familias pueden canalizar inquietudes, solicitudes o reclamos."/>
    <s v="Sí"/>
    <s v="No"/>
    <s v="No"/>
    <s v="Sí"/>
    <s v="No"/>
    <m/>
    <s v="Sí"/>
    <s v="No"/>
    <s v="Sí"/>
    <s v="No"/>
    <s v="No"/>
    <s v="Sí"/>
    <s v="El programa ya cuenta con una evaluación de impacto, realizada el año 2017 por Fundación Paz Ciudadana. El programa por medio de la aplicación del instrumento de medición de riesgo Sociodelictual ASSET, aplicada a cada familia, alcanza un rendimiento positivo promedio de 12 puntos de caída en el nivel de riesgo, medido entre en el Asset pre (detección del caso) y el Asset post (luego del tratamiento)._x000a_El estudio se encuentra disponible en la página web: www.sistemalazos.cl_x000a_El programa ha cumplido con los indicadores de monitoreo del Ministerio de Desarrollo Social y los establecidos con DIPRES"/>
    <s v="No"/>
  </r>
  <r>
    <n v="606"/>
    <s v="Ministerio de Salud"/>
    <x v="8"/>
    <x v="30"/>
    <s v="Modelo de Salud Mental en Emergencias y Desastres"/>
    <s v="Modelo de Salud Mental en Emergencias y Desastres, con enfoque de derechos y ejes estratégicos que permitan la atención de personas de la diversidad sexual, en condiciones de igualdad y no discriminación."/>
    <x v="2"/>
    <x v="2"/>
    <s v="No"/>
    <x v="4"/>
    <s v="Ministerio de Salud"/>
    <s v="Oficina Nacional de Emergencia"/>
    <x v="0"/>
    <x v="0"/>
    <m/>
    <m/>
    <s v="El Modelo de Salud Mental en Emergencias y Desastres se lanzó el día 13 de junio de 2018, bajo el nombre de Modelo de Protección de la Salud Mental en la Gestión del Riesgo de Desastres. La versión revisada se publicó en PDF en febrero de 2019, fortaleciendo el enfoque desde los determinantes sociales de la salud. En ese sentido, el documento presenta una clasificación de grupos específicos de los potencialmente más afectados en emergencias y desastres, entre los que explicita las posibles vulnerabilidades de la diversidad sexual."/>
    <m/>
    <s v="1. Modelo de Salud Mental diseñado."/>
    <s v="Modelo diseñado"/>
    <m/>
    <m/>
    <m/>
    <m/>
    <m/>
    <m/>
    <m/>
    <m/>
    <m/>
    <m/>
    <m/>
    <m/>
    <m/>
    <m/>
    <m/>
    <s v="Financiamiento compartido con intersector."/>
    <m/>
    <m/>
    <s v="No"/>
    <m/>
    <m/>
    <m/>
    <m/>
    <m/>
    <m/>
    <m/>
    <s v="Sí"/>
    <s v="Sí"/>
    <s v="ONEMI"/>
    <s v="Sí"/>
    <s v="Centro de Investigación para la Gestión Integrada del Riesgo de Desastres (CIGIDEN)_x000a_Mesa Técnica Intersectorial de Salud Mental y Apoyo Psicosocial en la Gestión del Riesgo de Desastres, coordinada por MINSAL (liderazgo técnico) y ONEMI (liderazgo de coordinación)"/>
    <s v="Sí"/>
    <s v="Agencia de Cooperación Internacional (JICA)"/>
    <s v="No"/>
    <m/>
    <s v="No"/>
    <m/>
    <m/>
    <m/>
    <m/>
    <m/>
    <s v="No"/>
    <m/>
    <m/>
    <m/>
    <m/>
    <m/>
    <s v="No"/>
    <m/>
    <m/>
    <m/>
    <m/>
    <m/>
    <m/>
    <s v="No"/>
  </r>
  <r>
    <n v="607"/>
    <s v="Subsecretaría de Derechos Humanos"/>
    <x v="14"/>
    <x v="47"/>
    <s v="Coordinación y seguimiento de la implementación del Plan de Acción Nacional de Derechos Humanos y Empresas"/>
    <s v="Coordinación y seguimiento del Plan de Acción Nacional Derechos Humanos y Empresas (PAN), instrumento a cargo de la Subsecretaría de Derechos Humanos. Esta gestión considera las siguientes actividades:_x000a_1. Establecimiento de una red de puntos focales de las instituciones con compromisos en dicho Plan, a fin de mantener un seguimiento periódico al estado de avance de esas iniciativas, y de prestar asistencia técnica a aquellas instituciones que lo requieran para el cumplimiento de sus compromisos, en coordinación con el trabajo de la Subsecretaría de DDHH respecto al Plan Nacional de Derechos Humanos._x000a_2. Generar un sistema público de seguimiento del cumplimiento de las acciones de este Plan, que considere el desarrollo de una plataforma web que disponibilice dicha información."/>
    <x v="8"/>
    <x v="1"/>
    <s v="No"/>
    <x v="0"/>
    <s v="Ministerio de Justicia y Derechos Humanos - Subsecretaría de Derechos Humanos"/>
    <m/>
    <x v="0"/>
    <x v="0"/>
    <m/>
    <m/>
    <s v="La Subsecretaría de Derechos Humanos se hizo cargo de la coordinación del Plan de Acción Nacional de Derechos Humanos y Empresas el año 2019, dando continuidad la estructura de gobernanza del instrumento y estableciendo la creación del Comité Técnico Asesor (Comité 360)."/>
    <s v="Para el seguimiento del Plan, se habilitó una plataforma tecnológica de seguimiento del plan, mediante la cual los puntos focales dieron cuenta del avance de las acciones comprometidas. _x000a_El último proceso de reporte del Plan se llevó a cabo entre mayo y diciembre de 2020. Este proceso marcó la finalización del primer Plan de Acción Nacional de Derechos Humanos y Empresas. El informe se encuentra disponible en la web de la Subsecretaría de Derechos Humanos. De las 146 acciones comprometidas, se dio cumplimiento a 89 de ellas, equivalente a un 61%."/>
    <s v="1. Red de puntos focales de instituciones con compromisos en el PAN, constituida."/>
    <s v="Está constituida"/>
    <s v="En enero de 2019 se ofició a los ministerios que conforman el Comité Interministerial para que ratificaran a sus respectivos puntos focales. Posterior a ello, se realizaron reuniones individuales con cada uno para conocer el estado de avance del plan."/>
    <s v="2. Plataforma web para el seguimiento público del cumplimiento de las acciones del PAN implementada."/>
    <s v="Está constituida"/>
    <s v="Se habilitó una plataforma tecnológica de seguimiento del plan."/>
    <s v="3. % de compromisos presentes en el PAN con cumplimiento total."/>
    <s v="61% de cumplimiento, equivalente a 89 acciones finalizadas cumplidas"/>
    <s v="De las 146 acciones, el Plan fue finalizado con 89 de ellas con cumplimiento total, equivalente a un 61%."/>
    <m/>
    <m/>
    <m/>
    <m/>
    <m/>
    <m/>
    <n v="0"/>
    <n v="0"/>
    <s v="La plataforma utilizada para el seguimiento del PAN y del PNDH forman parte de un mismo contrato, lo que permitió mayor eficiencia en el uso de los recursos fiscales y coherencia en la gestión de reportabilidad."/>
    <m/>
    <m/>
    <s v="Sí"/>
    <s v="No"/>
    <s v="Sí"/>
    <s v="No"/>
    <s v="No"/>
    <s v="No"/>
    <s v="No"/>
    <m/>
    <s v="Sí"/>
    <s v="Sí"/>
    <s v="Reuniones con los ministerios que conforman el Comité Interministerial; Punto Nacional de Contacto OCDE; Unión Europea; ACNUDH, Instituto Danés de DDHH; reunión Comité Interministerial del Plan de Acción Nacional de Derechos Humanos y Empresas; Foro de Empresas y Derechos Humanos en Argentina; Consulta Regional de Empresas y Derechos Humanos en Chile"/>
    <s v="No"/>
    <m/>
    <s v="No"/>
    <m/>
    <s v="No"/>
    <m/>
    <s v="No"/>
    <m/>
    <m/>
    <m/>
    <m/>
    <m/>
    <s v="Sí"/>
    <s v="Sí"/>
    <s v="Sí"/>
    <s v="No"/>
    <s v="No"/>
    <m/>
    <s v="Sí"/>
    <s v="No"/>
    <s v="No"/>
    <s v="Sí"/>
    <s v="No"/>
    <s v="No"/>
    <m/>
    <s v="No"/>
  </r>
  <r>
    <n v="608"/>
    <s v="Subsecretaría de Derechos Humanos"/>
    <x v="14"/>
    <x v="47"/>
    <s v="Evaluación final del Plan de Acción Nacional Derechos Humanos y Empresas, y planificación de elaboración de su segunda versión"/>
    <s v="Evaluación del desarrollo del Plan de Acción Nacional Derechos Humanos y Empresas (PAN), y preparación de su segunda versión. Esto considera las siguientes actividades:_x000a_1. Realización de una evaluación final de la ejecución del PAN, una vez finalizado su periódo de implementación, que va del 2017 al 2019. Esta evaluación debe realizarse intersectorialmente, considerando al menos la participación de las instituciones con acciones comprometidas en dicho instrumento y de actores relevantes en la amteria._x000a_2. Desarrollo de lineamientos generales para la elaboración de la segunda versión de este instrumento, procurando que su desarrollo se encuentre vinculado a otros instrumentos de políticas públicas asociadas a derechos humanos, como el Plan Nacional de Derechos Humanos."/>
    <x v="9"/>
    <x v="0"/>
    <s v="No"/>
    <x v="0"/>
    <s v="Ministerio de Justicia y Derechos Humanos - Subsecretaría de Derechos Humanos"/>
    <m/>
    <x v="0"/>
    <x v="0"/>
    <m/>
    <m/>
    <s v="Respecto de la evaluación del plan, las bases se publicaron en el mes de junio del año 2020 para la Contratación del Servicio de Estudio de Actualización, Evaluación del Plan de Acción Nacional de Derechos Humanos y Empresas, y Propuesta para la Elaboración de su Segunda Versión. _x000a_Se presentaron 7 oferentes al proceso, el que finalmente fue adjudicado a la Pontificia Universidad Católica de Chile. Los resultados del estudio fueron entregados a la Subsecretaría según los plazos establecidos._x000a_En este contexto, es importante señalar que en sesión del Comité Interministerial realizada el 15 de mayo de 2020, en forma unánime se aprobó prorrogar el plazo de implementación del plan a diciembre de 2020. Lo anterior, en razón de que el desarrollo en su avance se vio afectado, en primer lugar, por los eventos ocurridos a partir del 18 de octubre de 2019 y, en segundo lugar, por la contingencia sanitaria que actualmente afecta a nuestro país y el mundo._x000a_Conforme a lo establecido, el primer Plan de Acción Nacional de Derechos Humanos y Empresas fue finalizado en diciembre del año 2020. Se elaboró un reporte de cierre que arrojó un nivel de cumplimiento del 61%, junto con ser publicado en la página web de la Subsecretaría, y socializado entre el Comité Interministerial y Comité 360 de Derechos Humanos y Empresas._x000a_En relación al estudio de evaluación del Plan realizado por la Facultad de Derecho de la Pontificia Universidad Católica de Chile, sus resultados y conclusiones fueron socializados en ambos comités. Este estudio fue el insumo base sobre el cual se desarrolla la elaboración de esta política pública."/>
    <s v="En enero del presente 2021 se presentó a los puntos focales del PAN una propuesta de hoja de ruta de su segunda versión. Lo mismo se hizo con el Comité 360 de Derechos Humanos y Empresas. Luego, se inició un proceso de elaboración de la segunda versión de este instrumento, el que consideró una plataforma digital de participación abierta a toda la ciudadanía y encuentros telemáticos con representantes de la sociedad civil y de pueblos indígenas. _x000a_Posteriormente, se inició el proceso de elaboración de acciones de parte de los servicios e instituciones que comprometerán iniciativas en la segunda versión del plan."/>
    <s v="1. Evaluación final de la implementación del PAN realizada."/>
    <s v="Evaluación realizada."/>
    <s v="Bases de licitación para Estudio de Actualización, Evaluación del Plan de Acción Nacional de Derechos Humanos y Empresas, y Propuesta para la Elaboración de su Segunda Versión._x000a_El estudio fue adjudicado a la Facultad de Derechos de la Pontifica Universidad Católica de Chile a través de una licitación pública. Este trabajo fue realizado durante el segundo semestre de 2020 y es el insumo base sobre el cual se está diseñando el segundo Plan."/>
    <s v="2. Diseño metodológico del proceso y los criterios de elaboración de la segunda versión del PAN realizada."/>
    <s v="Se desarrolló una metodología para la elaboración del segundo PAN similar a la desarrollada para la segunda versión del PNDH, con especial énfasis en los Principios Rectores de ONU"/>
    <s v="El proceso de elaboración de las acciones está siendo desarrollado y será finalizado en el primer trimestre del 2022"/>
    <m/>
    <m/>
    <m/>
    <m/>
    <m/>
    <m/>
    <m/>
    <m/>
    <m/>
    <n v="2112640"/>
    <n v="2112640"/>
    <s v="La segunda versión del Plan de Acción de DDHH y Empresas estará finalizada durante el primer trimestre del año 2022 y considerará una metodología similar a la del Segundo Plan Nacional de Derechos Humanos."/>
    <s v="Adjudicación de la licitación para estudio de evaluación del actual plan, junto con contribuir con la elaboración de su segunda versión. La elaboración del estudio fue adjudicada a la Pontificia Universidad Católica de Chile"/>
    <s v="Elaboración del Segundo Plan de Acción Nacional de Derechos Humanos y Empresas"/>
    <s v="Sí"/>
    <s v="Sí"/>
    <s v="No"/>
    <s v="No"/>
    <s v="Sí"/>
    <s v="Sí"/>
    <s v="Sí"/>
    <s v="La elaboración del Segundo Plan de Acción de DDHH y Empresas consideró un proceso participativo, en el que se puso a disposición un plataforma digital y además se realizaron reuniones con representantes de organizaciones de sociedad civil, de pueblos indígenas, empresas y actores interesados, bajo la modalidad virtual y con el objetivo de recoger las opiniones y sugerencias para los compromisos que contendrá la siguiente versión."/>
    <s v="Sí"/>
    <s v="Sí"/>
    <s v="Reuniones con Comité Interministerial de DDHH y Empresas. A ello se suman encuentros con Proyecto CERALC (Conducta Empresarial Responsable para América Latina y el Caribe)._x000a_La Red Pacto Global Chile colaboró en la difusión del proceso."/>
    <s v="Sí"/>
    <s v="Se llevó a cabo una jornada de trabajo con todos los puntos focales de instituciones con acciones comprometidas en el PAN, para la elaboración de la segunda versión del instrumento. Aquí también se consideraron los aportes del Comité 360 de DDHH y Empresas."/>
    <s v="No"/>
    <m/>
    <s v="No"/>
    <m/>
    <s v="No"/>
    <m/>
    <m/>
    <m/>
    <m/>
    <m/>
    <s v="Sí"/>
    <s v="Sí"/>
    <s v="No"/>
    <s v="No"/>
    <s v="No"/>
    <m/>
    <s v="No"/>
    <m/>
    <m/>
    <m/>
    <m/>
    <m/>
    <m/>
    <s v="Sí"/>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0:D26" firstHeaderRow="1" firstDataRow="2" firstDataCol="1"/>
  <pivotFields count="75">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0"/>
        <item x="2"/>
        <item x="3"/>
        <item t="default"/>
      </items>
    </pivotField>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5">
    <i>
      <x/>
    </i>
    <i>
      <x v="1"/>
    </i>
    <i>
      <x v="2"/>
    </i>
    <i>
      <x v="3"/>
    </i>
    <i t="grand">
      <x/>
    </i>
  </rowItems>
  <colFields count="1">
    <field x="13"/>
  </colFields>
  <colItems count="3">
    <i>
      <x/>
    </i>
    <i>
      <x v="1"/>
    </i>
    <i t="grand">
      <x/>
    </i>
  </colItems>
  <dataFields count="1">
    <dataField name="Cuenta de ID Público" fld="0" subtotal="count" baseField="1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5" firstHeaderRow="1" firstDataRow="2" firstDataCol="1"/>
  <pivotFields count="75">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5">
    <i>
      <x/>
    </i>
    <i>
      <x v="1"/>
    </i>
    <i>
      <x v="2"/>
    </i>
    <i>
      <x v="3"/>
    </i>
    <i t="grand">
      <x/>
    </i>
  </colItem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97:F209" firstHeaderRow="1" firstDataRow="2" firstDataCol="1"/>
  <pivotFields count="75">
    <pivotField dataField="1" showAll="0"/>
    <pivotField showAll="0"/>
    <pivotField showAll="0"/>
    <pivotField showAll="0"/>
    <pivotField showAll="0"/>
    <pivotField showAll="0"/>
    <pivotField axis="axisRow" showAll="0">
      <items count="11">
        <item x="7"/>
        <item x="2"/>
        <item x="8"/>
        <item x="9"/>
        <item x="4"/>
        <item x="6"/>
        <item x="5"/>
        <item x="1"/>
        <item x="3"/>
        <item x="0"/>
        <item t="default"/>
      </items>
    </pivotField>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1">
    <i>
      <x/>
    </i>
    <i>
      <x v="1"/>
    </i>
    <i>
      <x v="2"/>
    </i>
    <i>
      <x v="3"/>
    </i>
    <i>
      <x v="4"/>
    </i>
    <i>
      <x v="5"/>
    </i>
    <i>
      <x v="6"/>
    </i>
    <i>
      <x v="7"/>
    </i>
    <i>
      <x v="8"/>
    </i>
    <i>
      <x v="9"/>
    </i>
    <i t="grand">
      <x/>
    </i>
  </rowItems>
  <colFields count="1">
    <field x="12"/>
  </colFields>
  <colItems count="5">
    <i>
      <x/>
    </i>
    <i>
      <x v="1"/>
    </i>
    <i>
      <x v="2"/>
    </i>
    <i>
      <x v="3"/>
    </i>
    <i t="grand">
      <x/>
    </i>
  </colItems>
  <dataFields count="1">
    <dataField name="Cuenta de ID Público" fld="0" subtotal="count" baseField="1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39:F184" firstHeaderRow="1" firstDataRow="2" firstDataCol="1"/>
  <pivotFields count="75">
    <pivotField dataField="1" showAll="0"/>
    <pivotField showAll="0"/>
    <pivotField showAll="0"/>
    <pivotField showAll="0"/>
    <pivotField showAll="0"/>
    <pivotField showAll="0"/>
    <pivotField showAll="0"/>
    <pivotField showAll="0"/>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Fields count="1">
    <field x="12"/>
  </colFields>
  <colItems count="5">
    <i>
      <x/>
    </i>
    <i>
      <x v="1"/>
    </i>
    <i>
      <x v="2"/>
    </i>
    <i>
      <x v="3"/>
    </i>
    <i t="grand">
      <x/>
    </i>
  </colItem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2:E47"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axis="axisPage" multipleItemSelectionAllowed="1" showAll="0">
      <items count="5">
        <item x="3"/>
        <item h="1"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x v="1"/>
    </i>
    <i>
      <x v="2"/>
    </i>
    <i>
      <x v="3"/>
    </i>
    <i>
      <x v="4"/>
    </i>
    <i>
      <x v="5"/>
    </i>
    <i>
      <x v="6"/>
    </i>
    <i>
      <x v="7"/>
    </i>
    <i>
      <x v="8"/>
    </i>
    <i>
      <x v="9"/>
    </i>
    <i>
      <x v="10"/>
    </i>
    <i>
      <x v="11"/>
    </i>
    <i>
      <x v="14"/>
    </i>
    <i t="grand">
      <x/>
    </i>
  </rowItems>
  <colFields count="1">
    <field x="12"/>
  </colFields>
  <colItems count="4">
    <i>
      <x/>
    </i>
    <i>
      <x v="1"/>
    </i>
    <i>
      <x v="2"/>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62:E105"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axis="axisPage" multipleItemSelectionAllowed="1" showAll="0">
      <items count="5">
        <item x="3"/>
        <item h="1"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42">
    <i>
      <x/>
    </i>
    <i r="1">
      <x v="35"/>
    </i>
    <i>
      <x v="1"/>
    </i>
    <i r="1">
      <x v="16"/>
    </i>
    <i r="1">
      <x v="39"/>
    </i>
    <i>
      <x v="2"/>
    </i>
    <i r="1">
      <x v="10"/>
    </i>
    <i r="1">
      <x v="41"/>
    </i>
    <i>
      <x v="3"/>
    </i>
    <i r="1">
      <x v="6"/>
    </i>
    <i r="1">
      <x v="37"/>
    </i>
    <i r="1">
      <x v="45"/>
    </i>
    <i>
      <x v="4"/>
    </i>
    <i r="1">
      <x v="11"/>
    </i>
    <i r="1">
      <x v="21"/>
    </i>
    <i r="1">
      <x v="47"/>
    </i>
    <i>
      <x v="5"/>
    </i>
    <i r="1">
      <x v="5"/>
    </i>
    <i r="1">
      <x v="29"/>
    </i>
    <i r="1">
      <x v="32"/>
    </i>
    <i>
      <x v="6"/>
    </i>
    <i r="1">
      <x v="28"/>
    </i>
    <i>
      <x v="7"/>
    </i>
    <i r="1">
      <x v="3"/>
    </i>
    <i r="1">
      <x v="17"/>
    </i>
    <i r="1">
      <x v="36"/>
    </i>
    <i>
      <x v="8"/>
    </i>
    <i r="1">
      <x v="2"/>
    </i>
    <i r="1">
      <x v="27"/>
    </i>
    <i r="1">
      <x v="38"/>
    </i>
    <i r="1">
      <x v="46"/>
    </i>
    <i>
      <x v="9"/>
    </i>
    <i r="1">
      <x v="12"/>
    </i>
    <i>
      <x v="10"/>
    </i>
    <i r="1">
      <x v="43"/>
    </i>
    <i>
      <x v="11"/>
    </i>
    <i r="1">
      <x/>
    </i>
    <i r="1">
      <x v="34"/>
    </i>
    <i r="1">
      <x v="48"/>
    </i>
    <i>
      <x v="14"/>
    </i>
    <i r="1">
      <x v="30"/>
    </i>
    <i t="grand">
      <x/>
    </i>
  </rowItems>
  <colFields count="1">
    <field x="12"/>
  </colFields>
  <colItems count="4">
    <i>
      <x/>
    </i>
    <i>
      <x v="1"/>
    </i>
    <i>
      <x v="2"/>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48:E166"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x="3"/>
        <item h="1" x="2"/>
        <item h="1" x="1"/>
        <item h="1" x="0"/>
        <item t="default"/>
      </items>
    </pivotField>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17">
    <i>
      <x v="5"/>
    </i>
    <i>
      <x v="8"/>
    </i>
    <i>
      <x v="9"/>
    </i>
    <i>
      <x v="10"/>
    </i>
    <i>
      <x v="11"/>
    </i>
    <i>
      <x v="14"/>
    </i>
    <i>
      <x v="17"/>
    </i>
    <i>
      <x v="18"/>
    </i>
    <i>
      <x v="19"/>
    </i>
    <i>
      <x v="21"/>
    </i>
    <i>
      <x v="22"/>
    </i>
    <i>
      <x v="23"/>
    </i>
    <i>
      <x v="27"/>
    </i>
    <i>
      <x v="31"/>
    </i>
    <i>
      <x v="34"/>
    </i>
    <i>
      <x v="39"/>
    </i>
    <i t="grand">
      <x/>
    </i>
  </rowItems>
  <colFields count="1">
    <field x="12"/>
  </colFields>
  <colItems count="4">
    <i>
      <x/>
    </i>
    <i>
      <x v="1"/>
    </i>
    <i>
      <x v="2"/>
    </i>
    <i t="grand">
      <x/>
    </i>
  </colItems>
  <pageFields count="1">
    <pageField fld="7" hier="-1"/>
  </pageField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5"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x="3"/>
        <item h="1"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4">
    <i>
      <x/>
    </i>
    <i>
      <x v="1"/>
    </i>
    <i>
      <x v="2"/>
    </i>
    <i t="grand">
      <x/>
    </i>
  </colItems>
  <pageFields count="1">
    <pageField fld="7" hier="-1"/>
  </pageField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48:F174"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x="2"/>
        <item h="1" x="1"/>
        <item h="1" x="0"/>
        <item t="default"/>
      </items>
    </pivotField>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5">
    <i>
      <x v="2"/>
    </i>
    <i>
      <x v="4"/>
    </i>
    <i>
      <x v="7"/>
    </i>
    <i>
      <x v="8"/>
    </i>
    <i>
      <x v="9"/>
    </i>
    <i>
      <x v="10"/>
    </i>
    <i>
      <x v="11"/>
    </i>
    <i>
      <x v="13"/>
    </i>
    <i>
      <x v="15"/>
    </i>
    <i>
      <x v="17"/>
    </i>
    <i>
      <x v="18"/>
    </i>
    <i>
      <x v="19"/>
    </i>
    <i>
      <x v="21"/>
    </i>
    <i>
      <x v="22"/>
    </i>
    <i>
      <x v="23"/>
    </i>
    <i>
      <x v="26"/>
    </i>
    <i>
      <x v="31"/>
    </i>
    <i>
      <x v="32"/>
    </i>
    <i>
      <x v="34"/>
    </i>
    <i>
      <x v="35"/>
    </i>
    <i>
      <x v="39"/>
    </i>
    <i>
      <x v="40"/>
    </i>
    <i>
      <x v="41"/>
    </i>
    <i>
      <x v="42"/>
    </i>
    <i t="grand">
      <x/>
    </i>
  </rowItems>
  <colFields count="1">
    <field x="12"/>
  </colFields>
  <colItems count="5">
    <i>
      <x/>
    </i>
    <i>
      <x v="1"/>
    </i>
    <i>
      <x v="2"/>
    </i>
    <i>
      <x v="3"/>
    </i>
    <i t="grand">
      <x/>
    </i>
  </colItems>
  <pageFields count="1">
    <pageField fld="7" hier="-1"/>
  </pageField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62:F109"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axis="axisPage" multipleItemSelectionAllowed="1" showAll="0">
      <items count="5">
        <item h="1" x="3"/>
        <item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46">
    <i>
      <x/>
    </i>
    <i r="1">
      <x v="35"/>
    </i>
    <i>
      <x v="1"/>
    </i>
    <i r="1">
      <x v="39"/>
    </i>
    <i>
      <x v="2"/>
    </i>
    <i r="1">
      <x v="10"/>
    </i>
    <i>
      <x v="3"/>
    </i>
    <i r="1">
      <x v="37"/>
    </i>
    <i r="1">
      <x v="45"/>
    </i>
    <i>
      <x v="4"/>
    </i>
    <i r="1">
      <x v="11"/>
    </i>
    <i r="1">
      <x v="21"/>
    </i>
    <i r="1">
      <x v="31"/>
    </i>
    <i r="1">
      <x v="47"/>
    </i>
    <i>
      <x v="5"/>
    </i>
    <i r="1">
      <x v="5"/>
    </i>
    <i r="1">
      <x v="29"/>
    </i>
    <i r="1">
      <x v="32"/>
    </i>
    <i>
      <x v="6"/>
    </i>
    <i r="1">
      <x v="9"/>
    </i>
    <i r="1">
      <x v="28"/>
    </i>
    <i r="1">
      <x v="40"/>
    </i>
    <i>
      <x v="7"/>
    </i>
    <i r="1">
      <x v="3"/>
    </i>
    <i r="1">
      <x v="17"/>
    </i>
    <i r="1">
      <x v="36"/>
    </i>
    <i>
      <x v="8"/>
    </i>
    <i r="1">
      <x v="27"/>
    </i>
    <i r="1">
      <x v="38"/>
    </i>
    <i r="1">
      <x v="46"/>
    </i>
    <i>
      <x v="10"/>
    </i>
    <i r="1">
      <x v="14"/>
    </i>
    <i r="1">
      <x v="43"/>
    </i>
    <i>
      <x v="11"/>
    </i>
    <i r="1">
      <x/>
    </i>
    <i r="1">
      <x v="20"/>
    </i>
    <i r="1">
      <x v="34"/>
    </i>
    <i r="1">
      <x v="48"/>
    </i>
    <i>
      <x v="12"/>
    </i>
    <i r="1">
      <x v="7"/>
    </i>
    <i r="1">
      <x v="18"/>
    </i>
    <i>
      <x v="13"/>
    </i>
    <i r="1">
      <x v="22"/>
    </i>
    <i>
      <x v="14"/>
    </i>
    <i r="1">
      <x v="30"/>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2:F48"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axis="axisPage" multipleItemSelectionAllowed="1" showAll="0">
      <items count="5">
        <item h="1" x="3"/>
        <item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5">
    <i>
      <x/>
    </i>
    <i>
      <x v="1"/>
    </i>
    <i>
      <x v="2"/>
    </i>
    <i>
      <x v="3"/>
    </i>
    <i>
      <x v="4"/>
    </i>
    <i>
      <x v="5"/>
    </i>
    <i>
      <x v="6"/>
    </i>
    <i>
      <x v="7"/>
    </i>
    <i>
      <x v="8"/>
    </i>
    <i>
      <x v="10"/>
    </i>
    <i>
      <x v="11"/>
    </i>
    <i>
      <x v="12"/>
    </i>
    <i>
      <x v="13"/>
    </i>
    <i>
      <x v="14"/>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5" firstHeaderRow="1" firstDataRow="2" firstDataCol="1"/>
  <pivotFields count="75">
    <pivotField dataField="1" showAll="0"/>
    <pivotField showAll="0"/>
    <pivotField showAll="0"/>
    <pivotField showAll="0"/>
    <pivotField showAll="0"/>
    <pivotField showAll="0"/>
    <pivotField axis="axisRow" showAll="0">
      <items count="11">
        <item x="7"/>
        <item x="2"/>
        <item x="8"/>
        <item x="9"/>
        <item x="4"/>
        <item x="6"/>
        <item x="5"/>
        <item x="1"/>
        <item x="3"/>
        <item x="0"/>
        <item t="default"/>
      </items>
    </pivotField>
    <pivotField axis="axisCol" showAll="0">
      <items count="5">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1">
    <i>
      <x/>
    </i>
    <i>
      <x v="1"/>
    </i>
    <i>
      <x v="2"/>
    </i>
    <i>
      <x v="3"/>
    </i>
    <i>
      <x v="4"/>
    </i>
    <i>
      <x v="5"/>
    </i>
    <i>
      <x v="6"/>
    </i>
    <i>
      <x v="7"/>
    </i>
    <i>
      <x v="8"/>
    </i>
    <i>
      <x v="9"/>
    </i>
    <i t="grand">
      <x/>
    </i>
  </rowItems>
  <colFields count="1">
    <field x="7"/>
  </colFields>
  <colItems count="5">
    <i>
      <x/>
    </i>
    <i>
      <x v="1"/>
    </i>
    <i>
      <x v="2"/>
    </i>
    <i>
      <x v="3"/>
    </i>
    <i t="grand">
      <x/>
    </i>
  </colItems>
  <dataFields count="1">
    <dataField name="Cuenta de ID Público" fld="0"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5"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x="2"/>
        <item h="1"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5">
    <i>
      <x/>
    </i>
    <i>
      <x v="1"/>
    </i>
    <i>
      <x v="2"/>
    </i>
    <i>
      <x v="3"/>
    </i>
    <i t="grand">
      <x/>
    </i>
  </colItems>
  <pageFields count="1">
    <pageField fld="7" hier="-1"/>
  </pageField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2:F47"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axis="axisPage" multipleItemSelectionAllowed="1" showAll="0">
      <items count="5">
        <item h="1" x="3"/>
        <item h="1" x="2"/>
        <item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x v="1"/>
    </i>
    <i>
      <x v="2"/>
    </i>
    <i>
      <x v="3"/>
    </i>
    <i>
      <x v="4"/>
    </i>
    <i>
      <x v="5"/>
    </i>
    <i>
      <x v="6"/>
    </i>
    <i>
      <x v="7"/>
    </i>
    <i>
      <x v="8"/>
    </i>
    <i>
      <x v="10"/>
    </i>
    <i>
      <x v="11"/>
    </i>
    <i>
      <x v="12"/>
    </i>
    <i>
      <x v="13"/>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62:F106"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axis="axisPage" multipleItemSelectionAllowed="1" showAll="0">
      <items count="5">
        <item h="1" x="3"/>
        <item h="1" x="2"/>
        <item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43">
    <i>
      <x/>
    </i>
    <i r="1">
      <x v="35"/>
    </i>
    <i>
      <x v="1"/>
    </i>
    <i r="1">
      <x v="13"/>
    </i>
    <i r="1">
      <x v="16"/>
    </i>
    <i r="1">
      <x v="39"/>
    </i>
    <i>
      <x v="2"/>
    </i>
    <i r="1">
      <x v="10"/>
    </i>
    <i>
      <x v="3"/>
    </i>
    <i r="1">
      <x v="6"/>
    </i>
    <i r="1">
      <x v="15"/>
    </i>
    <i r="1">
      <x v="37"/>
    </i>
    <i r="1">
      <x v="45"/>
    </i>
    <i>
      <x v="4"/>
    </i>
    <i r="1">
      <x v="11"/>
    </i>
    <i r="1">
      <x v="21"/>
    </i>
    <i r="1">
      <x v="47"/>
    </i>
    <i>
      <x v="5"/>
    </i>
    <i r="1">
      <x v="5"/>
    </i>
    <i r="1">
      <x v="29"/>
    </i>
    <i>
      <x v="6"/>
    </i>
    <i r="1">
      <x v="9"/>
    </i>
    <i r="1">
      <x v="40"/>
    </i>
    <i>
      <x v="7"/>
    </i>
    <i r="1">
      <x v="3"/>
    </i>
    <i r="1">
      <x v="17"/>
    </i>
    <i r="1">
      <x v="36"/>
    </i>
    <i>
      <x v="8"/>
    </i>
    <i r="1">
      <x v="2"/>
    </i>
    <i r="1">
      <x v="27"/>
    </i>
    <i r="1">
      <x v="38"/>
    </i>
    <i>
      <x v="10"/>
    </i>
    <i r="1">
      <x v="14"/>
    </i>
    <i r="1">
      <x v="43"/>
    </i>
    <i>
      <x v="11"/>
    </i>
    <i r="1">
      <x v="20"/>
    </i>
    <i r="1">
      <x v="34"/>
    </i>
    <i r="1">
      <x v="48"/>
    </i>
    <i>
      <x v="12"/>
    </i>
    <i r="1">
      <x v="7"/>
    </i>
    <i>
      <x v="13"/>
    </i>
    <i r="1">
      <x v="4"/>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48:F170"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h="1" x="2"/>
        <item x="1"/>
        <item h="1" x="0"/>
        <item t="default"/>
      </items>
    </pivotField>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1">
    <i>
      <x v="7"/>
    </i>
    <i>
      <x v="9"/>
    </i>
    <i>
      <x v="11"/>
    </i>
    <i>
      <x v="14"/>
    </i>
    <i>
      <x v="15"/>
    </i>
    <i>
      <x v="16"/>
    </i>
    <i>
      <x v="19"/>
    </i>
    <i>
      <x v="20"/>
    </i>
    <i>
      <x v="21"/>
    </i>
    <i>
      <x v="22"/>
    </i>
    <i>
      <x v="23"/>
    </i>
    <i>
      <x v="26"/>
    </i>
    <i>
      <x v="27"/>
    </i>
    <i>
      <x v="28"/>
    </i>
    <i>
      <x v="32"/>
    </i>
    <i>
      <x v="35"/>
    </i>
    <i>
      <x v="37"/>
    </i>
    <i>
      <x v="39"/>
    </i>
    <i>
      <x v="40"/>
    </i>
    <i>
      <x v="41"/>
    </i>
    <i t="grand">
      <x/>
    </i>
  </rowItems>
  <colFields count="1">
    <field x="12"/>
  </colFields>
  <colItems count="5">
    <i>
      <x/>
    </i>
    <i>
      <x v="1"/>
    </i>
    <i>
      <x v="2"/>
    </i>
    <i>
      <x v="3"/>
    </i>
    <i t="grand">
      <x/>
    </i>
  </colItems>
  <pageFields count="1">
    <pageField fld="7" hier="-1"/>
  </pageField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5"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h="1" x="2"/>
        <item x="1"/>
        <item h="1"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5">
    <i>
      <x/>
    </i>
    <i>
      <x v="1"/>
    </i>
    <i>
      <x v="2"/>
    </i>
    <i>
      <x v="3"/>
    </i>
    <i t="grand">
      <x/>
    </i>
  </colItems>
  <pageFields count="1">
    <pageField fld="7" hier="-1"/>
  </pageField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48:F191"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h="1" x="2"/>
        <item h="1" x="1"/>
        <item x="0"/>
        <item t="default"/>
      </items>
    </pivotField>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2">
    <i>
      <x/>
    </i>
    <i>
      <x v="1"/>
    </i>
    <i>
      <x v="2"/>
    </i>
    <i>
      <x v="3"/>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2"/>
    </i>
    <i t="grand">
      <x/>
    </i>
  </rowItems>
  <colFields count="1">
    <field x="12"/>
  </colFields>
  <colItems count="5">
    <i>
      <x/>
    </i>
    <i>
      <x v="1"/>
    </i>
    <i>
      <x v="2"/>
    </i>
    <i>
      <x v="3"/>
    </i>
    <i t="grand">
      <x/>
    </i>
  </colItems>
  <pageFields count="1">
    <pageField fld="7" hier="-1"/>
  </pageField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62:F128"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axis="axisPage" multipleItemSelectionAllowed="1" showAll="0">
      <items count="5">
        <item h="1" x="3"/>
        <item h="1" x="2"/>
        <item h="1" x="1"/>
        <item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65">
    <i>
      <x/>
    </i>
    <i r="1">
      <x v="1"/>
    </i>
    <i r="1">
      <x v="26"/>
    </i>
    <i r="1">
      <x v="35"/>
    </i>
    <i>
      <x v="1"/>
    </i>
    <i r="1">
      <x v="13"/>
    </i>
    <i r="1">
      <x v="16"/>
    </i>
    <i r="1">
      <x v="39"/>
    </i>
    <i>
      <x v="2"/>
    </i>
    <i r="1">
      <x v="10"/>
    </i>
    <i r="1">
      <x v="19"/>
    </i>
    <i r="1">
      <x v="41"/>
    </i>
    <i>
      <x v="3"/>
    </i>
    <i r="1">
      <x v="6"/>
    </i>
    <i r="1">
      <x v="15"/>
    </i>
    <i r="1">
      <x v="37"/>
    </i>
    <i r="1">
      <x v="45"/>
    </i>
    <i>
      <x v="4"/>
    </i>
    <i r="1">
      <x v="11"/>
    </i>
    <i r="1">
      <x v="21"/>
    </i>
    <i r="1">
      <x v="31"/>
    </i>
    <i r="1">
      <x v="47"/>
    </i>
    <i>
      <x v="5"/>
    </i>
    <i r="1">
      <x v="5"/>
    </i>
    <i r="1">
      <x v="29"/>
    </i>
    <i r="1">
      <x v="32"/>
    </i>
    <i>
      <x v="6"/>
    </i>
    <i r="1">
      <x v="9"/>
    </i>
    <i r="1">
      <x v="28"/>
    </i>
    <i r="1">
      <x v="40"/>
    </i>
    <i>
      <x v="7"/>
    </i>
    <i r="1">
      <x v="3"/>
    </i>
    <i r="1">
      <x v="17"/>
    </i>
    <i r="1">
      <x v="36"/>
    </i>
    <i>
      <x v="8"/>
    </i>
    <i r="1">
      <x v="2"/>
    </i>
    <i r="1">
      <x v="27"/>
    </i>
    <i r="1">
      <x v="38"/>
    </i>
    <i r="1">
      <x v="46"/>
    </i>
    <i>
      <x v="9"/>
    </i>
    <i r="1">
      <x v="12"/>
    </i>
    <i r="1">
      <x v="25"/>
    </i>
    <i r="1">
      <x v="33"/>
    </i>
    <i>
      <x v="10"/>
    </i>
    <i r="1">
      <x v="14"/>
    </i>
    <i r="1">
      <x v="23"/>
    </i>
    <i r="1">
      <x v="43"/>
    </i>
    <i>
      <x v="11"/>
    </i>
    <i r="1">
      <x/>
    </i>
    <i r="1">
      <x v="20"/>
    </i>
    <i r="1">
      <x v="34"/>
    </i>
    <i r="1">
      <x v="48"/>
    </i>
    <i r="1">
      <x v="49"/>
    </i>
    <i>
      <x v="12"/>
    </i>
    <i r="1">
      <x v="18"/>
    </i>
    <i r="1">
      <x v="42"/>
    </i>
    <i>
      <x v="13"/>
    </i>
    <i r="1">
      <x v="4"/>
    </i>
    <i r="1">
      <x v="22"/>
    </i>
    <i r="1">
      <x v="44"/>
    </i>
    <i>
      <x v="14"/>
    </i>
    <i r="1">
      <x v="8"/>
    </i>
    <i r="1">
      <x v="24"/>
    </i>
    <i r="1">
      <x v="30"/>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2:F49" firstHeaderRow="1" firstDataRow="2" firstDataCol="1" rowPageCount="1" colPageCount="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axis="axisPage" multipleItemSelectionAllowed="1" showAll="0">
      <items count="5">
        <item h="1" x="3"/>
        <item h="1" x="2"/>
        <item h="1" x="1"/>
        <item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Fields count="1">
    <field x="12"/>
  </colFields>
  <colItems count="5">
    <i>
      <x/>
    </i>
    <i>
      <x v="1"/>
    </i>
    <i>
      <x v="2"/>
    </i>
    <i>
      <x v="3"/>
    </i>
    <i t="grand">
      <x/>
    </i>
  </colItems>
  <pageFields count="1">
    <pageField fld="7" hier="-1"/>
  </pageField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5" firstHeaderRow="1" firstDataRow="2" firstDataCol="1" rowPageCount="1" colPageCount="1"/>
  <pivotFields count="75">
    <pivotField dataField="1" showAll="0"/>
    <pivotField showAll="0"/>
    <pivotField showAll="0"/>
    <pivotField showAll="0"/>
    <pivotField showAll="0"/>
    <pivotField showAll="0"/>
    <pivotField showAll="0"/>
    <pivotField axis="axisPage" multipleItemSelectionAllowed="1" showAll="0">
      <items count="5">
        <item h="1" x="3"/>
        <item h="1" x="2"/>
        <item h="1" x="1"/>
        <item x="0"/>
        <item t="default"/>
      </items>
    </pivotField>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2"/>
  </colFields>
  <colItems count="5">
    <i>
      <x/>
    </i>
    <i>
      <x v="1"/>
    </i>
    <i>
      <x v="2"/>
    </i>
    <i>
      <x v="3"/>
    </i>
    <i t="grand">
      <x/>
    </i>
  </colItems>
  <pageFields count="1">
    <pageField fld="7" hier="-1"/>
  </pageField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1:B75" firstHeaderRow="1" firstDataRow="1" firstDataCol="1"/>
  <pivotFields count="75">
    <pivotField dataField="1" showAll="0"/>
    <pivotField showAll="0"/>
    <pivotField showAll="0"/>
    <pivotField showAll="0"/>
    <pivotField showAll="0"/>
    <pivotField showAll="0"/>
    <pivotField showAll="0"/>
    <pivotField showAll="0"/>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46:D113" firstHeaderRow="1" firstDataRow="2" firstDataCol="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66">
    <i>
      <x/>
    </i>
    <i r="1">
      <x v="1"/>
    </i>
    <i r="1">
      <x v="26"/>
    </i>
    <i r="1">
      <x v="35"/>
    </i>
    <i>
      <x v="1"/>
    </i>
    <i r="1">
      <x v="13"/>
    </i>
    <i r="1">
      <x v="16"/>
    </i>
    <i r="1">
      <x v="39"/>
    </i>
    <i>
      <x v="2"/>
    </i>
    <i r="1">
      <x v="10"/>
    </i>
    <i r="1">
      <x v="19"/>
    </i>
    <i r="1">
      <x v="41"/>
    </i>
    <i>
      <x v="3"/>
    </i>
    <i r="1">
      <x v="6"/>
    </i>
    <i r="1">
      <x v="15"/>
    </i>
    <i r="1">
      <x v="37"/>
    </i>
    <i r="1">
      <x v="45"/>
    </i>
    <i>
      <x v="4"/>
    </i>
    <i r="1">
      <x v="11"/>
    </i>
    <i r="1">
      <x v="21"/>
    </i>
    <i r="1">
      <x v="31"/>
    </i>
    <i r="1">
      <x v="47"/>
    </i>
    <i>
      <x v="5"/>
    </i>
    <i r="1">
      <x v="5"/>
    </i>
    <i r="1">
      <x v="29"/>
    </i>
    <i r="1">
      <x v="32"/>
    </i>
    <i>
      <x v="6"/>
    </i>
    <i r="1">
      <x v="9"/>
    </i>
    <i r="1">
      <x v="28"/>
    </i>
    <i r="1">
      <x v="40"/>
    </i>
    <i>
      <x v="7"/>
    </i>
    <i r="1">
      <x v="3"/>
    </i>
    <i r="1">
      <x v="17"/>
    </i>
    <i r="1">
      <x v="36"/>
    </i>
    <i>
      <x v="8"/>
    </i>
    <i r="1">
      <x v="2"/>
    </i>
    <i r="1">
      <x v="27"/>
    </i>
    <i r="1">
      <x v="38"/>
    </i>
    <i r="1">
      <x v="46"/>
    </i>
    <i>
      <x v="9"/>
    </i>
    <i r="1">
      <x v="12"/>
    </i>
    <i r="1">
      <x v="25"/>
    </i>
    <i r="1">
      <x v="33"/>
    </i>
    <i>
      <x v="10"/>
    </i>
    <i r="1">
      <x v="14"/>
    </i>
    <i r="1">
      <x v="23"/>
    </i>
    <i r="1">
      <x v="43"/>
    </i>
    <i>
      <x v="11"/>
    </i>
    <i r="1">
      <x/>
    </i>
    <i r="1">
      <x v="20"/>
    </i>
    <i r="1">
      <x v="34"/>
    </i>
    <i r="1">
      <x v="48"/>
    </i>
    <i r="1">
      <x v="49"/>
    </i>
    <i>
      <x v="12"/>
    </i>
    <i r="1">
      <x v="7"/>
    </i>
    <i r="1">
      <x v="18"/>
    </i>
    <i r="1">
      <x v="42"/>
    </i>
    <i>
      <x v="13"/>
    </i>
    <i r="1">
      <x v="4"/>
    </i>
    <i r="1">
      <x v="22"/>
    </i>
    <i r="1">
      <x v="44"/>
    </i>
    <i>
      <x v="14"/>
    </i>
    <i r="1">
      <x v="8"/>
    </i>
    <i r="1">
      <x v="24"/>
    </i>
    <i r="1">
      <x v="30"/>
    </i>
    <i t="grand">
      <x/>
    </i>
  </rowItems>
  <colFields count="1">
    <field x="13"/>
  </colFields>
  <colItems count="3">
    <i>
      <x/>
    </i>
    <i>
      <x v="1"/>
    </i>
    <i t="grand">
      <x/>
    </i>
  </colItem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24:D41" firstHeaderRow="1" firstDataRow="2" firstDataCol="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Fields count="1">
    <field x="13"/>
  </colFields>
  <colItems count="3">
    <i>
      <x/>
    </i>
    <i>
      <x v="1"/>
    </i>
    <i t="grand">
      <x/>
    </i>
  </colItem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D5" firstHeaderRow="1" firstDataRow="2" firstDataCol="1"/>
  <pivotFields count="75">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3"/>
  </colFields>
  <colItems count="3">
    <i>
      <x/>
    </i>
    <i>
      <x v="1"/>
    </i>
    <i t="grand">
      <x/>
    </i>
  </colItems>
  <dataFields count="1">
    <dataField name="Cuenta de ID Públ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120:D165" firstHeaderRow="1" firstDataRow="2" firstDataCol="1"/>
  <pivotFields count="75">
    <pivotField dataField="1" showAll="0"/>
    <pivotField showAll="0"/>
    <pivotField showAll="0"/>
    <pivotField showAll="0"/>
    <pivotField showAll="0"/>
    <pivotField showAll="0"/>
    <pivotField showAll="0"/>
    <pivotField showAll="0"/>
    <pivotField showAll="0"/>
    <pivotField axis="axisRow" showAll="0">
      <items count="44">
        <item x="17"/>
        <item x="14"/>
        <item x="15"/>
        <item x="18"/>
        <item x="41"/>
        <item x="9"/>
        <item x="30"/>
        <item x="35"/>
        <item x="12"/>
        <item x="1"/>
        <item x="38"/>
        <item x="5"/>
        <item x="31"/>
        <item x="37"/>
        <item x="13"/>
        <item x="34"/>
        <item x="19"/>
        <item x="40"/>
        <item x="4"/>
        <item x="6"/>
        <item x="10"/>
        <item x="24"/>
        <item x="32"/>
        <item x="25"/>
        <item x="36"/>
        <item x="20"/>
        <item x="21"/>
        <item x="3"/>
        <item x="33"/>
        <item x="11"/>
        <item x="2"/>
        <item x="27"/>
        <item x="0"/>
        <item x="16"/>
        <item x="28"/>
        <item x="39"/>
        <item x="29"/>
        <item x="7"/>
        <item x="42"/>
        <item x="26"/>
        <item x="22"/>
        <item x="23"/>
        <item x="8"/>
        <item t="default"/>
      </items>
    </pivotField>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Fields count="1">
    <field x="13"/>
  </colFields>
  <colItems count="3">
    <i>
      <x/>
    </i>
    <i>
      <x v="1"/>
    </i>
    <i t="grand">
      <x/>
    </i>
  </colItems>
  <dataFields count="1">
    <dataField name="Cuenta de ID Público" fld="0"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5"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62:F129" firstHeaderRow="1" firstDataRow="2" firstDataCol="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axis="axisRow" showAll="0">
      <items count="51">
        <item x="19"/>
        <item x="28"/>
        <item x="9"/>
        <item x="6"/>
        <item x="44"/>
        <item x="16"/>
        <item x="31"/>
        <item x="38"/>
        <item x="35"/>
        <item x="13"/>
        <item x="47"/>
        <item x="24"/>
        <item x="41"/>
        <item x="3"/>
        <item x="0"/>
        <item x="32"/>
        <item x="4"/>
        <item x="7"/>
        <item x="39"/>
        <item x="48"/>
        <item x="20"/>
        <item x="25"/>
        <item x="45"/>
        <item x="1"/>
        <item x="36"/>
        <item x="42"/>
        <item x="29"/>
        <item x="10"/>
        <item x="14"/>
        <item x="17"/>
        <item x="37"/>
        <item x="26"/>
        <item x="18"/>
        <item x="43"/>
        <item x="21"/>
        <item x="30"/>
        <item x="8"/>
        <item x="33"/>
        <item x="11"/>
        <item x="5"/>
        <item x="15"/>
        <item x="49"/>
        <item x="40"/>
        <item x="2"/>
        <item x="46"/>
        <item x="34"/>
        <item x="12"/>
        <item x="27"/>
        <item x="22"/>
        <item x="23"/>
        <item t="default"/>
      </items>
    </pivotField>
    <pivotField showAll="0"/>
    <pivotField showAll="0"/>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66">
    <i>
      <x/>
    </i>
    <i r="1">
      <x v="1"/>
    </i>
    <i r="1">
      <x v="26"/>
    </i>
    <i r="1">
      <x v="35"/>
    </i>
    <i>
      <x v="1"/>
    </i>
    <i r="1">
      <x v="13"/>
    </i>
    <i r="1">
      <x v="16"/>
    </i>
    <i r="1">
      <x v="39"/>
    </i>
    <i>
      <x v="2"/>
    </i>
    <i r="1">
      <x v="10"/>
    </i>
    <i r="1">
      <x v="19"/>
    </i>
    <i r="1">
      <x v="41"/>
    </i>
    <i>
      <x v="3"/>
    </i>
    <i r="1">
      <x v="6"/>
    </i>
    <i r="1">
      <x v="15"/>
    </i>
    <i r="1">
      <x v="37"/>
    </i>
    <i r="1">
      <x v="45"/>
    </i>
    <i>
      <x v="4"/>
    </i>
    <i r="1">
      <x v="11"/>
    </i>
    <i r="1">
      <x v="21"/>
    </i>
    <i r="1">
      <x v="31"/>
    </i>
    <i r="1">
      <x v="47"/>
    </i>
    <i>
      <x v="5"/>
    </i>
    <i r="1">
      <x v="5"/>
    </i>
    <i r="1">
      <x v="29"/>
    </i>
    <i r="1">
      <x v="32"/>
    </i>
    <i>
      <x v="6"/>
    </i>
    <i r="1">
      <x v="9"/>
    </i>
    <i r="1">
      <x v="28"/>
    </i>
    <i r="1">
      <x v="40"/>
    </i>
    <i>
      <x v="7"/>
    </i>
    <i r="1">
      <x v="3"/>
    </i>
    <i r="1">
      <x v="17"/>
    </i>
    <i r="1">
      <x v="36"/>
    </i>
    <i>
      <x v="8"/>
    </i>
    <i r="1">
      <x v="2"/>
    </i>
    <i r="1">
      <x v="27"/>
    </i>
    <i r="1">
      <x v="38"/>
    </i>
    <i r="1">
      <x v="46"/>
    </i>
    <i>
      <x v="9"/>
    </i>
    <i r="1">
      <x v="12"/>
    </i>
    <i r="1">
      <x v="25"/>
    </i>
    <i r="1">
      <x v="33"/>
    </i>
    <i>
      <x v="10"/>
    </i>
    <i r="1">
      <x v="14"/>
    </i>
    <i r="1">
      <x v="23"/>
    </i>
    <i r="1">
      <x v="43"/>
    </i>
    <i>
      <x v="11"/>
    </i>
    <i r="1">
      <x/>
    </i>
    <i r="1">
      <x v="20"/>
    </i>
    <i r="1">
      <x v="34"/>
    </i>
    <i r="1">
      <x v="48"/>
    </i>
    <i r="1">
      <x v="49"/>
    </i>
    <i>
      <x v="12"/>
    </i>
    <i r="1">
      <x v="7"/>
    </i>
    <i r="1">
      <x v="18"/>
    </i>
    <i r="1">
      <x v="42"/>
    </i>
    <i>
      <x v="13"/>
    </i>
    <i r="1">
      <x v="4"/>
    </i>
    <i r="1">
      <x v="22"/>
    </i>
    <i r="1">
      <x v="44"/>
    </i>
    <i>
      <x v="14"/>
    </i>
    <i r="1">
      <x v="8"/>
    </i>
    <i r="1">
      <x v="24"/>
    </i>
    <i r="1">
      <x v="30"/>
    </i>
    <i t="grand">
      <x/>
    </i>
  </rowItems>
  <colFields count="1">
    <field x="12"/>
  </colFields>
  <colItems count="5">
    <i>
      <x/>
    </i>
    <i>
      <x v="1"/>
    </i>
    <i>
      <x v="2"/>
    </i>
    <i>
      <x v="3"/>
    </i>
    <i t="grand">
      <x/>
    </i>
  </colItem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2:F49" firstHeaderRow="1" firstDataRow="2" firstDataCol="1"/>
  <pivotFields count="75">
    <pivotField dataField="1" showAll="0"/>
    <pivotField showAll="0"/>
    <pivotField axis="axisRow" showAll="0">
      <items count="16">
        <item x="8"/>
        <item x="1"/>
        <item x="14"/>
        <item x="9"/>
        <item x="7"/>
        <item x="5"/>
        <item x="4"/>
        <item x="2"/>
        <item x="3"/>
        <item x="12"/>
        <item x="0"/>
        <item x="6"/>
        <item x="11"/>
        <item x="13"/>
        <item x="10"/>
        <item t="default"/>
      </items>
    </pivotField>
    <pivotField showAll="0"/>
    <pivotField showAll="0"/>
    <pivotField showAll="0"/>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Fields count="1">
    <field x="12"/>
  </colFields>
  <colItems count="5">
    <i>
      <x/>
    </i>
    <i>
      <x v="1"/>
    </i>
    <i>
      <x v="2"/>
    </i>
    <i>
      <x v="3"/>
    </i>
    <i t="grand">
      <x/>
    </i>
  </colItems>
  <dataFields count="1">
    <dataField name="Cuenta de ID Públic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1.xml"/><Relationship Id="rId4" Type="http://schemas.openxmlformats.org/officeDocument/2006/relationships/pivotTable" Target="../pivotTables/pivotTable7.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0.xml"/><Relationship Id="rId7" Type="http://schemas.openxmlformats.org/officeDocument/2006/relationships/drawing" Target="../drawings/drawing2.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rinterSettings" Target="../printerSettings/printerSettings2.bin"/><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pivotTable" Target="../pivotTables/pivotTable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09"/>
  <sheetViews>
    <sheetView topLeftCell="BK1" zoomScale="80" zoomScaleNormal="80" workbookViewId="0">
      <pane ySplit="1" topLeftCell="A607" activePane="bottomLeft" state="frozen"/>
      <selection pane="bottomLeft" sqref="A1:BW609"/>
    </sheetView>
  </sheetViews>
  <sheetFormatPr baseColWidth="10" defaultRowHeight="15" x14ac:dyDescent="0.25"/>
  <cols>
    <col min="1" max="1" width="11.42578125" style="2"/>
    <col min="2" max="2" width="31" style="1" customWidth="1"/>
    <col min="3" max="3" width="37.5703125" style="1" customWidth="1"/>
    <col min="4" max="4" width="37" style="1" customWidth="1"/>
    <col min="5" max="6" width="70.85546875" style="1" customWidth="1"/>
    <col min="7" max="7" width="17.7109375" style="2" customWidth="1"/>
    <col min="8" max="8" width="13.42578125" style="2" customWidth="1"/>
    <col min="9" max="9" width="12.5703125" style="2" customWidth="1"/>
    <col min="10" max="10" width="33.28515625" style="2" customWidth="1"/>
    <col min="11" max="11" width="35.140625" style="1" customWidth="1"/>
    <col min="12" max="12" width="26.140625" style="1" customWidth="1"/>
    <col min="13" max="14" width="30" style="1" customWidth="1"/>
    <col min="15" max="15" width="21.7109375" style="1" customWidth="1"/>
    <col min="16" max="16" width="52.140625" style="1" customWidth="1"/>
    <col min="17" max="18" width="67.28515625" style="1" customWidth="1"/>
    <col min="19" max="19" width="30.42578125" style="1" customWidth="1"/>
    <col min="20" max="20" width="80.28515625" style="1" customWidth="1"/>
    <col min="21" max="21" width="58.28515625" style="1" customWidth="1"/>
    <col min="22" max="22" width="23" style="1" customWidth="1"/>
    <col min="23" max="24" width="51.42578125" style="1" customWidth="1"/>
    <col min="25" max="25" width="23.28515625" style="1" customWidth="1"/>
    <col min="26" max="27" width="56.7109375" style="1" customWidth="1"/>
    <col min="28" max="28" width="25.5703125" style="1" customWidth="1"/>
    <col min="29" max="30" width="51.7109375" style="1" customWidth="1"/>
    <col min="31" max="31" width="35.42578125" style="1" customWidth="1"/>
    <col min="32" max="33" width="37.7109375" style="1" customWidth="1"/>
    <col min="34" max="35" width="15.5703125" style="1" customWidth="1"/>
    <col min="36" max="38" width="76.28515625" style="1" customWidth="1"/>
    <col min="39" max="39" width="22" style="1" customWidth="1"/>
    <col min="40" max="40" width="15.140625" style="1" customWidth="1"/>
    <col min="41" max="41" width="16" style="1" customWidth="1"/>
    <col min="42" max="42" width="14.28515625" style="1" customWidth="1"/>
    <col min="43" max="43" width="14.7109375" style="1" customWidth="1"/>
    <col min="44" max="44" width="14.85546875" style="1" customWidth="1"/>
    <col min="45" max="45" width="11.42578125" style="1"/>
    <col min="46" max="46" width="33.140625" style="1" customWidth="1"/>
    <col min="47" max="47" width="27.140625" style="1" customWidth="1"/>
    <col min="48" max="48" width="23.7109375" style="1" customWidth="1"/>
    <col min="49" max="49" width="37" style="1" customWidth="1"/>
    <col min="50" max="50" width="23.7109375" style="1" customWidth="1"/>
    <col min="51" max="51" width="37" style="1" customWidth="1"/>
    <col min="52" max="52" width="23.7109375" style="1" customWidth="1"/>
    <col min="53" max="53" width="39.28515625" style="1" customWidth="1"/>
    <col min="54" max="54" width="23.7109375" style="1" customWidth="1"/>
    <col min="55" max="55" width="34.140625" style="1" customWidth="1"/>
    <col min="56" max="56" width="26.42578125" style="1" customWidth="1"/>
    <col min="57" max="60" width="22.140625" style="1" customWidth="1"/>
    <col min="61" max="61" width="26.7109375" style="1" customWidth="1"/>
    <col min="62" max="65" width="29.7109375" style="1" customWidth="1"/>
    <col min="66" max="67" width="26" style="1" customWidth="1"/>
    <col min="68" max="72" width="23.85546875" style="1" customWidth="1"/>
    <col min="73" max="74" width="25.85546875" style="1" customWidth="1"/>
    <col min="75" max="16384" width="11.42578125" style="1"/>
  </cols>
  <sheetData>
    <row r="1" spans="1:75" ht="63.75" x14ac:dyDescent="0.25">
      <c r="A1" s="3" t="s">
        <v>0</v>
      </c>
      <c r="B1" s="3" t="s">
        <v>1</v>
      </c>
      <c r="C1" s="3" t="s">
        <v>2</v>
      </c>
      <c r="D1" s="3" t="s">
        <v>3</v>
      </c>
      <c r="E1" s="3" t="s">
        <v>4</v>
      </c>
      <c r="F1" s="3" t="s">
        <v>5</v>
      </c>
      <c r="G1" s="3" t="s">
        <v>6</v>
      </c>
      <c r="H1" s="12" t="s">
        <v>6499</v>
      </c>
      <c r="I1" s="3" t="s">
        <v>7</v>
      </c>
      <c r="J1" s="12" t="s">
        <v>6500</v>
      </c>
      <c r="K1" s="3" t="s">
        <v>8</v>
      </c>
      <c r="L1" s="3" t="s">
        <v>9</v>
      </c>
      <c r="M1" s="3" t="s">
        <v>10</v>
      </c>
      <c r="N1" s="12" t="s">
        <v>6502</v>
      </c>
      <c r="O1" s="3" t="s">
        <v>11</v>
      </c>
      <c r="P1" s="3" t="s">
        <v>12</v>
      </c>
      <c r="Q1" s="3"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3" t="s">
        <v>48</v>
      </c>
      <c r="BA1" s="3" t="s">
        <v>49</v>
      </c>
      <c r="BB1" s="3" t="s">
        <v>50</v>
      </c>
      <c r="BC1" s="3" t="s">
        <v>51</v>
      </c>
      <c r="BD1" s="3" t="s">
        <v>52</v>
      </c>
      <c r="BE1" s="3" t="s">
        <v>53</v>
      </c>
      <c r="BF1" s="3" t="s">
        <v>54</v>
      </c>
      <c r="BG1" s="3" t="s">
        <v>55</v>
      </c>
      <c r="BH1" s="3" t="s">
        <v>56</v>
      </c>
      <c r="BI1" s="3" t="s">
        <v>57</v>
      </c>
      <c r="BJ1" s="3" t="s">
        <v>58</v>
      </c>
      <c r="BK1" s="3" t="s">
        <v>59</v>
      </c>
      <c r="BL1" s="3" t="s">
        <v>60</v>
      </c>
      <c r="BM1" s="3" t="s">
        <v>61</v>
      </c>
      <c r="BN1" s="3" t="s">
        <v>62</v>
      </c>
      <c r="BO1" s="3" t="s">
        <v>63</v>
      </c>
      <c r="BP1" s="3" t="s">
        <v>64</v>
      </c>
      <c r="BQ1" s="3" t="s">
        <v>65</v>
      </c>
      <c r="BR1" s="3" t="s">
        <v>66</v>
      </c>
      <c r="BS1" s="3" t="s">
        <v>67</v>
      </c>
      <c r="BT1" s="3" t="s">
        <v>68</v>
      </c>
      <c r="BU1" s="3" t="s">
        <v>69</v>
      </c>
      <c r="BV1" s="3" t="s">
        <v>70</v>
      </c>
      <c r="BW1" s="3" t="s">
        <v>71</v>
      </c>
    </row>
    <row r="2" spans="1:75" ht="51" x14ac:dyDescent="0.25">
      <c r="A2" s="4">
        <v>1</v>
      </c>
      <c r="B2" s="5" t="s">
        <v>72</v>
      </c>
      <c r="C2" s="5" t="s">
        <v>73</v>
      </c>
      <c r="D2" s="5" t="s">
        <v>74</v>
      </c>
      <c r="E2" s="5" t="s">
        <v>75</v>
      </c>
      <c r="F2" s="5" t="s">
        <v>76</v>
      </c>
      <c r="G2" s="4" t="s">
        <v>77</v>
      </c>
      <c r="H2" s="4">
        <v>2021</v>
      </c>
      <c r="I2" s="4" t="s">
        <v>78</v>
      </c>
      <c r="J2" s="5" t="s">
        <v>72</v>
      </c>
      <c r="K2" s="5" t="s">
        <v>79</v>
      </c>
      <c r="L2" s="6"/>
      <c r="M2" s="5" t="s">
        <v>80</v>
      </c>
      <c r="N2" s="4" t="s">
        <v>6503</v>
      </c>
      <c r="O2" s="6"/>
      <c r="P2" s="6"/>
      <c r="Q2" s="5" t="s">
        <v>81</v>
      </c>
      <c r="R2" s="6"/>
      <c r="S2" s="5" t="s">
        <v>82</v>
      </c>
      <c r="T2" s="5" t="s">
        <v>83</v>
      </c>
      <c r="U2" s="6"/>
      <c r="V2" s="6"/>
      <c r="W2" s="6"/>
      <c r="X2" s="6"/>
      <c r="Y2" s="6"/>
      <c r="Z2" s="6"/>
      <c r="AA2" s="6"/>
      <c r="AB2" s="6"/>
      <c r="AC2" s="6"/>
      <c r="AD2" s="6"/>
      <c r="AE2" s="6"/>
      <c r="AF2" s="6"/>
      <c r="AG2" s="6"/>
      <c r="AH2" s="5">
        <v>0</v>
      </c>
      <c r="AI2" s="5">
        <v>0</v>
      </c>
      <c r="AJ2" s="6"/>
      <c r="AK2" s="6"/>
      <c r="AL2" s="6"/>
      <c r="AM2" s="5" t="s">
        <v>78</v>
      </c>
      <c r="AN2" s="6"/>
      <c r="AO2" s="6"/>
      <c r="AP2" s="6"/>
      <c r="AQ2" s="6"/>
      <c r="AR2" s="6"/>
      <c r="AS2" s="6"/>
      <c r="AT2" s="6"/>
      <c r="AU2" s="5" t="s">
        <v>78</v>
      </c>
      <c r="AV2" s="6"/>
      <c r="AW2" s="6"/>
      <c r="AX2" s="6"/>
      <c r="AY2" s="6"/>
      <c r="AZ2" s="6"/>
      <c r="BA2" s="6"/>
      <c r="BB2" s="6"/>
      <c r="BC2" s="6"/>
      <c r="BD2" s="5" t="s">
        <v>78</v>
      </c>
      <c r="BE2" s="6"/>
      <c r="BF2" s="6"/>
      <c r="BG2" s="6"/>
      <c r="BH2" s="6"/>
      <c r="BI2" s="6"/>
      <c r="BJ2" s="5" t="s">
        <v>78</v>
      </c>
      <c r="BK2" s="6"/>
      <c r="BL2" s="6"/>
      <c r="BM2" s="6"/>
      <c r="BN2" s="6"/>
      <c r="BO2" s="6"/>
      <c r="BP2" s="5" t="s">
        <v>78</v>
      </c>
      <c r="BQ2" s="6"/>
      <c r="BR2" s="6"/>
      <c r="BS2" s="6"/>
      <c r="BT2" s="6"/>
      <c r="BU2" s="6"/>
      <c r="BV2" s="6"/>
      <c r="BW2" s="5" t="s">
        <v>78</v>
      </c>
    </row>
    <row r="3" spans="1:75" ht="51" x14ac:dyDescent="0.25">
      <c r="A3" s="4">
        <v>2</v>
      </c>
      <c r="B3" s="5" t="s">
        <v>72</v>
      </c>
      <c r="C3" s="5" t="s">
        <v>73</v>
      </c>
      <c r="D3" s="5" t="s">
        <v>74</v>
      </c>
      <c r="E3" s="5" t="s">
        <v>84</v>
      </c>
      <c r="F3" s="5" t="s">
        <v>85</v>
      </c>
      <c r="G3" s="4" t="s">
        <v>86</v>
      </c>
      <c r="H3" s="4">
        <v>2020</v>
      </c>
      <c r="I3" s="4" t="s">
        <v>78</v>
      </c>
      <c r="J3" s="5" t="s">
        <v>72</v>
      </c>
      <c r="K3" s="5" t="s">
        <v>79</v>
      </c>
      <c r="L3" s="6"/>
      <c r="M3" s="5" t="s">
        <v>87</v>
      </c>
      <c r="N3" s="4" t="s">
        <v>6503</v>
      </c>
      <c r="O3" s="6"/>
      <c r="P3" s="6"/>
      <c r="Q3" s="5" t="s">
        <v>88</v>
      </c>
      <c r="R3" s="6"/>
      <c r="S3" s="5" t="s">
        <v>89</v>
      </c>
      <c r="T3" s="5" t="s">
        <v>90</v>
      </c>
      <c r="U3" s="6"/>
      <c r="V3" s="6"/>
      <c r="W3" s="6"/>
      <c r="X3" s="6"/>
      <c r="Y3" s="6"/>
      <c r="Z3" s="6"/>
      <c r="AA3" s="6"/>
      <c r="AB3" s="6"/>
      <c r="AC3" s="6"/>
      <c r="AD3" s="6"/>
      <c r="AE3" s="6"/>
      <c r="AF3" s="6"/>
      <c r="AG3" s="6"/>
      <c r="AH3" s="5">
        <v>0</v>
      </c>
      <c r="AI3" s="5">
        <v>0</v>
      </c>
      <c r="AJ3" s="5" t="s">
        <v>91</v>
      </c>
      <c r="AK3" s="6"/>
      <c r="AL3" s="6"/>
      <c r="AM3" s="5" t="s">
        <v>78</v>
      </c>
      <c r="AN3" s="6"/>
      <c r="AO3" s="6"/>
      <c r="AP3" s="6"/>
      <c r="AQ3" s="6"/>
      <c r="AR3" s="6"/>
      <c r="AS3" s="6"/>
      <c r="AT3" s="6"/>
      <c r="AU3" s="5" t="s">
        <v>78</v>
      </c>
      <c r="AV3" s="6"/>
      <c r="AW3" s="6"/>
      <c r="AX3" s="6"/>
      <c r="AY3" s="6"/>
      <c r="AZ3" s="6"/>
      <c r="BA3" s="6"/>
      <c r="BB3" s="6"/>
      <c r="BC3" s="6"/>
      <c r="BD3" s="5" t="s">
        <v>78</v>
      </c>
      <c r="BE3" s="6"/>
      <c r="BF3" s="6"/>
      <c r="BG3" s="6"/>
      <c r="BH3" s="6"/>
      <c r="BI3" s="6"/>
      <c r="BJ3" s="5" t="s">
        <v>78</v>
      </c>
      <c r="BK3" s="6"/>
      <c r="BL3" s="6"/>
      <c r="BM3" s="6"/>
      <c r="BN3" s="6"/>
      <c r="BO3" s="6"/>
      <c r="BP3" s="5" t="s">
        <v>78</v>
      </c>
      <c r="BQ3" s="6"/>
      <c r="BR3" s="6"/>
      <c r="BS3" s="6"/>
      <c r="BT3" s="6"/>
      <c r="BU3" s="6"/>
      <c r="BV3" s="6"/>
      <c r="BW3" s="5" t="s">
        <v>78</v>
      </c>
    </row>
    <row r="4" spans="1:75" ht="51" x14ac:dyDescent="0.25">
      <c r="A4" s="4">
        <v>3</v>
      </c>
      <c r="B4" s="5" t="s">
        <v>72</v>
      </c>
      <c r="C4" s="5" t="s">
        <v>73</v>
      </c>
      <c r="D4" s="5" t="s">
        <v>74</v>
      </c>
      <c r="E4" s="5" t="s">
        <v>92</v>
      </c>
      <c r="F4" s="5" t="s">
        <v>93</v>
      </c>
      <c r="G4" s="4">
        <v>2019</v>
      </c>
      <c r="H4" s="4">
        <v>2019</v>
      </c>
      <c r="I4" s="4" t="s">
        <v>78</v>
      </c>
      <c r="J4" s="5" t="s">
        <v>72</v>
      </c>
      <c r="K4" s="5" t="s">
        <v>79</v>
      </c>
      <c r="L4" s="5" t="s">
        <v>94</v>
      </c>
      <c r="M4" s="5" t="s">
        <v>80</v>
      </c>
      <c r="N4" s="4" t="s">
        <v>6503</v>
      </c>
      <c r="O4" s="6"/>
      <c r="P4" s="6"/>
      <c r="Q4" s="5" t="s">
        <v>95</v>
      </c>
      <c r="R4" s="6"/>
      <c r="S4" s="5" t="s">
        <v>89</v>
      </c>
      <c r="T4" s="5" t="s">
        <v>96</v>
      </c>
      <c r="U4" s="6"/>
      <c r="V4" s="6"/>
      <c r="W4" s="6"/>
      <c r="X4" s="6"/>
      <c r="Y4" s="6"/>
      <c r="Z4" s="6"/>
      <c r="AA4" s="6"/>
      <c r="AB4" s="6"/>
      <c r="AC4" s="6"/>
      <c r="AD4" s="6"/>
      <c r="AE4" s="6"/>
      <c r="AF4" s="6"/>
      <c r="AG4" s="6"/>
      <c r="AH4" s="5">
        <v>0</v>
      </c>
      <c r="AI4" s="5">
        <v>0</v>
      </c>
      <c r="AJ4" s="5" t="s">
        <v>97</v>
      </c>
      <c r="AK4" s="6"/>
      <c r="AL4" s="6"/>
      <c r="AM4" s="5" t="s">
        <v>78</v>
      </c>
      <c r="AN4" s="6"/>
      <c r="AO4" s="6"/>
      <c r="AP4" s="6"/>
      <c r="AQ4" s="6"/>
      <c r="AR4" s="6"/>
      <c r="AS4" s="6"/>
      <c r="AT4" s="6"/>
      <c r="AU4" s="5" t="s">
        <v>78</v>
      </c>
      <c r="AV4" s="6"/>
      <c r="AW4" s="6"/>
      <c r="AX4" s="6"/>
      <c r="AY4" s="6"/>
      <c r="AZ4" s="6"/>
      <c r="BA4" s="6"/>
      <c r="BB4" s="6"/>
      <c r="BC4" s="6"/>
      <c r="BD4" s="5" t="s">
        <v>78</v>
      </c>
      <c r="BE4" s="6"/>
      <c r="BF4" s="6"/>
      <c r="BG4" s="6"/>
      <c r="BH4" s="6"/>
      <c r="BI4" s="6"/>
      <c r="BJ4" s="5" t="s">
        <v>78</v>
      </c>
      <c r="BK4" s="6"/>
      <c r="BL4" s="6"/>
      <c r="BM4" s="6"/>
      <c r="BN4" s="6"/>
      <c r="BO4" s="6"/>
      <c r="BP4" s="5" t="s">
        <v>78</v>
      </c>
      <c r="BQ4" s="6"/>
      <c r="BR4" s="6"/>
      <c r="BS4" s="6"/>
      <c r="BT4" s="6"/>
      <c r="BU4" s="6"/>
      <c r="BV4" s="6"/>
      <c r="BW4" s="5" t="s">
        <v>78</v>
      </c>
    </row>
    <row r="5" spans="1:75" ht="51" x14ac:dyDescent="0.25">
      <c r="A5" s="4">
        <v>4</v>
      </c>
      <c r="B5" s="5" t="s">
        <v>72</v>
      </c>
      <c r="C5" s="5" t="s">
        <v>73</v>
      </c>
      <c r="D5" s="5" t="s">
        <v>74</v>
      </c>
      <c r="E5" s="5" t="s">
        <v>98</v>
      </c>
      <c r="F5" s="5" t="s">
        <v>99</v>
      </c>
      <c r="G5" s="4">
        <v>2019</v>
      </c>
      <c r="H5" s="4">
        <v>2019</v>
      </c>
      <c r="I5" s="4" t="s">
        <v>78</v>
      </c>
      <c r="J5" s="5" t="s">
        <v>72</v>
      </c>
      <c r="K5" s="5" t="s">
        <v>79</v>
      </c>
      <c r="L5" s="6"/>
      <c r="M5" s="5" t="s">
        <v>80</v>
      </c>
      <c r="N5" s="4" t="s">
        <v>6503</v>
      </c>
      <c r="O5" s="6"/>
      <c r="P5" s="6"/>
      <c r="Q5" s="5" t="s">
        <v>95</v>
      </c>
      <c r="R5" s="6"/>
      <c r="S5" s="5" t="s">
        <v>89</v>
      </c>
      <c r="T5" s="5" t="s">
        <v>100</v>
      </c>
      <c r="U5" s="6"/>
      <c r="V5" s="6"/>
      <c r="W5" s="6"/>
      <c r="X5" s="6"/>
      <c r="Y5" s="6"/>
      <c r="Z5" s="6"/>
      <c r="AA5" s="6"/>
      <c r="AB5" s="6"/>
      <c r="AC5" s="6"/>
      <c r="AD5" s="6"/>
      <c r="AE5" s="6"/>
      <c r="AF5" s="6"/>
      <c r="AG5" s="6"/>
      <c r="AH5" s="5">
        <v>0</v>
      </c>
      <c r="AI5" s="5">
        <v>0</v>
      </c>
      <c r="AJ5" s="5" t="s">
        <v>97</v>
      </c>
      <c r="AK5" s="6"/>
      <c r="AL5" s="6"/>
      <c r="AM5" s="5" t="s">
        <v>78</v>
      </c>
      <c r="AN5" s="6"/>
      <c r="AO5" s="6"/>
      <c r="AP5" s="6"/>
      <c r="AQ5" s="6"/>
      <c r="AR5" s="6"/>
      <c r="AS5" s="6"/>
      <c r="AT5" s="6"/>
      <c r="AU5" s="5" t="s">
        <v>78</v>
      </c>
      <c r="AV5" s="6"/>
      <c r="AW5" s="6"/>
      <c r="AX5" s="6"/>
      <c r="AY5" s="6"/>
      <c r="AZ5" s="6"/>
      <c r="BA5" s="6"/>
      <c r="BB5" s="6"/>
      <c r="BC5" s="6"/>
      <c r="BD5" s="5" t="s">
        <v>78</v>
      </c>
      <c r="BE5" s="6"/>
      <c r="BF5" s="6"/>
      <c r="BG5" s="6"/>
      <c r="BH5" s="6"/>
      <c r="BI5" s="6"/>
      <c r="BJ5" s="5" t="s">
        <v>78</v>
      </c>
      <c r="BK5" s="6"/>
      <c r="BL5" s="6"/>
      <c r="BM5" s="6"/>
      <c r="BN5" s="6"/>
      <c r="BO5" s="6"/>
      <c r="BP5" s="5" t="s">
        <v>78</v>
      </c>
      <c r="BQ5" s="6"/>
      <c r="BR5" s="6"/>
      <c r="BS5" s="6"/>
      <c r="BT5" s="6"/>
      <c r="BU5" s="6"/>
      <c r="BV5" s="6"/>
      <c r="BW5" s="5" t="s">
        <v>78</v>
      </c>
    </row>
    <row r="6" spans="1:75" ht="51" x14ac:dyDescent="0.25">
      <c r="A6" s="4">
        <v>5</v>
      </c>
      <c r="B6" s="5" t="s">
        <v>101</v>
      </c>
      <c r="C6" s="5" t="s">
        <v>73</v>
      </c>
      <c r="D6" s="5" t="s">
        <v>74</v>
      </c>
      <c r="E6" s="5" t="s">
        <v>102</v>
      </c>
      <c r="F6" s="5" t="s">
        <v>103</v>
      </c>
      <c r="G6" s="4" t="s">
        <v>86</v>
      </c>
      <c r="H6" s="4">
        <v>2020</v>
      </c>
      <c r="I6" s="4" t="s">
        <v>78</v>
      </c>
      <c r="J6" s="5" t="s">
        <v>101</v>
      </c>
      <c r="K6" s="5" t="s">
        <v>104</v>
      </c>
      <c r="L6" s="5" t="s">
        <v>105</v>
      </c>
      <c r="M6" s="5" t="s">
        <v>106</v>
      </c>
      <c r="N6" s="4" t="s">
        <v>6503</v>
      </c>
      <c r="O6" s="6"/>
      <c r="P6" s="6"/>
      <c r="Q6" s="5" t="s">
        <v>107</v>
      </c>
      <c r="R6" s="5" t="s">
        <v>108</v>
      </c>
      <c r="S6" s="5" t="s">
        <v>109</v>
      </c>
      <c r="T6" s="6"/>
      <c r="U6" s="6"/>
      <c r="V6" s="6"/>
      <c r="W6" s="6"/>
      <c r="X6" s="6"/>
      <c r="Y6" s="6"/>
      <c r="Z6" s="6"/>
      <c r="AA6" s="6"/>
      <c r="AB6" s="6"/>
      <c r="AC6" s="6"/>
      <c r="AD6" s="6"/>
      <c r="AE6" s="6"/>
      <c r="AF6" s="6"/>
      <c r="AG6" s="6"/>
      <c r="AH6" s="6"/>
      <c r="AI6" s="6"/>
      <c r="AJ6" s="6"/>
      <c r="AK6" s="5" t="s">
        <v>110</v>
      </c>
      <c r="AL6" s="6"/>
      <c r="AM6" s="5" t="s">
        <v>78</v>
      </c>
      <c r="AN6" s="6"/>
      <c r="AO6" s="6"/>
      <c r="AP6" s="6"/>
      <c r="AQ6" s="6"/>
      <c r="AR6" s="6"/>
      <c r="AS6" s="6"/>
      <c r="AT6" s="6"/>
      <c r="AU6" s="5" t="s">
        <v>78</v>
      </c>
      <c r="AV6" s="6"/>
      <c r="AW6" s="6"/>
      <c r="AX6" s="6"/>
      <c r="AY6" s="6"/>
      <c r="AZ6" s="6"/>
      <c r="BA6" s="6"/>
      <c r="BB6" s="6"/>
      <c r="BC6" s="6"/>
      <c r="BD6" s="5" t="s">
        <v>78</v>
      </c>
      <c r="BE6" s="6"/>
      <c r="BF6" s="6"/>
      <c r="BG6" s="6"/>
      <c r="BH6" s="6"/>
      <c r="BI6" s="6"/>
      <c r="BJ6" s="5" t="s">
        <v>78</v>
      </c>
      <c r="BK6" s="6"/>
      <c r="BL6" s="6"/>
      <c r="BM6" s="6"/>
      <c r="BN6" s="6"/>
      <c r="BO6" s="6"/>
      <c r="BP6" s="5" t="s">
        <v>78</v>
      </c>
      <c r="BQ6" s="6"/>
      <c r="BR6" s="6"/>
      <c r="BS6" s="6"/>
      <c r="BT6" s="6"/>
      <c r="BU6" s="6"/>
      <c r="BV6" s="6"/>
      <c r="BW6" s="5" t="s">
        <v>78</v>
      </c>
    </row>
    <row r="7" spans="1:75" ht="51" x14ac:dyDescent="0.25">
      <c r="A7" s="4">
        <v>6</v>
      </c>
      <c r="B7" s="5" t="s">
        <v>101</v>
      </c>
      <c r="C7" s="5" t="s">
        <v>73</v>
      </c>
      <c r="D7" s="5" t="s">
        <v>74</v>
      </c>
      <c r="E7" s="5" t="s">
        <v>111</v>
      </c>
      <c r="F7" s="5" t="s">
        <v>112</v>
      </c>
      <c r="G7" s="4">
        <v>2019</v>
      </c>
      <c r="H7" s="4">
        <v>2019</v>
      </c>
      <c r="I7" s="4" t="s">
        <v>78</v>
      </c>
      <c r="J7" s="5" t="s">
        <v>101</v>
      </c>
      <c r="K7" s="5" t="s">
        <v>104</v>
      </c>
      <c r="L7" s="5" t="s">
        <v>105</v>
      </c>
      <c r="M7" s="5" t="s">
        <v>106</v>
      </c>
      <c r="N7" s="4" t="s">
        <v>6503</v>
      </c>
      <c r="O7" s="6"/>
      <c r="P7" s="6"/>
      <c r="Q7" s="5" t="s">
        <v>113</v>
      </c>
      <c r="R7" s="5" t="s">
        <v>114</v>
      </c>
      <c r="S7" s="5" t="s">
        <v>115</v>
      </c>
      <c r="T7" s="6"/>
      <c r="U7" s="6"/>
      <c r="V7" s="6"/>
      <c r="W7" s="6"/>
      <c r="X7" s="6"/>
      <c r="Y7" s="6"/>
      <c r="Z7" s="6"/>
      <c r="AA7" s="6"/>
      <c r="AB7" s="6"/>
      <c r="AC7" s="6"/>
      <c r="AD7" s="6"/>
      <c r="AE7" s="6"/>
      <c r="AF7" s="6"/>
      <c r="AG7" s="6"/>
      <c r="AH7" s="6"/>
      <c r="AI7" s="6"/>
      <c r="AJ7" s="6"/>
      <c r="AK7" s="5" t="s">
        <v>116</v>
      </c>
      <c r="AL7" s="5" t="s">
        <v>117</v>
      </c>
      <c r="AM7" s="5" t="s">
        <v>78</v>
      </c>
      <c r="AN7" s="6"/>
      <c r="AO7" s="6"/>
      <c r="AP7" s="6"/>
      <c r="AQ7" s="6"/>
      <c r="AR7" s="6"/>
      <c r="AS7" s="6"/>
      <c r="AT7" s="6"/>
      <c r="AU7" s="5" t="s">
        <v>78</v>
      </c>
      <c r="AV7" s="6"/>
      <c r="AW7" s="6"/>
      <c r="AX7" s="6"/>
      <c r="AY7" s="6"/>
      <c r="AZ7" s="6"/>
      <c r="BA7" s="6"/>
      <c r="BB7" s="6"/>
      <c r="BC7" s="6"/>
      <c r="BD7" s="5" t="s">
        <v>78</v>
      </c>
      <c r="BE7" s="6"/>
      <c r="BF7" s="6"/>
      <c r="BG7" s="6"/>
      <c r="BH7" s="6"/>
      <c r="BI7" s="6"/>
      <c r="BJ7" s="5" t="s">
        <v>78</v>
      </c>
      <c r="BK7" s="6"/>
      <c r="BL7" s="6"/>
      <c r="BM7" s="6"/>
      <c r="BN7" s="6"/>
      <c r="BO7" s="6"/>
      <c r="BP7" s="5" t="s">
        <v>78</v>
      </c>
      <c r="BQ7" s="6"/>
      <c r="BR7" s="6"/>
      <c r="BS7" s="6"/>
      <c r="BT7" s="6"/>
      <c r="BU7" s="6"/>
      <c r="BV7" s="6"/>
      <c r="BW7" s="5" t="s">
        <v>78</v>
      </c>
    </row>
    <row r="8" spans="1:75" ht="165.75" x14ac:dyDescent="0.25">
      <c r="A8" s="4">
        <v>7</v>
      </c>
      <c r="B8" s="5" t="s">
        <v>72</v>
      </c>
      <c r="C8" s="5" t="s">
        <v>73</v>
      </c>
      <c r="D8" s="5" t="s">
        <v>74</v>
      </c>
      <c r="E8" s="5" t="s">
        <v>118</v>
      </c>
      <c r="F8" s="5" t="s">
        <v>119</v>
      </c>
      <c r="G8" s="4" t="s">
        <v>120</v>
      </c>
      <c r="H8" s="4">
        <v>2021</v>
      </c>
      <c r="I8" s="4" t="s">
        <v>121</v>
      </c>
      <c r="J8" s="5" t="s">
        <v>72</v>
      </c>
      <c r="K8" s="5" t="s">
        <v>79</v>
      </c>
      <c r="L8" s="5" t="s">
        <v>122</v>
      </c>
      <c r="M8" s="5" t="s">
        <v>80</v>
      </c>
      <c r="N8" s="4" t="s">
        <v>6503</v>
      </c>
      <c r="O8" s="6"/>
      <c r="P8" s="6"/>
      <c r="Q8" s="5" t="s">
        <v>123</v>
      </c>
      <c r="R8" s="5" t="s">
        <v>124</v>
      </c>
      <c r="S8" s="5" t="s">
        <v>125</v>
      </c>
      <c r="T8" s="5">
        <v>3</v>
      </c>
      <c r="U8" s="5" t="s">
        <v>126</v>
      </c>
      <c r="V8" s="5" t="s">
        <v>127</v>
      </c>
      <c r="W8" s="5" t="s">
        <v>128</v>
      </c>
      <c r="X8" s="5" t="s">
        <v>129</v>
      </c>
      <c r="Y8" s="6"/>
      <c r="Z8" s="6"/>
      <c r="AA8" s="6"/>
      <c r="AB8" s="6"/>
      <c r="AC8" s="6"/>
      <c r="AD8" s="6"/>
      <c r="AE8" s="6"/>
      <c r="AF8" s="6"/>
      <c r="AG8" s="6"/>
      <c r="AH8" s="5" t="s">
        <v>130</v>
      </c>
      <c r="AI8" s="5" t="s">
        <v>130</v>
      </c>
      <c r="AJ8" s="5" t="s">
        <v>131</v>
      </c>
      <c r="AK8" s="5" t="s">
        <v>132</v>
      </c>
      <c r="AL8" s="5" t="s">
        <v>133</v>
      </c>
      <c r="AM8" s="5" t="s">
        <v>121</v>
      </c>
      <c r="AN8" s="5" t="s">
        <v>78</v>
      </c>
      <c r="AO8" s="5" t="s">
        <v>78</v>
      </c>
      <c r="AP8" s="5" t="s">
        <v>78</v>
      </c>
      <c r="AQ8" s="5" t="s">
        <v>78</v>
      </c>
      <c r="AR8" s="5" t="s">
        <v>78</v>
      </c>
      <c r="AS8" s="5" t="s">
        <v>121</v>
      </c>
      <c r="AT8" s="5" t="s">
        <v>134</v>
      </c>
      <c r="AU8" s="5" t="s">
        <v>121</v>
      </c>
      <c r="AV8" s="5" t="s">
        <v>121</v>
      </c>
      <c r="AW8" s="5" t="s">
        <v>135</v>
      </c>
      <c r="AX8" s="5" t="s">
        <v>78</v>
      </c>
      <c r="AY8" s="6"/>
      <c r="AZ8" s="5" t="s">
        <v>78</v>
      </c>
      <c r="BA8" s="6"/>
      <c r="BB8" s="5" t="s">
        <v>78</v>
      </c>
      <c r="BC8" s="6"/>
      <c r="BD8" s="5" t="s">
        <v>121</v>
      </c>
      <c r="BE8" s="5" t="s">
        <v>78</v>
      </c>
      <c r="BF8" s="5" t="s">
        <v>78</v>
      </c>
      <c r="BG8" s="5" t="s">
        <v>78</v>
      </c>
      <c r="BH8" s="5" t="s">
        <v>121</v>
      </c>
      <c r="BI8" s="5" t="s">
        <v>136</v>
      </c>
      <c r="BJ8" s="5" t="s">
        <v>78</v>
      </c>
      <c r="BK8" s="6"/>
      <c r="BL8" s="6"/>
      <c r="BM8" s="6"/>
      <c r="BN8" s="6"/>
      <c r="BO8" s="6"/>
      <c r="BP8" s="5" t="s">
        <v>121</v>
      </c>
      <c r="BQ8" s="5" t="s">
        <v>78</v>
      </c>
      <c r="BR8" s="5" t="s">
        <v>78</v>
      </c>
      <c r="BS8" s="5" t="s">
        <v>78</v>
      </c>
      <c r="BT8" s="5" t="s">
        <v>78</v>
      </c>
      <c r="BU8" s="5" t="s">
        <v>121</v>
      </c>
      <c r="BV8" s="5" t="s">
        <v>137</v>
      </c>
      <c r="BW8" s="5" t="s">
        <v>121</v>
      </c>
    </row>
    <row r="9" spans="1:75" ht="204" x14ac:dyDescent="0.25">
      <c r="A9" s="4">
        <v>8</v>
      </c>
      <c r="B9" s="5" t="s">
        <v>72</v>
      </c>
      <c r="C9" s="5" t="s">
        <v>73</v>
      </c>
      <c r="D9" s="5" t="s">
        <v>74</v>
      </c>
      <c r="E9" s="5" t="s">
        <v>138</v>
      </c>
      <c r="F9" s="5" t="s">
        <v>139</v>
      </c>
      <c r="G9" s="4" t="s">
        <v>140</v>
      </c>
      <c r="H9" s="4">
        <v>2019</v>
      </c>
      <c r="I9" s="4" t="s">
        <v>121</v>
      </c>
      <c r="J9" s="5" t="s">
        <v>72</v>
      </c>
      <c r="K9" s="5" t="s">
        <v>79</v>
      </c>
      <c r="L9" s="6"/>
      <c r="M9" s="5" t="s">
        <v>80</v>
      </c>
      <c r="N9" s="4" t="s">
        <v>6503</v>
      </c>
      <c r="O9" s="6"/>
      <c r="P9" s="6"/>
      <c r="Q9" s="5" t="s">
        <v>141</v>
      </c>
      <c r="R9" s="5" t="s">
        <v>142</v>
      </c>
      <c r="S9" s="5" t="s">
        <v>143</v>
      </c>
      <c r="T9" s="5" t="s">
        <v>144</v>
      </c>
      <c r="U9" s="6"/>
      <c r="V9" s="6"/>
      <c r="W9" s="6"/>
      <c r="X9" s="6"/>
      <c r="Y9" s="6"/>
      <c r="Z9" s="6"/>
      <c r="AA9" s="6"/>
      <c r="AB9" s="6"/>
      <c r="AC9" s="6"/>
      <c r="AD9" s="6"/>
      <c r="AE9" s="6"/>
      <c r="AF9" s="6"/>
      <c r="AG9" s="6"/>
      <c r="AH9" s="5">
        <v>0</v>
      </c>
      <c r="AI9" s="5">
        <v>0</v>
      </c>
      <c r="AJ9" s="5" t="s">
        <v>145</v>
      </c>
      <c r="AK9" s="5" t="s">
        <v>146</v>
      </c>
      <c r="AL9" s="5" t="s">
        <v>147</v>
      </c>
      <c r="AM9" s="5" t="s">
        <v>78</v>
      </c>
      <c r="AN9" s="6"/>
      <c r="AO9" s="6"/>
      <c r="AP9" s="6"/>
      <c r="AQ9" s="6"/>
      <c r="AR9" s="6"/>
      <c r="AS9" s="6"/>
      <c r="AT9" s="6"/>
      <c r="AU9" s="5" t="s">
        <v>78</v>
      </c>
      <c r="AV9" s="6"/>
      <c r="AW9" s="6"/>
      <c r="AX9" s="6"/>
      <c r="AY9" s="6"/>
      <c r="AZ9" s="6"/>
      <c r="BA9" s="6"/>
      <c r="BB9" s="6"/>
      <c r="BC9" s="6"/>
      <c r="BD9" s="5" t="s">
        <v>78</v>
      </c>
      <c r="BE9" s="6"/>
      <c r="BF9" s="6"/>
      <c r="BG9" s="6"/>
      <c r="BH9" s="6"/>
      <c r="BI9" s="6"/>
      <c r="BJ9" s="5" t="s">
        <v>78</v>
      </c>
      <c r="BK9" s="6"/>
      <c r="BL9" s="6"/>
      <c r="BM9" s="6"/>
      <c r="BN9" s="6"/>
      <c r="BO9" s="6"/>
      <c r="BP9" s="5" t="s">
        <v>78</v>
      </c>
      <c r="BQ9" s="6"/>
      <c r="BR9" s="6"/>
      <c r="BS9" s="6"/>
      <c r="BT9" s="6"/>
      <c r="BU9" s="6"/>
      <c r="BV9" s="6"/>
      <c r="BW9" s="5" t="s">
        <v>121</v>
      </c>
    </row>
    <row r="10" spans="1:75" ht="89.25" x14ac:dyDescent="0.25">
      <c r="A10" s="4">
        <v>9</v>
      </c>
      <c r="B10" s="5" t="s">
        <v>72</v>
      </c>
      <c r="C10" s="5" t="s">
        <v>73</v>
      </c>
      <c r="D10" s="5" t="s">
        <v>74</v>
      </c>
      <c r="E10" s="5" t="s">
        <v>148</v>
      </c>
      <c r="F10" s="5" t="s">
        <v>149</v>
      </c>
      <c r="G10" s="4" t="s">
        <v>120</v>
      </c>
      <c r="H10" s="4">
        <v>2021</v>
      </c>
      <c r="I10" s="4" t="s">
        <v>78</v>
      </c>
      <c r="J10" s="5" t="s">
        <v>72</v>
      </c>
      <c r="K10" s="5" t="s">
        <v>79</v>
      </c>
      <c r="L10" s="6"/>
      <c r="M10" s="5" t="s">
        <v>80</v>
      </c>
      <c r="N10" s="4" t="s">
        <v>6503</v>
      </c>
      <c r="O10" s="6"/>
      <c r="P10" s="6"/>
      <c r="Q10" s="5" t="s">
        <v>150</v>
      </c>
      <c r="R10" s="5" t="s">
        <v>151</v>
      </c>
      <c r="S10" s="5" t="s">
        <v>152</v>
      </c>
      <c r="T10" s="5" t="s">
        <v>153</v>
      </c>
      <c r="U10" s="6"/>
      <c r="V10" s="5" t="s">
        <v>154</v>
      </c>
      <c r="W10" s="5" t="s">
        <v>155</v>
      </c>
      <c r="X10" s="5" t="s">
        <v>156</v>
      </c>
      <c r="Y10" s="6"/>
      <c r="Z10" s="6"/>
      <c r="AA10" s="6"/>
      <c r="AB10" s="6"/>
      <c r="AC10" s="6"/>
      <c r="AD10" s="6"/>
      <c r="AE10" s="6"/>
      <c r="AF10" s="6"/>
      <c r="AG10" s="6"/>
      <c r="AH10" s="6"/>
      <c r="AI10" s="6"/>
      <c r="AJ10" s="6"/>
      <c r="AK10" s="5" t="s">
        <v>157</v>
      </c>
      <c r="AL10" s="5" t="s">
        <v>158</v>
      </c>
      <c r="AM10" s="5" t="s">
        <v>78</v>
      </c>
      <c r="AN10" s="6"/>
      <c r="AO10" s="6"/>
      <c r="AP10" s="6"/>
      <c r="AQ10" s="6"/>
      <c r="AR10" s="6"/>
      <c r="AS10" s="6"/>
      <c r="AT10" s="6"/>
      <c r="AU10" s="5" t="s">
        <v>78</v>
      </c>
      <c r="AV10" s="6"/>
      <c r="AW10" s="6"/>
      <c r="AX10" s="6"/>
      <c r="AY10" s="6"/>
      <c r="AZ10" s="6"/>
      <c r="BA10" s="6"/>
      <c r="BB10" s="6"/>
      <c r="BC10" s="6"/>
      <c r="BD10" s="5" t="s">
        <v>78</v>
      </c>
      <c r="BE10" s="6"/>
      <c r="BF10" s="6"/>
      <c r="BG10" s="6"/>
      <c r="BH10" s="6"/>
      <c r="BI10" s="6"/>
      <c r="BJ10" s="5" t="s">
        <v>78</v>
      </c>
      <c r="BK10" s="6"/>
      <c r="BL10" s="6"/>
      <c r="BM10" s="6"/>
      <c r="BN10" s="6"/>
      <c r="BO10" s="6"/>
      <c r="BP10" s="5" t="s">
        <v>78</v>
      </c>
      <c r="BQ10" s="6"/>
      <c r="BR10" s="6"/>
      <c r="BS10" s="6"/>
      <c r="BT10" s="6"/>
      <c r="BU10" s="6"/>
      <c r="BV10" s="6"/>
      <c r="BW10" s="5" t="s">
        <v>121</v>
      </c>
    </row>
    <row r="11" spans="1:75" ht="51" x14ac:dyDescent="0.25">
      <c r="A11" s="4">
        <v>10</v>
      </c>
      <c r="B11" s="5" t="s">
        <v>72</v>
      </c>
      <c r="C11" s="5" t="s">
        <v>73</v>
      </c>
      <c r="D11" s="5" t="s">
        <v>74</v>
      </c>
      <c r="E11" s="5" t="s">
        <v>159</v>
      </c>
      <c r="F11" s="5" t="s">
        <v>160</v>
      </c>
      <c r="G11" s="4" t="s">
        <v>161</v>
      </c>
      <c r="H11" s="4">
        <v>2021</v>
      </c>
      <c r="I11" s="4" t="s">
        <v>78</v>
      </c>
      <c r="J11" s="5" t="s">
        <v>72</v>
      </c>
      <c r="K11" s="5" t="s">
        <v>79</v>
      </c>
      <c r="L11" s="5" t="s">
        <v>162</v>
      </c>
      <c r="M11" s="5" t="s">
        <v>87</v>
      </c>
      <c r="N11" s="4" t="s">
        <v>6503</v>
      </c>
      <c r="O11" s="6"/>
      <c r="P11" s="6"/>
      <c r="Q11" s="5" t="s">
        <v>163</v>
      </c>
      <c r="R11" s="5" t="s">
        <v>164</v>
      </c>
      <c r="S11" s="5" t="s">
        <v>165</v>
      </c>
      <c r="T11" s="5" t="s">
        <v>166</v>
      </c>
      <c r="U11" s="6"/>
      <c r="V11" s="6"/>
      <c r="W11" s="6"/>
      <c r="X11" s="6"/>
      <c r="Y11" s="6"/>
      <c r="Z11" s="6"/>
      <c r="AA11" s="6"/>
      <c r="AB11" s="6"/>
      <c r="AC11" s="6"/>
      <c r="AD11" s="6"/>
      <c r="AE11" s="6"/>
      <c r="AF11" s="6"/>
      <c r="AG11" s="6"/>
      <c r="AH11" s="6"/>
      <c r="AI11" s="6"/>
      <c r="AJ11" s="5" t="s">
        <v>167</v>
      </c>
      <c r="AK11" s="6"/>
      <c r="AL11" s="6"/>
      <c r="AM11" s="5" t="s">
        <v>78</v>
      </c>
      <c r="AN11" s="6"/>
      <c r="AO11" s="6"/>
      <c r="AP11" s="6"/>
      <c r="AQ11" s="6"/>
      <c r="AR11" s="6"/>
      <c r="AS11" s="6"/>
      <c r="AT11" s="6"/>
      <c r="AU11" s="5" t="s">
        <v>78</v>
      </c>
      <c r="AV11" s="6"/>
      <c r="AW11" s="6"/>
      <c r="AX11" s="6"/>
      <c r="AY11" s="6"/>
      <c r="AZ11" s="6"/>
      <c r="BA11" s="6"/>
      <c r="BB11" s="6"/>
      <c r="BC11" s="6"/>
      <c r="BD11" s="5" t="s">
        <v>78</v>
      </c>
      <c r="BE11" s="6"/>
      <c r="BF11" s="6"/>
      <c r="BG11" s="6"/>
      <c r="BH11" s="6"/>
      <c r="BI11" s="6"/>
      <c r="BJ11" s="5" t="s">
        <v>78</v>
      </c>
      <c r="BK11" s="6"/>
      <c r="BL11" s="6"/>
      <c r="BM11" s="6"/>
      <c r="BN11" s="6"/>
      <c r="BO11" s="6"/>
      <c r="BP11" s="5" t="s">
        <v>78</v>
      </c>
      <c r="BQ11" s="6"/>
      <c r="BR11" s="6"/>
      <c r="BS11" s="6"/>
      <c r="BT11" s="6"/>
      <c r="BU11" s="6"/>
      <c r="BV11" s="6"/>
      <c r="BW11" s="5" t="s">
        <v>121</v>
      </c>
    </row>
    <row r="12" spans="1:75" ht="63.75" x14ac:dyDescent="0.25">
      <c r="A12" s="4">
        <v>11</v>
      </c>
      <c r="B12" s="5" t="s">
        <v>101</v>
      </c>
      <c r="C12" s="5" t="s">
        <v>73</v>
      </c>
      <c r="D12" s="5" t="s">
        <v>74</v>
      </c>
      <c r="E12" s="5" t="s">
        <v>168</v>
      </c>
      <c r="F12" s="5" t="s">
        <v>169</v>
      </c>
      <c r="G12" s="4" t="s">
        <v>161</v>
      </c>
      <c r="H12" s="4">
        <v>2021</v>
      </c>
      <c r="I12" s="4" t="s">
        <v>121</v>
      </c>
      <c r="J12" s="5" t="s">
        <v>101</v>
      </c>
      <c r="K12" s="5" t="s">
        <v>101</v>
      </c>
      <c r="L12" s="6"/>
      <c r="M12" s="5" t="s">
        <v>80</v>
      </c>
      <c r="N12" s="4" t="s">
        <v>6503</v>
      </c>
      <c r="O12" s="6"/>
      <c r="P12" s="6"/>
      <c r="Q12" s="5" t="s">
        <v>170</v>
      </c>
      <c r="R12" s="5" t="s">
        <v>171</v>
      </c>
      <c r="S12" s="5" t="s">
        <v>172</v>
      </c>
      <c r="T12" s="5" t="s">
        <v>173</v>
      </c>
      <c r="U12" s="6"/>
      <c r="V12" s="5" t="s">
        <v>174</v>
      </c>
      <c r="W12" s="5" t="s">
        <v>175</v>
      </c>
      <c r="X12" s="6"/>
      <c r="Y12" s="6"/>
      <c r="Z12" s="6"/>
      <c r="AA12" s="6"/>
      <c r="AB12" s="6"/>
      <c r="AC12" s="6"/>
      <c r="AD12" s="6"/>
      <c r="AE12" s="6"/>
      <c r="AF12" s="6"/>
      <c r="AG12" s="6"/>
      <c r="AH12" s="6"/>
      <c r="AI12" s="6"/>
      <c r="AJ12" s="6"/>
      <c r="AK12" s="5" t="s">
        <v>176</v>
      </c>
      <c r="AL12" s="5" t="s">
        <v>177</v>
      </c>
      <c r="AM12" s="5" t="s">
        <v>78</v>
      </c>
      <c r="AN12" s="6"/>
      <c r="AO12" s="6"/>
      <c r="AP12" s="6"/>
      <c r="AQ12" s="6"/>
      <c r="AR12" s="6"/>
      <c r="AS12" s="6"/>
      <c r="AT12" s="6"/>
      <c r="AU12" s="5" t="s">
        <v>78</v>
      </c>
      <c r="AV12" s="6"/>
      <c r="AW12" s="6"/>
      <c r="AX12" s="6"/>
      <c r="AY12" s="6"/>
      <c r="AZ12" s="6"/>
      <c r="BA12" s="6"/>
      <c r="BB12" s="6"/>
      <c r="BC12" s="6"/>
      <c r="BD12" s="5" t="s">
        <v>78</v>
      </c>
      <c r="BE12" s="6"/>
      <c r="BF12" s="6"/>
      <c r="BG12" s="6"/>
      <c r="BH12" s="6"/>
      <c r="BI12" s="6"/>
      <c r="BJ12" s="5" t="s">
        <v>78</v>
      </c>
      <c r="BK12" s="6"/>
      <c r="BL12" s="6"/>
      <c r="BM12" s="6"/>
      <c r="BN12" s="6"/>
      <c r="BO12" s="6"/>
      <c r="BP12" s="5" t="s">
        <v>78</v>
      </c>
      <c r="BQ12" s="6"/>
      <c r="BR12" s="6"/>
      <c r="BS12" s="6"/>
      <c r="BT12" s="6"/>
      <c r="BU12" s="6"/>
      <c r="BV12" s="6"/>
      <c r="BW12" s="5" t="s">
        <v>78</v>
      </c>
    </row>
    <row r="13" spans="1:75" ht="216.75" x14ac:dyDescent="0.25">
      <c r="A13" s="4">
        <v>12</v>
      </c>
      <c r="B13" s="5" t="s">
        <v>178</v>
      </c>
      <c r="C13" s="5" t="s">
        <v>73</v>
      </c>
      <c r="D13" s="5" t="s">
        <v>74</v>
      </c>
      <c r="E13" s="5" t="s">
        <v>179</v>
      </c>
      <c r="F13" s="5" t="s">
        <v>180</v>
      </c>
      <c r="G13" s="4" t="s">
        <v>161</v>
      </c>
      <c r="H13" s="4">
        <v>2021</v>
      </c>
      <c r="I13" s="4" t="s">
        <v>121</v>
      </c>
      <c r="J13" s="5" t="s">
        <v>178</v>
      </c>
      <c r="K13" s="5" t="s">
        <v>181</v>
      </c>
      <c r="L13" s="5" t="s">
        <v>182</v>
      </c>
      <c r="M13" s="5" t="s">
        <v>80</v>
      </c>
      <c r="N13" s="4" t="s">
        <v>6503</v>
      </c>
      <c r="O13" s="6"/>
      <c r="P13" s="6"/>
      <c r="Q13" s="5" t="s">
        <v>183</v>
      </c>
      <c r="R13" s="5" t="s">
        <v>184</v>
      </c>
      <c r="S13" s="5" t="s">
        <v>185</v>
      </c>
      <c r="T13" s="5" t="s">
        <v>6498</v>
      </c>
      <c r="U13" s="5" t="s">
        <v>186</v>
      </c>
      <c r="V13" s="5" t="s">
        <v>187</v>
      </c>
      <c r="W13" s="5" t="s">
        <v>6498</v>
      </c>
      <c r="X13" s="5" t="s">
        <v>188</v>
      </c>
      <c r="Y13" s="6"/>
      <c r="Z13" s="6"/>
      <c r="AA13" s="6"/>
      <c r="AB13" s="6"/>
      <c r="AC13" s="6"/>
      <c r="AD13" s="6"/>
      <c r="AE13" s="6"/>
      <c r="AF13" s="6"/>
      <c r="AG13" s="6"/>
      <c r="AH13" s="7">
        <v>850000000</v>
      </c>
      <c r="AI13" s="6"/>
      <c r="AJ13" s="5" t="s">
        <v>6498</v>
      </c>
      <c r="AK13" s="5" t="s">
        <v>189</v>
      </c>
      <c r="AL13" s="5" t="s">
        <v>6498</v>
      </c>
      <c r="AM13" s="5" t="s">
        <v>78</v>
      </c>
      <c r="AN13" s="6"/>
      <c r="AO13" s="6"/>
      <c r="AP13" s="6"/>
      <c r="AQ13" s="6"/>
      <c r="AR13" s="6"/>
      <c r="AS13" s="6"/>
      <c r="AT13" s="6"/>
      <c r="AU13" s="5" t="s">
        <v>121</v>
      </c>
      <c r="AV13" s="5" t="s">
        <v>78</v>
      </c>
      <c r="AW13" s="6"/>
      <c r="AX13" s="5" t="s">
        <v>121</v>
      </c>
      <c r="AY13" s="5" t="s">
        <v>190</v>
      </c>
      <c r="AZ13" s="5" t="s">
        <v>78</v>
      </c>
      <c r="BA13" s="6"/>
      <c r="BB13" s="5" t="s">
        <v>78</v>
      </c>
      <c r="BC13" s="6"/>
      <c r="BD13" s="5" t="s">
        <v>78</v>
      </c>
      <c r="BE13" s="6"/>
      <c r="BF13" s="6"/>
      <c r="BG13" s="6"/>
      <c r="BH13" s="6"/>
      <c r="BI13" s="6"/>
      <c r="BJ13" s="5" t="s">
        <v>78</v>
      </c>
      <c r="BK13" s="6"/>
      <c r="BL13" s="6"/>
      <c r="BM13" s="6"/>
      <c r="BN13" s="6"/>
      <c r="BO13" s="6"/>
      <c r="BP13" s="5" t="s">
        <v>78</v>
      </c>
      <c r="BQ13" s="6"/>
      <c r="BR13" s="6"/>
      <c r="BS13" s="6"/>
      <c r="BT13" s="6"/>
      <c r="BU13" s="6"/>
      <c r="BV13" s="6"/>
      <c r="BW13" s="5" t="s">
        <v>121</v>
      </c>
    </row>
    <row r="14" spans="1:75" ht="178.5" x14ac:dyDescent="0.25">
      <c r="A14" s="4">
        <v>13</v>
      </c>
      <c r="B14" s="5" t="s">
        <v>191</v>
      </c>
      <c r="C14" s="5" t="s">
        <v>73</v>
      </c>
      <c r="D14" s="5" t="s">
        <v>74</v>
      </c>
      <c r="E14" s="5" t="s">
        <v>192</v>
      </c>
      <c r="F14" s="5" t="s">
        <v>193</v>
      </c>
      <c r="G14" s="4" t="s">
        <v>194</v>
      </c>
      <c r="H14" s="4">
        <v>2020</v>
      </c>
      <c r="I14" s="4" t="s">
        <v>121</v>
      </c>
      <c r="J14" s="5" t="s">
        <v>191</v>
      </c>
      <c r="K14" s="5" t="s">
        <v>195</v>
      </c>
      <c r="L14" s="5" t="s">
        <v>196</v>
      </c>
      <c r="M14" s="5" t="s">
        <v>80</v>
      </c>
      <c r="N14" s="4" t="s">
        <v>6503</v>
      </c>
      <c r="O14" s="6"/>
      <c r="P14" s="6"/>
      <c r="Q14" s="5" t="s">
        <v>197</v>
      </c>
      <c r="R14" s="5" t="s">
        <v>198</v>
      </c>
      <c r="S14" s="5" t="s">
        <v>199</v>
      </c>
      <c r="T14" s="5" t="s">
        <v>200</v>
      </c>
      <c r="U14" s="6"/>
      <c r="V14" s="6"/>
      <c r="W14" s="6"/>
      <c r="X14" s="6"/>
      <c r="Y14" s="6"/>
      <c r="Z14" s="6"/>
      <c r="AA14" s="6"/>
      <c r="AB14" s="6"/>
      <c r="AC14" s="6"/>
      <c r="AD14" s="6"/>
      <c r="AE14" s="6"/>
      <c r="AF14" s="6"/>
      <c r="AG14" s="6"/>
      <c r="AH14" s="6"/>
      <c r="AI14" s="6"/>
      <c r="AJ14" s="5" t="s">
        <v>201</v>
      </c>
      <c r="AK14" s="5" t="s">
        <v>202</v>
      </c>
      <c r="AL14" s="5" t="s">
        <v>203</v>
      </c>
      <c r="AM14" s="5" t="s">
        <v>78</v>
      </c>
      <c r="AN14" s="6"/>
      <c r="AO14" s="6"/>
      <c r="AP14" s="6"/>
      <c r="AQ14" s="6"/>
      <c r="AR14" s="6"/>
      <c r="AS14" s="6"/>
      <c r="AT14" s="6"/>
      <c r="AU14" s="5" t="s">
        <v>78</v>
      </c>
      <c r="AV14" s="6"/>
      <c r="AW14" s="6"/>
      <c r="AX14" s="6"/>
      <c r="AY14" s="6"/>
      <c r="AZ14" s="6"/>
      <c r="BA14" s="6"/>
      <c r="BB14" s="6"/>
      <c r="BC14" s="6"/>
      <c r="BD14" s="5" t="s">
        <v>78</v>
      </c>
      <c r="BE14" s="6"/>
      <c r="BF14" s="6"/>
      <c r="BG14" s="6"/>
      <c r="BH14" s="6"/>
      <c r="BI14" s="6"/>
      <c r="BJ14" s="5" t="s">
        <v>78</v>
      </c>
      <c r="BK14" s="6"/>
      <c r="BL14" s="6"/>
      <c r="BM14" s="6"/>
      <c r="BN14" s="6"/>
      <c r="BO14" s="6"/>
      <c r="BP14" s="5" t="s">
        <v>78</v>
      </c>
      <c r="BQ14" s="6"/>
      <c r="BR14" s="6"/>
      <c r="BS14" s="6"/>
      <c r="BT14" s="6"/>
      <c r="BU14" s="6"/>
      <c r="BV14" s="6"/>
      <c r="BW14" s="5" t="s">
        <v>78</v>
      </c>
    </row>
    <row r="15" spans="1:75" ht="89.25" x14ac:dyDescent="0.25">
      <c r="A15" s="4">
        <v>14</v>
      </c>
      <c r="B15" s="5" t="s">
        <v>204</v>
      </c>
      <c r="C15" s="5" t="s">
        <v>73</v>
      </c>
      <c r="D15" s="5" t="s">
        <v>205</v>
      </c>
      <c r="E15" s="5" t="s">
        <v>206</v>
      </c>
      <c r="F15" s="5" t="s">
        <v>207</v>
      </c>
      <c r="G15" s="4" t="s">
        <v>161</v>
      </c>
      <c r="H15" s="4">
        <v>2021</v>
      </c>
      <c r="I15" s="4" t="s">
        <v>121</v>
      </c>
      <c r="J15" s="5" t="s">
        <v>204</v>
      </c>
      <c r="K15" s="5" t="s">
        <v>204</v>
      </c>
      <c r="L15" s="5" t="s">
        <v>208</v>
      </c>
      <c r="M15" s="5" t="s">
        <v>80</v>
      </c>
      <c r="N15" s="4" t="s">
        <v>6503</v>
      </c>
      <c r="O15" s="6"/>
      <c r="P15" s="6"/>
      <c r="Q15" s="5" t="s">
        <v>209</v>
      </c>
      <c r="R15" s="6"/>
      <c r="S15" s="5" t="s">
        <v>210</v>
      </c>
      <c r="T15" s="8">
        <v>0.94</v>
      </c>
      <c r="U15" s="5" t="s">
        <v>211</v>
      </c>
      <c r="V15" s="6"/>
      <c r="W15" s="6"/>
      <c r="X15" s="6"/>
      <c r="Y15" s="6"/>
      <c r="Z15" s="6"/>
      <c r="AA15" s="6"/>
      <c r="AB15" s="6"/>
      <c r="AC15" s="6"/>
      <c r="AD15" s="6"/>
      <c r="AE15" s="6"/>
      <c r="AF15" s="6"/>
      <c r="AG15" s="6"/>
      <c r="AH15" s="5" t="s">
        <v>212</v>
      </c>
      <c r="AI15" s="5" t="s">
        <v>213</v>
      </c>
      <c r="AJ15" s="5" t="s">
        <v>214</v>
      </c>
      <c r="AK15" s="5" t="s">
        <v>215</v>
      </c>
      <c r="AL15" s="6"/>
      <c r="AM15" s="5" t="s">
        <v>78</v>
      </c>
      <c r="AN15" s="6"/>
      <c r="AO15" s="6"/>
      <c r="AP15" s="6"/>
      <c r="AQ15" s="6"/>
      <c r="AR15" s="6"/>
      <c r="AS15" s="6"/>
      <c r="AT15" s="6"/>
      <c r="AU15" s="5" t="s">
        <v>121</v>
      </c>
      <c r="AV15" s="5" t="s">
        <v>78</v>
      </c>
      <c r="AW15" s="6"/>
      <c r="AX15" s="5" t="s">
        <v>78</v>
      </c>
      <c r="AY15" s="6"/>
      <c r="AZ15" s="5" t="s">
        <v>78</v>
      </c>
      <c r="BA15" s="6"/>
      <c r="BB15" s="5" t="s">
        <v>121</v>
      </c>
      <c r="BC15" s="5" t="s">
        <v>216</v>
      </c>
      <c r="BD15" s="5" t="s">
        <v>121</v>
      </c>
      <c r="BE15" s="5" t="s">
        <v>121</v>
      </c>
      <c r="BF15" s="5" t="s">
        <v>78</v>
      </c>
      <c r="BG15" s="5" t="s">
        <v>78</v>
      </c>
      <c r="BH15" s="5" t="s">
        <v>121</v>
      </c>
      <c r="BI15" s="5" t="s">
        <v>217</v>
      </c>
      <c r="BJ15" s="5" t="s">
        <v>121</v>
      </c>
      <c r="BK15" s="5" t="s">
        <v>121</v>
      </c>
      <c r="BL15" s="5" t="s">
        <v>78</v>
      </c>
      <c r="BM15" s="5" t="s">
        <v>78</v>
      </c>
      <c r="BN15" s="5" t="s">
        <v>78</v>
      </c>
      <c r="BO15" s="6"/>
      <c r="BP15" s="5" t="s">
        <v>121</v>
      </c>
      <c r="BQ15" s="5" t="s">
        <v>78</v>
      </c>
      <c r="BR15" s="5" t="s">
        <v>121</v>
      </c>
      <c r="BS15" s="5" t="s">
        <v>121</v>
      </c>
      <c r="BT15" s="5" t="s">
        <v>78</v>
      </c>
      <c r="BU15" s="5" t="s">
        <v>78</v>
      </c>
      <c r="BV15" s="6"/>
      <c r="BW15" s="5" t="s">
        <v>78</v>
      </c>
    </row>
    <row r="16" spans="1:75" ht="89.25" x14ac:dyDescent="0.25">
      <c r="A16" s="4">
        <v>15</v>
      </c>
      <c r="B16" s="5" t="s">
        <v>204</v>
      </c>
      <c r="C16" s="5" t="s">
        <v>73</v>
      </c>
      <c r="D16" s="5" t="s">
        <v>205</v>
      </c>
      <c r="E16" s="5" t="s">
        <v>218</v>
      </c>
      <c r="F16" s="5" t="s">
        <v>219</v>
      </c>
      <c r="G16" s="4" t="s">
        <v>161</v>
      </c>
      <c r="H16" s="4">
        <v>2021</v>
      </c>
      <c r="I16" s="4" t="s">
        <v>121</v>
      </c>
      <c r="J16" s="5" t="s">
        <v>204</v>
      </c>
      <c r="K16" s="5" t="s">
        <v>204</v>
      </c>
      <c r="L16" s="6"/>
      <c r="M16" s="5" t="s">
        <v>80</v>
      </c>
      <c r="N16" s="4" t="s">
        <v>6503</v>
      </c>
      <c r="O16" s="6"/>
      <c r="P16" s="6"/>
      <c r="Q16" s="5" t="s">
        <v>220</v>
      </c>
      <c r="R16" s="5" t="s">
        <v>221</v>
      </c>
      <c r="S16" s="5" t="s">
        <v>222</v>
      </c>
      <c r="T16" s="8">
        <v>0.04</v>
      </c>
      <c r="U16" s="5" t="s">
        <v>223</v>
      </c>
      <c r="V16" s="6"/>
      <c r="W16" s="6"/>
      <c r="X16" s="6"/>
      <c r="Y16" s="6"/>
      <c r="Z16" s="6"/>
      <c r="AA16" s="6"/>
      <c r="AB16" s="6"/>
      <c r="AC16" s="6"/>
      <c r="AD16" s="6"/>
      <c r="AE16" s="6"/>
      <c r="AF16" s="6"/>
      <c r="AG16" s="6"/>
      <c r="AH16" s="5" t="s">
        <v>212</v>
      </c>
      <c r="AI16" s="5" t="s">
        <v>224</v>
      </c>
      <c r="AJ16" s="5" t="s">
        <v>225</v>
      </c>
      <c r="AK16" s="5" t="s">
        <v>226</v>
      </c>
      <c r="AL16" s="5" t="s">
        <v>227</v>
      </c>
      <c r="AM16" s="5" t="s">
        <v>121</v>
      </c>
      <c r="AN16" s="5" t="s">
        <v>78</v>
      </c>
      <c r="AO16" s="5" t="s">
        <v>78</v>
      </c>
      <c r="AP16" s="5" t="s">
        <v>78</v>
      </c>
      <c r="AQ16" s="5" t="s">
        <v>78</v>
      </c>
      <c r="AR16" s="5" t="s">
        <v>78</v>
      </c>
      <c r="AS16" s="5" t="s">
        <v>121</v>
      </c>
      <c r="AT16" s="5" t="s">
        <v>228</v>
      </c>
      <c r="AU16" s="5" t="s">
        <v>121</v>
      </c>
      <c r="AV16" s="5" t="s">
        <v>78</v>
      </c>
      <c r="AW16" s="6"/>
      <c r="AX16" s="5" t="s">
        <v>78</v>
      </c>
      <c r="AY16" s="6"/>
      <c r="AZ16" s="5" t="s">
        <v>78</v>
      </c>
      <c r="BA16" s="6"/>
      <c r="BB16" s="5" t="s">
        <v>121</v>
      </c>
      <c r="BC16" s="5" t="s">
        <v>229</v>
      </c>
      <c r="BD16" s="5" t="s">
        <v>121</v>
      </c>
      <c r="BE16" s="5" t="s">
        <v>121</v>
      </c>
      <c r="BF16" s="5" t="s">
        <v>78</v>
      </c>
      <c r="BG16" s="5" t="s">
        <v>78</v>
      </c>
      <c r="BH16" s="5" t="s">
        <v>78</v>
      </c>
      <c r="BI16" s="6"/>
      <c r="BJ16" s="5" t="s">
        <v>78</v>
      </c>
      <c r="BK16" s="6"/>
      <c r="BL16" s="6"/>
      <c r="BM16" s="6"/>
      <c r="BN16" s="6"/>
      <c r="BO16" s="6"/>
      <c r="BP16" s="5" t="s">
        <v>121</v>
      </c>
      <c r="BQ16" s="5" t="s">
        <v>78</v>
      </c>
      <c r="BR16" s="5" t="s">
        <v>121</v>
      </c>
      <c r="BS16" s="5" t="s">
        <v>78</v>
      </c>
      <c r="BT16" s="5" t="s">
        <v>78</v>
      </c>
      <c r="BU16" s="5" t="s">
        <v>78</v>
      </c>
      <c r="BV16" s="6"/>
      <c r="BW16" s="5" t="s">
        <v>78</v>
      </c>
    </row>
    <row r="17" spans="1:75" ht="89.25" x14ac:dyDescent="0.25">
      <c r="A17" s="4">
        <v>16</v>
      </c>
      <c r="B17" s="5" t="s">
        <v>204</v>
      </c>
      <c r="C17" s="5" t="s">
        <v>73</v>
      </c>
      <c r="D17" s="5" t="s">
        <v>205</v>
      </c>
      <c r="E17" s="5" t="s">
        <v>230</v>
      </c>
      <c r="F17" s="5" t="s">
        <v>231</v>
      </c>
      <c r="G17" s="4" t="s">
        <v>161</v>
      </c>
      <c r="H17" s="4">
        <v>2021</v>
      </c>
      <c r="I17" s="4" t="s">
        <v>121</v>
      </c>
      <c r="J17" s="5" t="s">
        <v>204</v>
      </c>
      <c r="K17" s="5" t="s">
        <v>204</v>
      </c>
      <c r="L17" s="6"/>
      <c r="M17" s="5" t="s">
        <v>80</v>
      </c>
      <c r="N17" s="4" t="s">
        <v>6503</v>
      </c>
      <c r="O17" s="6"/>
      <c r="P17" s="6"/>
      <c r="Q17" s="5" t="s">
        <v>232</v>
      </c>
      <c r="R17" s="5" t="s">
        <v>233</v>
      </c>
      <c r="S17" s="5" t="s">
        <v>234</v>
      </c>
      <c r="T17" s="8">
        <v>0.11</v>
      </c>
      <c r="U17" s="5" t="s">
        <v>235</v>
      </c>
      <c r="V17" s="6"/>
      <c r="W17" s="6"/>
      <c r="X17" s="6"/>
      <c r="Y17" s="6"/>
      <c r="Z17" s="6"/>
      <c r="AA17" s="6"/>
      <c r="AB17" s="6"/>
      <c r="AC17" s="6"/>
      <c r="AD17" s="6"/>
      <c r="AE17" s="6"/>
      <c r="AF17" s="6"/>
      <c r="AG17" s="6"/>
      <c r="AH17" s="5" t="s">
        <v>212</v>
      </c>
      <c r="AI17" s="5" t="s">
        <v>236</v>
      </c>
      <c r="AJ17" s="5" t="s">
        <v>237</v>
      </c>
      <c r="AK17" s="5" t="s">
        <v>238</v>
      </c>
      <c r="AL17" s="5" t="s">
        <v>239</v>
      </c>
      <c r="AM17" s="5" t="s">
        <v>121</v>
      </c>
      <c r="AN17" s="5" t="s">
        <v>78</v>
      </c>
      <c r="AO17" s="5" t="s">
        <v>78</v>
      </c>
      <c r="AP17" s="5" t="s">
        <v>78</v>
      </c>
      <c r="AQ17" s="5" t="s">
        <v>78</v>
      </c>
      <c r="AR17" s="5" t="s">
        <v>78</v>
      </c>
      <c r="AS17" s="5" t="s">
        <v>121</v>
      </c>
      <c r="AT17" s="5" t="s">
        <v>240</v>
      </c>
      <c r="AU17" s="5" t="s">
        <v>121</v>
      </c>
      <c r="AV17" s="5" t="s">
        <v>78</v>
      </c>
      <c r="AW17" s="6"/>
      <c r="AX17" s="5" t="s">
        <v>78</v>
      </c>
      <c r="AY17" s="6"/>
      <c r="AZ17" s="5" t="s">
        <v>78</v>
      </c>
      <c r="BA17" s="6"/>
      <c r="BB17" s="5" t="s">
        <v>121</v>
      </c>
      <c r="BC17" s="5" t="s">
        <v>241</v>
      </c>
      <c r="BD17" s="5" t="s">
        <v>121</v>
      </c>
      <c r="BE17" s="5" t="s">
        <v>121</v>
      </c>
      <c r="BF17" s="5" t="s">
        <v>78</v>
      </c>
      <c r="BG17" s="5" t="s">
        <v>78</v>
      </c>
      <c r="BH17" s="5" t="s">
        <v>78</v>
      </c>
      <c r="BI17" s="6"/>
      <c r="BJ17" s="5" t="s">
        <v>78</v>
      </c>
      <c r="BK17" s="6"/>
      <c r="BL17" s="6"/>
      <c r="BM17" s="6"/>
      <c r="BN17" s="6"/>
      <c r="BO17" s="6"/>
      <c r="BP17" s="5" t="s">
        <v>121</v>
      </c>
      <c r="BQ17" s="5" t="s">
        <v>78</v>
      </c>
      <c r="BR17" s="5" t="s">
        <v>121</v>
      </c>
      <c r="BS17" s="5" t="s">
        <v>78</v>
      </c>
      <c r="BT17" s="5" t="s">
        <v>78</v>
      </c>
      <c r="BU17" s="5" t="s">
        <v>78</v>
      </c>
      <c r="BV17" s="6"/>
      <c r="BW17" s="5" t="s">
        <v>78</v>
      </c>
    </row>
    <row r="18" spans="1:75" ht="76.5" x14ac:dyDescent="0.25">
      <c r="A18" s="4">
        <v>17</v>
      </c>
      <c r="B18" s="5" t="s">
        <v>204</v>
      </c>
      <c r="C18" s="5" t="s">
        <v>73</v>
      </c>
      <c r="D18" s="5" t="s">
        <v>205</v>
      </c>
      <c r="E18" s="5" t="s">
        <v>242</v>
      </c>
      <c r="F18" s="5" t="s">
        <v>243</v>
      </c>
      <c r="G18" s="4" t="s">
        <v>161</v>
      </c>
      <c r="H18" s="4">
        <v>2021</v>
      </c>
      <c r="I18" s="4" t="s">
        <v>121</v>
      </c>
      <c r="J18" s="5" t="s">
        <v>204</v>
      </c>
      <c r="K18" s="5" t="s">
        <v>204</v>
      </c>
      <c r="L18" s="6"/>
      <c r="M18" s="5" t="s">
        <v>80</v>
      </c>
      <c r="N18" s="4" t="s">
        <v>6503</v>
      </c>
      <c r="O18" s="6"/>
      <c r="P18" s="6"/>
      <c r="Q18" s="5" t="s">
        <v>244</v>
      </c>
      <c r="R18" s="5" t="s">
        <v>245</v>
      </c>
      <c r="S18" s="5" t="s">
        <v>246</v>
      </c>
      <c r="T18" s="5" t="s">
        <v>247</v>
      </c>
      <c r="U18" s="6"/>
      <c r="V18" s="5" t="s">
        <v>248</v>
      </c>
      <c r="W18" s="5" t="s">
        <v>247</v>
      </c>
      <c r="X18" s="6"/>
      <c r="Y18" s="5" t="s">
        <v>249</v>
      </c>
      <c r="Z18" s="5" t="s">
        <v>247</v>
      </c>
      <c r="AA18" s="6"/>
      <c r="AB18" s="6"/>
      <c r="AC18" s="6"/>
      <c r="AD18" s="6"/>
      <c r="AE18" s="6"/>
      <c r="AF18" s="6"/>
      <c r="AG18" s="6"/>
      <c r="AH18" s="5" t="s">
        <v>212</v>
      </c>
      <c r="AI18" s="5" t="s">
        <v>250</v>
      </c>
      <c r="AJ18" s="5" t="s">
        <v>251</v>
      </c>
      <c r="AK18" s="6"/>
      <c r="AL18" s="6"/>
      <c r="AM18" s="5" t="s">
        <v>78</v>
      </c>
      <c r="AN18" s="5" t="s">
        <v>78</v>
      </c>
      <c r="AO18" s="5" t="s">
        <v>78</v>
      </c>
      <c r="AP18" s="5" t="s">
        <v>78</v>
      </c>
      <c r="AQ18" s="5" t="s">
        <v>78</v>
      </c>
      <c r="AR18" s="5" t="s">
        <v>78</v>
      </c>
      <c r="AS18" s="5" t="s">
        <v>121</v>
      </c>
      <c r="AT18" s="5" t="s">
        <v>252</v>
      </c>
      <c r="AU18" s="5" t="s">
        <v>78</v>
      </c>
      <c r="AV18" s="6"/>
      <c r="AW18" s="6"/>
      <c r="AX18" s="6"/>
      <c r="AY18" s="6"/>
      <c r="AZ18" s="6"/>
      <c r="BA18" s="6"/>
      <c r="BB18" s="6"/>
      <c r="BC18" s="6"/>
      <c r="BD18" s="5" t="s">
        <v>78</v>
      </c>
      <c r="BE18" s="6"/>
      <c r="BF18" s="6"/>
      <c r="BG18" s="6"/>
      <c r="BH18" s="6"/>
      <c r="BI18" s="6"/>
      <c r="BJ18" s="5" t="s">
        <v>78</v>
      </c>
      <c r="BK18" s="6"/>
      <c r="BL18" s="6"/>
      <c r="BM18" s="6"/>
      <c r="BN18" s="6"/>
      <c r="BO18" s="6"/>
      <c r="BP18" s="5" t="s">
        <v>78</v>
      </c>
      <c r="BQ18" s="6"/>
      <c r="BR18" s="6"/>
      <c r="BS18" s="6"/>
      <c r="BT18" s="6"/>
      <c r="BU18" s="6"/>
      <c r="BV18" s="6"/>
      <c r="BW18" s="5" t="s">
        <v>78</v>
      </c>
    </row>
    <row r="19" spans="1:75" ht="89.25" x14ac:dyDescent="0.25">
      <c r="A19" s="4">
        <v>18</v>
      </c>
      <c r="B19" s="5" t="s">
        <v>253</v>
      </c>
      <c r="C19" s="5" t="s">
        <v>73</v>
      </c>
      <c r="D19" s="5" t="s">
        <v>205</v>
      </c>
      <c r="E19" s="5" t="s">
        <v>254</v>
      </c>
      <c r="F19" s="5" t="s">
        <v>255</v>
      </c>
      <c r="G19" s="4" t="s">
        <v>161</v>
      </c>
      <c r="H19" s="4">
        <v>2021</v>
      </c>
      <c r="I19" s="4" t="s">
        <v>121</v>
      </c>
      <c r="J19" s="5" t="s">
        <v>253</v>
      </c>
      <c r="K19" s="5" t="s">
        <v>253</v>
      </c>
      <c r="L19" s="5" t="s">
        <v>256</v>
      </c>
      <c r="M19" s="5" t="s">
        <v>80</v>
      </c>
      <c r="N19" s="4" t="s">
        <v>6503</v>
      </c>
      <c r="O19" s="6"/>
      <c r="P19" s="6"/>
      <c r="Q19" s="5" t="s">
        <v>257</v>
      </c>
      <c r="R19" s="6"/>
      <c r="S19" s="5" t="s">
        <v>258</v>
      </c>
      <c r="T19" s="5" t="s">
        <v>259</v>
      </c>
      <c r="U19" s="5" t="s">
        <v>260</v>
      </c>
      <c r="V19" s="5" t="s">
        <v>261</v>
      </c>
      <c r="W19" s="5" t="s">
        <v>262</v>
      </c>
      <c r="X19" s="5" t="s">
        <v>260</v>
      </c>
      <c r="Y19" s="6"/>
      <c r="Z19" s="6"/>
      <c r="AA19" s="6"/>
      <c r="AB19" s="6"/>
      <c r="AC19" s="6"/>
      <c r="AD19" s="6"/>
      <c r="AE19" s="6"/>
      <c r="AF19" s="6"/>
      <c r="AG19" s="6"/>
      <c r="AH19" s="6"/>
      <c r="AI19" s="6"/>
      <c r="AJ19" s="6"/>
      <c r="AK19" s="6"/>
      <c r="AL19" s="6"/>
      <c r="AM19" s="5" t="s">
        <v>78</v>
      </c>
      <c r="AN19" s="6"/>
      <c r="AO19" s="6"/>
      <c r="AP19" s="6"/>
      <c r="AQ19" s="6"/>
      <c r="AR19" s="6"/>
      <c r="AS19" s="6"/>
      <c r="AT19" s="6"/>
      <c r="AU19" s="5" t="s">
        <v>78</v>
      </c>
      <c r="AV19" s="6"/>
      <c r="AW19" s="6"/>
      <c r="AX19" s="6"/>
      <c r="AY19" s="6"/>
      <c r="AZ19" s="6"/>
      <c r="BA19" s="6"/>
      <c r="BB19" s="6"/>
      <c r="BC19" s="6"/>
      <c r="BD19" s="5" t="s">
        <v>78</v>
      </c>
      <c r="BE19" s="6"/>
      <c r="BF19" s="6"/>
      <c r="BG19" s="6"/>
      <c r="BH19" s="6"/>
      <c r="BI19" s="6"/>
      <c r="BJ19" s="5" t="s">
        <v>78</v>
      </c>
      <c r="BK19" s="6"/>
      <c r="BL19" s="6"/>
      <c r="BM19" s="6"/>
      <c r="BN19" s="6"/>
      <c r="BO19" s="6"/>
      <c r="BP19" s="5" t="s">
        <v>78</v>
      </c>
      <c r="BQ19" s="6"/>
      <c r="BR19" s="6"/>
      <c r="BS19" s="6"/>
      <c r="BT19" s="6"/>
      <c r="BU19" s="6"/>
      <c r="BV19" s="6"/>
      <c r="BW19" s="5" t="s">
        <v>121</v>
      </c>
    </row>
    <row r="20" spans="1:75" ht="76.5" x14ac:dyDescent="0.25">
      <c r="A20" s="4">
        <v>19</v>
      </c>
      <c r="B20" s="5" t="s">
        <v>253</v>
      </c>
      <c r="C20" s="5" t="s">
        <v>73</v>
      </c>
      <c r="D20" s="5" t="s">
        <v>205</v>
      </c>
      <c r="E20" s="5" t="s">
        <v>263</v>
      </c>
      <c r="F20" s="5" t="s">
        <v>264</v>
      </c>
      <c r="G20" s="4" t="s">
        <v>161</v>
      </c>
      <c r="H20" s="4">
        <v>2021</v>
      </c>
      <c r="I20" s="4" t="s">
        <v>121</v>
      </c>
      <c r="J20" s="5" t="s">
        <v>253</v>
      </c>
      <c r="K20" s="5" t="s">
        <v>253</v>
      </c>
      <c r="L20" s="5" t="s">
        <v>265</v>
      </c>
      <c r="M20" s="5" t="s">
        <v>80</v>
      </c>
      <c r="N20" s="4" t="s">
        <v>6503</v>
      </c>
      <c r="O20" s="6"/>
      <c r="P20" s="6"/>
      <c r="Q20" s="5" t="s">
        <v>266</v>
      </c>
      <c r="R20" s="6"/>
      <c r="S20" s="5" t="s">
        <v>267</v>
      </c>
      <c r="T20" s="5" t="s">
        <v>268</v>
      </c>
      <c r="U20" s="5" t="s">
        <v>269</v>
      </c>
      <c r="V20" s="6"/>
      <c r="W20" s="6"/>
      <c r="X20" s="6"/>
      <c r="Y20" s="6"/>
      <c r="Z20" s="6"/>
      <c r="AA20" s="6"/>
      <c r="AB20" s="6"/>
      <c r="AC20" s="6"/>
      <c r="AD20" s="6"/>
      <c r="AE20" s="6"/>
      <c r="AF20" s="6"/>
      <c r="AG20" s="6"/>
      <c r="AH20" s="5" t="s">
        <v>270</v>
      </c>
      <c r="AI20" s="5" t="s">
        <v>271</v>
      </c>
      <c r="AJ20" s="6"/>
      <c r="AK20" s="6"/>
      <c r="AL20" s="6"/>
      <c r="AM20" s="5" t="s">
        <v>78</v>
      </c>
      <c r="AN20" s="6"/>
      <c r="AO20" s="6"/>
      <c r="AP20" s="6"/>
      <c r="AQ20" s="6"/>
      <c r="AR20" s="6"/>
      <c r="AS20" s="6"/>
      <c r="AT20" s="6"/>
      <c r="AU20" s="5" t="s">
        <v>78</v>
      </c>
      <c r="AV20" s="6"/>
      <c r="AW20" s="6"/>
      <c r="AX20" s="6"/>
      <c r="AY20" s="6"/>
      <c r="AZ20" s="6"/>
      <c r="BA20" s="6"/>
      <c r="BB20" s="6"/>
      <c r="BC20" s="6"/>
      <c r="BD20" s="5" t="s">
        <v>121</v>
      </c>
      <c r="BE20" s="5" t="s">
        <v>121</v>
      </c>
      <c r="BF20" s="5" t="s">
        <v>121</v>
      </c>
      <c r="BG20" s="5" t="s">
        <v>121</v>
      </c>
      <c r="BH20" s="5" t="s">
        <v>78</v>
      </c>
      <c r="BI20" s="6"/>
      <c r="BJ20" s="5" t="s">
        <v>78</v>
      </c>
      <c r="BK20" s="6"/>
      <c r="BL20" s="6"/>
      <c r="BM20" s="6"/>
      <c r="BN20" s="6"/>
      <c r="BO20" s="6"/>
      <c r="BP20" s="5" t="s">
        <v>78</v>
      </c>
      <c r="BQ20" s="6"/>
      <c r="BR20" s="6"/>
      <c r="BS20" s="6"/>
      <c r="BT20" s="6"/>
      <c r="BU20" s="6"/>
      <c r="BV20" s="6"/>
      <c r="BW20" s="5" t="s">
        <v>78</v>
      </c>
    </row>
    <row r="21" spans="1:75" ht="267.75" x14ac:dyDescent="0.25">
      <c r="A21" s="4">
        <v>20</v>
      </c>
      <c r="B21" s="5" t="s">
        <v>272</v>
      </c>
      <c r="C21" s="5" t="s">
        <v>73</v>
      </c>
      <c r="D21" s="5" t="s">
        <v>205</v>
      </c>
      <c r="E21" s="5" t="s">
        <v>273</v>
      </c>
      <c r="F21" s="5" t="s">
        <v>274</v>
      </c>
      <c r="G21" s="4" t="s">
        <v>161</v>
      </c>
      <c r="H21" s="4">
        <v>2021</v>
      </c>
      <c r="I21" s="4" t="s">
        <v>121</v>
      </c>
      <c r="J21" s="5" t="s">
        <v>272</v>
      </c>
      <c r="K21" s="5" t="s">
        <v>275</v>
      </c>
      <c r="L21" s="6"/>
      <c r="M21" s="5" t="s">
        <v>80</v>
      </c>
      <c r="N21" s="4" t="s">
        <v>6503</v>
      </c>
      <c r="O21" s="6"/>
      <c r="P21" s="6"/>
      <c r="Q21" s="5" t="s">
        <v>276</v>
      </c>
      <c r="R21" s="5" t="s">
        <v>277</v>
      </c>
      <c r="S21" s="5" t="s">
        <v>278</v>
      </c>
      <c r="T21" s="5" t="s">
        <v>279</v>
      </c>
      <c r="U21" s="5" t="s">
        <v>280</v>
      </c>
      <c r="V21" s="5" t="s">
        <v>281</v>
      </c>
      <c r="W21" s="5" t="s">
        <v>282</v>
      </c>
      <c r="X21" s="6"/>
      <c r="Y21" s="6"/>
      <c r="Z21" s="6"/>
      <c r="AA21" s="6"/>
      <c r="AB21" s="6"/>
      <c r="AC21" s="6"/>
      <c r="AD21" s="6"/>
      <c r="AE21" s="6"/>
      <c r="AF21" s="6"/>
      <c r="AG21" s="6"/>
      <c r="AH21" s="6"/>
      <c r="AI21" s="6"/>
      <c r="AJ21" s="6"/>
      <c r="AK21" s="6"/>
      <c r="AL21" s="6"/>
      <c r="AM21" s="5" t="s">
        <v>78</v>
      </c>
      <c r="AN21" s="6"/>
      <c r="AO21" s="6"/>
      <c r="AP21" s="6"/>
      <c r="AQ21" s="6"/>
      <c r="AR21" s="6"/>
      <c r="AS21" s="6"/>
      <c r="AT21" s="6"/>
      <c r="AU21" s="5" t="s">
        <v>121</v>
      </c>
      <c r="AV21" s="5" t="s">
        <v>121</v>
      </c>
      <c r="AW21" s="6"/>
      <c r="AX21" s="5" t="s">
        <v>121</v>
      </c>
      <c r="AY21" s="5" t="s">
        <v>283</v>
      </c>
      <c r="AZ21" s="5" t="s">
        <v>78</v>
      </c>
      <c r="BA21" s="6"/>
      <c r="BB21" s="5" t="s">
        <v>78</v>
      </c>
      <c r="BC21" s="6"/>
      <c r="BD21" s="5" t="s">
        <v>121</v>
      </c>
      <c r="BE21" s="5" t="s">
        <v>121</v>
      </c>
      <c r="BF21" s="5" t="s">
        <v>78</v>
      </c>
      <c r="BG21" s="5" t="s">
        <v>78</v>
      </c>
      <c r="BH21" s="5" t="s">
        <v>121</v>
      </c>
      <c r="BI21" s="5" t="s">
        <v>284</v>
      </c>
      <c r="BJ21" s="5" t="s">
        <v>78</v>
      </c>
      <c r="BK21" s="6"/>
      <c r="BL21" s="6"/>
      <c r="BM21" s="6"/>
      <c r="BN21" s="6"/>
      <c r="BO21" s="6"/>
      <c r="BP21" s="5" t="s">
        <v>78</v>
      </c>
      <c r="BQ21" s="6"/>
      <c r="BR21" s="6"/>
      <c r="BS21" s="6"/>
      <c r="BT21" s="6"/>
      <c r="BU21" s="6"/>
      <c r="BV21" s="6"/>
      <c r="BW21" s="5" t="s">
        <v>78</v>
      </c>
    </row>
    <row r="22" spans="1:75" ht="153" x14ac:dyDescent="0.25">
      <c r="A22" s="4">
        <v>21</v>
      </c>
      <c r="B22" s="5" t="s">
        <v>72</v>
      </c>
      <c r="C22" s="5" t="s">
        <v>73</v>
      </c>
      <c r="D22" s="5" t="s">
        <v>285</v>
      </c>
      <c r="E22" s="5" t="s">
        <v>286</v>
      </c>
      <c r="F22" s="5" t="s">
        <v>287</v>
      </c>
      <c r="G22" s="4" t="s">
        <v>161</v>
      </c>
      <c r="H22" s="4">
        <v>2021</v>
      </c>
      <c r="I22" s="4" t="s">
        <v>78</v>
      </c>
      <c r="J22" s="5" t="s">
        <v>72</v>
      </c>
      <c r="K22" s="5" t="s">
        <v>79</v>
      </c>
      <c r="L22" s="5" t="s">
        <v>288</v>
      </c>
      <c r="M22" s="5" t="s">
        <v>80</v>
      </c>
      <c r="N22" s="4" t="s">
        <v>6503</v>
      </c>
      <c r="O22" s="6"/>
      <c r="P22" s="6"/>
      <c r="Q22" s="5" t="s">
        <v>289</v>
      </c>
      <c r="R22" s="5" t="s">
        <v>290</v>
      </c>
      <c r="S22" s="5" t="s">
        <v>291</v>
      </c>
      <c r="T22" s="5" t="s">
        <v>292</v>
      </c>
      <c r="U22" s="5" t="s">
        <v>293</v>
      </c>
      <c r="V22" s="5" t="s">
        <v>294</v>
      </c>
      <c r="W22" s="5" t="s">
        <v>295</v>
      </c>
      <c r="X22" s="5" t="s">
        <v>296</v>
      </c>
      <c r="Y22" s="6"/>
      <c r="Z22" s="6"/>
      <c r="AA22" s="6"/>
      <c r="AB22" s="6"/>
      <c r="AC22" s="6"/>
      <c r="AD22" s="6"/>
      <c r="AE22" s="6"/>
      <c r="AF22" s="6"/>
      <c r="AG22" s="6"/>
      <c r="AH22" s="5">
        <v>0</v>
      </c>
      <c r="AI22" s="5">
        <v>0</v>
      </c>
      <c r="AJ22" s="6"/>
      <c r="AK22" s="5" t="s">
        <v>297</v>
      </c>
      <c r="AL22" s="5" t="s">
        <v>298</v>
      </c>
      <c r="AM22" s="5" t="s">
        <v>78</v>
      </c>
      <c r="AN22" s="6"/>
      <c r="AO22" s="6"/>
      <c r="AP22" s="6"/>
      <c r="AQ22" s="6"/>
      <c r="AR22" s="6"/>
      <c r="AS22" s="6"/>
      <c r="AT22" s="6"/>
      <c r="AU22" s="5" t="s">
        <v>121</v>
      </c>
      <c r="AV22" s="5" t="s">
        <v>78</v>
      </c>
      <c r="AW22" s="6"/>
      <c r="AX22" s="5" t="s">
        <v>121</v>
      </c>
      <c r="AY22" s="5" t="s">
        <v>299</v>
      </c>
      <c r="AZ22" s="5" t="s">
        <v>78</v>
      </c>
      <c r="BA22" s="6"/>
      <c r="BB22" s="5" t="s">
        <v>78</v>
      </c>
      <c r="BC22" s="6"/>
      <c r="BD22" s="5" t="s">
        <v>78</v>
      </c>
      <c r="BE22" s="6"/>
      <c r="BF22" s="6"/>
      <c r="BG22" s="6"/>
      <c r="BH22" s="6"/>
      <c r="BI22" s="6"/>
      <c r="BJ22" s="5" t="s">
        <v>78</v>
      </c>
      <c r="BK22" s="6"/>
      <c r="BL22" s="6"/>
      <c r="BM22" s="6"/>
      <c r="BN22" s="6"/>
      <c r="BO22" s="6"/>
      <c r="BP22" s="5" t="s">
        <v>78</v>
      </c>
      <c r="BQ22" s="6"/>
      <c r="BR22" s="6"/>
      <c r="BS22" s="6"/>
      <c r="BT22" s="6"/>
      <c r="BU22" s="6"/>
      <c r="BV22" s="6"/>
      <c r="BW22" s="5" t="s">
        <v>121</v>
      </c>
    </row>
    <row r="23" spans="1:75" ht="102" x14ac:dyDescent="0.25">
      <c r="A23" s="4">
        <v>22</v>
      </c>
      <c r="B23" s="5" t="s">
        <v>101</v>
      </c>
      <c r="C23" s="5" t="s">
        <v>73</v>
      </c>
      <c r="D23" s="5" t="s">
        <v>285</v>
      </c>
      <c r="E23" s="5" t="s">
        <v>300</v>
      </c>
      <c r="F23" s="5" t="s">
        <v>301</v>
      </c>
      <c r="G23" s="4" t="s">
        <v>86</v>
      </c>
      <c r="H23" s="4">
        <v>2020</v>
      </c>
      <c r="I23" s="4" t="s">
        <v>78</v>
      </c>
      <c r="J23" s="5" t="s">
        <v>101</v>
      </c>
      <c r="K23" s="5" t="s">
        <v>101</v>
      </c>
      <c r="L23" s="5" t="s">
        <v>302</v>
      </c>
      <c r="M23" s="5" t="s">
        <v>87</v>
      </c>
      <c r="N23" s="4" t="s">
        <v>6503</v>
      </c>
      <c r="O23" s="6"/>
      <c r="P23" s="6"/>
      <c r="Q23" s="5" t="s">
        <v>303</v>
      </c>
      <c r="R23" s="6"/>
      <c r="S23" s="5" t="s">
        <v>304</v>
      </c>
      <c r="T23" s="6"/>
      <c r="U23" s="6"/>
      <c r="V23" s="6"/>
      <c r="W23" s="6"/>
      <c r="X23" s="6"/>
      <c r="Y23" s="6"/>
      <c r="Z23" s="6"/>
      <c r="AA23" s="6"/>
      <c r="AB23" s="6"/>
      <c r="AC23" s="6"/>
      <c r="AD23" s="6"/>
      <c r="AE23" s="6"/>
      <c r="AF23" s="6"/>
      <c r="AG23" s="6"/>
      <c r="AH23" s="6"/>
      <c r="AI23" s="6"/>
      <c r="AJ23" s="6"/>
      <c r="AK23" s="5" t="s">
        <v>305</v>
      </c>
      <c r="AL23" s="6"/>
      <c r="AM23" s="5" t="s">
        <v>78</v>
      </c>
      <c r="AN23" s="6"/>
      <c r="AO23" s="6"/>
      <c r="AP23" s="6"/>
      <c r="AQ23" s="6"/>
      <c r="AR23" s="6"/>
      <c r="AS23" s="6"/>
      <c r="AT23" s="6"/>
      <c r="AU23" s="5" t="s">
        <v>78</v>
      </c>
      <c r="AV23" s="6"/>
      <c r="AW23" s="6"/>
      <c r="AX23" s="6"/>
      <c r="AY23" s="6"/>
      <c r="AZ23" s="6"/>
      <c r="BA23" s="6"/>
      <c r="BB23" s="6"/>
      <c r="BC23" s="6"/>
      <c r="BD23" s="5" t="s">
        <v>78</v>
      </c>
      <c r="BE23" s="6"/>
      <c r="BF23" s="6"/>
      <c r="BG23" s="6"/>
      <c r="BH23" s="6"/>
      <c r="BI23" s="6"/>
      <c r="BJ23" s="5" t="s">
        <v>78</v>
      </c>
      <c r="BK23" s="6"/>
      <c r="BL23" s="6"/>
      <c r="BM23" s="6"/>
      <c r="BN23" s="6"/>
      <c r="BO23" s="6"/>
      <c r="BP23" s="5" t="s">
        <v>78</v>
      </c>
      <c r="BQ23" s="6"/>
      <c r="BR23" s="6"/>
      <c r="BS23" s="6"/>
      <c r="BT23" s="6"/>
      <c r="BU23" s="6"/>
      <c r="BV23" s="6"/>
      <c r="BW23" s="5" t="s">
        <v>78</v>
      </c>
    </row>
    <row r="24" spans="1:75" ht="102" x14ac:dyDescent="0.25">
      <c r="A24" s="4">
        <v>23</v>
      </c>
      <c r="B24" s="5" t="s">
        <v>101</v>
      </c>
      <c r="C24" s="5" t="s">
        <v>73</v>
      </c>
      <c r="D24" s="5" t="s">
        <v>285</v>
      </c>
      <c r="E24" s="5" t="s">
        <v>306</v>
      </c>
      <c r="F24" s="5" t="s">
        <v>307</v>
      </c>
      <c r="G24" s="4" t="s">
        <v>77</v>
      </c>
      <c r="H24" s="4">
        <v>2021</v>
      </c>
      <c r="I24" s="4" t="s">
        <v>78</v>
      </c>
      <c r="J24" s="5" t="s">
        <v>101</v>
      </c>
      <c r="K24" s="5" t="s">
        <v>101</v>
      </c>
      <c r="L24" s="5" t="s">
        <v>302</v>
      </c>
      <c r="M24" s="5" t="s">
        <v>106</v>
      </c>
      <c r="N24" s="4" t="s">
        <v>6503</v>
      </c>
      <c r="O24" s="6"/>
      <c r="P24" s="6"/>
      <c r="Q24" s="6"/>
      <c r="R24" s="6"/>
      <c r="S24" s="5" t="s">
        <v>308</v>
      </c>
      <c r="T24" s="6"/>
      <c r="U24" s="6"/>
      <c r="V24" s="6"/>
      <c r="W24" s="6"/>
      <c r="X24" s="6"/>
      <c r="Y24" s="6"/>
      <c r="Z24" s="6"/>
      <c r="AA24" s="6"/>
      <c r="AB24" s="6"/>
      <c r="AC24" s="6"/>
      <c r="AD24" s="6"/>
      <c r="AE24" s="6"/>
      <c r="AF24" s="6"/>
      <c r="AG24" s="6"/>
      <c r="AH24" s="6"/>
      <c r="AI24" s="6"/>
      <c r="AJ24" s="6"/>
      <c r="AK24" s="6"/>
      <c r="AL24" s="6"/>
      <c r="AM24" s="5" t="s">
        <v>78</v>
      </c>
      <c r="AN24" s="6"/>
      <c r="AO24" s="6"/>
      <c r="AP24" s="6"/>
      <c r="AQ24" s="6"/>
      <c r="AR24" s="6"/>
      <c r="AS24" s="6"/>
      <c r="AT24" s="6"/>
      <c r="AU24" s="5" t="s">
        <v>78</v>
      </c>
      <c r="AV24" s="6"/>
      <c r="AW24" s="6"/>
      <c r="AX24" s="6"/>
      <c r="AY24" s="6"/>
      <c r="AZ24" s="6"/>
      <c r="BA24" s="6"/>
      <c r="BB24" s="6"/>
      <c r="BC24" s="6"/>
      <c r="BD24" s="5" t="s">
        <v>78</v>
      </c>
      <c r="BE24" s="6"/>
      <c r="BF24" s="6"/>
      <c r="BG24" s="6"/>
      <c r="BH24" s="6"/>
      <c r="BI24" s="6"/>
      <c r="BJ24" s="5" t="s">
        <v>78</v>
      </c>
      <c r="BK24" s="6"/>
      <c r="BL24" s="6"/>
      <c r="BM24" s="6"/>
      <c r="BN24" s="6"/>
      <c r="BO24" s="6"/>
      <c r="BP24" s="5" t="s">
        <v>78</v>
      </c>
      <c r="BQ24" s="6"/>
      <c r="BR24" s="6"/>
      <c r="BS24" s="6"/>
      <c r="BT24" s="6"/>
      <c r="BU24" s="6"/>
      <c r="BV24" s="6"/>
      <c r="BW24" s="5" t="s">
        <v>78</v>
      </c>
    </row>
    <row r="25" spans="1:75" ht="191.25" x14ac:dyDescent="0.25">
      <c r="A25" s="4">
        <v>24</v>
      </c>
      <c r="B25" s="5" t="s">
        <v>309</v>
      </c>
      <c r="C25" s="5" t="s">
        <v>73</v>
      </c>
      <c r="D25" s="5" t="s">
        <v>285</v>
      </c>
      <c r="E25" s="5" t="s">
        <v>310</v>
      </c>
      <c r="F25" s="5" t="s">
        <v>311</v>
      </c>
      <c r="G25" s="4" t="s">
        <v>161</v>
      </c>
      <c r="H25" s="4">
        <v>2021</v>
      </c>
      <c r="I25" s="4" t="s">
        <v>121</v>
      </c>
      <c r="J25" s="5" t="s">
        <v>309</v>
      </c>
      <c r="K25" s="5" t="s">
        <v>312</v>
      </c>
      <c r="L25" s="5" t="s">
        <v>72</v>
      </c>
      <c r="M25" s="5" t="s">
        <v>80</v>
      </c>
      <c r="N25" s="4" t="s">
        <v>6503</v>
      </c>
      <c r="O25" s="6"/>
      <c r="P25" s="6"/>
      <c r="Q25" s="5" t="s">
        <v>313</v>
      </c>
      <c r="R25" s="5" t="s">
        <v>314</v>
      </c>
      <c r="S25" s="5" t="s">
        <v>315</v>
      </c>
      <c r="T25" s="5" t="s">
        <v>316</v>
      </c>
      <c r="U25" s="5" t="s">
        <v>317</v>
      </c>
      <c r="V25" s="5" t="s">
        <v>318</v>
      </c>
      <c r="W25" s="5" t="s">
        <v>319</v>
      </c>
      <c r="X25" s="5" t="s">
        <v>320</v>
      </c>
      <c r="Y25" s="6"/>
      <c r="Z25" s="6"/>
      <c r="AA25" s="6"/>
      <c r="AB25" s="6"/>
      <c r="AC25" s="6"/>
      <c r="AD25" s="6"/>
      <c r="AE25" s="6"/>
      <c r="AF25" s="6"/>
      <c r="AG25" s="6"/>
      <c r="AH25" s="7">
        <v>283511000</v>
      </c>
      <c r="AI25" s="7">
        <v>277972489</v>
      </c>
      <c r="AJ25" s="5" t="s">
        <v>321</v>
      </c>
      <c r="AK25" s="6"/>
      <c r="AL25" s="6"/>
      <c r="AM25" s="5" t="s">
        <v>121</v>
      </c>
      <c r="AN25" s="5" t="s">
        <v>121</v>
      </c>
      <c r="AO25" s="5" t="s">
        <v>121</v>
      </c>
      <c r="AP25" s="5" t="s">
        <v>78</v>
      </c>
      <c r="AQ25" s="5" t="s">
        <v>78</v>
      </c>
      <c r="AR25" s="5" t="s">
        <v>78</v>
      </c>
      <c r="AS25" s="5" t="s">
        <v>78</v>
      </c>
      <c r="AT25" s="6"/>
      <c r="AU25" s="5" t="s">
        <v>121</v>
      </c>
      <c r="AV25" s="5" t="s">
        <v>121</v>
      </c>
      <c r="AW25" s="5" t="s">
        <v>322</v>
      </c>
      <c r="AX25" s="5" t="s">
        <v>121</v>
      </c>
      <c r="AY25" s="5" t="s">
        <v>323</v>
      </c>
      <c r="AZ25" s="5" t="s">
        <v>121</v>
      </c>
      <c r="BA25" s="5" t="s">
        <v>324</v>
      </c>
      <c r="BB25" s="5" t="s">
        <v>78</v>
      </c>
      <c r="BC25" s="6"/>
      <c r="BD25" s="5" t="s">
        <v>121</v>
      </c>
      <c r="BE25" s="5" t="s">
        <v>121</v>
      </c>
      <c r="BF25" s="5" t="s">
        <v>78</v>
      </c>
      <c r="BG25" s="5" t="s">
        <v>121</v>
      </c>
      <c r="BH25" s="5" t="s">
        <v>78</v>
      </c>
      <c r="BI25" s="6"/>
      <c r="BJ25" s="5" t="s">
        <v>121</v>
      </c>
      <c r="BK25" s="5" t="s">
        <v>121</v>
      </c>
      <c r="BL25" s="5" t="s">
        <v>78</v>
      </c>
      <c r="BM25" s="5" t="s">
        <v>78</v>
      </c>
      <c r="BN25" s="5" t="s">
        <v>121</v>
      </c>
      <c r="BO25" s="5" t="s">
        <v>325</v>
      </c>
      <c r="BP25" s="5" t="s">
        <v>121</v>
      </c>
      <c r="BQ25" s="5" t="s">
        <v>78</v>
      </c>
      <c r="BR25" s="5" t="s">
        <v>121</v>
      </c>
      <c r="BS25" s="5" t="s">
        <v>78</v>
      </c>
      <c r="BT25" s="5" t="s">
        <v>78</v>
      </c>
      <c r="BU25" s="5" t="s">
        <v>121</v>
      </c>
      <c r="BV25" s="5" t="s">
        <v>326</v>
      </c>
      <c r="BW25" s="5" t="s">
        <v>121</v>
      </c>
    </row>
    <row r="26" spans="1:75" ht="229.5" x14ac:dyDescent="0.25">
      <c r="A26" s="4">
        <v>25</v>
      </c>
      <c r="B26" s="5" t="s">
        <v>327</v>
      </c>
      <c r="C26" s="5" t="s">
        <v>73</v>
      </c>
      <c r="D26" s="5" t="s">
        <v>285</v>
      </c>
      <c r="E26" s="5" t="s">
        <v>328</v>
      </c>
      <c r="F26" s="5" t="s">
        <v>329</v>
      </c>
      <c r="G26" s="4" t="s">
        <v>120</v>
      </c>
      <c r="H26" s="4">
        <v>2021</v>
      </c>
      <c r="I26" s="4" t="s">
        <v>121</v>
      </c>
      <c r="J26" s="5" t="s">
        <v>327</v>
      </c>
      <c r="K26" s="5" t="s">
        <v>330</v>
      </c>
      <c r="L26" s="6"/>
      <c r="M26" s="5" t="s">
        <v>80</v>
      </c>
      <c r="N26" s="4" t="s">
        <v>6503</v>
      </c>
      <c r="O26" s="6"/>
      <c r="P26" s="6"/>
      <c r="Q26" s="5" t="s">
        <v>331</v>
      </c>
      <c r="R26" s="5" t="s">
        <v>332</v>
      </c>
      <c r="S26" s="5" t="s">
        <v>333</v>
      </c>
      <c r="T26" s="5">
        <v>3</v>
      </c>
      <c r="U26" s="6"/>
      <c r="V26" s="6"/>
      <c r="W26" s="6"/>
      <c r="X26" s="6"/>
      <c r="Y26" s="6"/>
      <c r="Z26" s="6"/>
      <c r="AA26" s="6"/>
      <c r="AB26" s="6"/>
      <c r="AC26" s="6"/>
      <c r="AD26" s="6"/>
      <c r="AE26" s="6"/>
      <c r="AF26" s="6"/>
      <c r="AG26" s="6"/>
      <c r="AH26" s="7">
        <v>19000000</v>
      </c>
      <c r="AI26" s="7">
        <v>1500000</v>
      </c>
      <c r="AJ26" s="5" t="s">
        <v>334</v>
      </c>
      <c r="AK26" s="5" t="s">
        <v>335</v>
      </c>
      <c r="AL26" s="5" t="s">
        <v>336</v>
      </c>
      <c r="AM26" s="5" t="s">
        <v>121</v>
      </c>
      <c r="AN26" s="5" t="s">
        <v>121</v>
      </c>
      <c r="AO26" s="5" t="s">
        <v>121</v>
      </c>
      <c r="AP26" s="5" t="s">
        <v>78</v>
      </c>
      <c r="AQ26" s="5" t="s">
        <v>78</v>
      </c>
      <c r="AR26" s="5" t="s">
        <v>78</v>
      </c>
      <c r="AS26" s="5" t="s">
        <v>78</v>
      </c>
      <c r="AT26" s="6"/>
      <c r="AU26" s="5" t="s">
        <v>121</v>
      </c>
      <c r="AV26" s="5" t="s">
        <v>121</v>
      </c>
      <c r="AW26" s="5" t="s">
        <v>337</v>
      </c>
      <c r="AX26" s="5" t="s">
        <v>78</v>
      </c>
      <c r="AY26" s="6"/>
      <c r="AZ26" s="5" t="s">
        <v>78</v>
      </c>
      <c r="BA26" s="6"/>
      <c r="BB26" s="5" t="s">
        <v>78</v>
      </c>
      <c r="BC26" s="6"/>
      <c r="BD26" s="5" t="s">
        <v>78</v>
      </c>
      <c r="BE26" s="6"/>
      <c r="BF26" s="6"/>
      <c r="BG26" s="6"/>
      <c r="BH26" s="6"/>
      <c r="BI26" s="6"/>
      <c r="BJ26" s="5" t="s">
        <v>121</v>
      </c>
      <c r="BK26" s="5" t="s">
        <v>78</v>
      </c>
      <c r="BL26" s="5" t="s">
        <v>78</v>
      </c>
      <c r="BM26" s="5" t="s">
        <v>121</v>
      </c>
      <c r="BN26" s="5" t="s">
        <v>78</v>
      </c>
      <c r="BO26" s="6"/>
      <c r="BP26" s="5" t="s">
        <v>78</v>
      </c>
      <c r="BQ26" s="6"/>
      <c r="BR26" s="6"/>
      <c r="BS26" s="6"/>
      <c r="BT26" s="6"/>
      <c r="BU26" s="6"/>
      <c r="BV26" s="6"/>
      <c r="BW26" s="5" t="s">
        <v>121</v>
      </c>
    </row>
    <row r="27" spans="1:75" ht="242.25" x14ac:dyDescent="0.25">
      <c r="A27" s="4">
        <v>26</v>
      </c>
      <c r="B27" s="5" t="s">
        <v>327</v>
      </c>
      <c r="C27" s="5" t="s">
        <v>73</v>
      </c>
      <c r="D27" s="5" t="s">
        <v>285</v>
      </c>
      <c r="E27" s="5" t="s">
        <v>338</v>
      </c>
      <c r="F27" s="5" t="s">
        <v>339</v>
      </c>
      <c r="G27" s="4" t="s">
        <v>161</v>
      </c>
      <c r="H27" s="4">
        <v>2021</v>
      </c>
      <c r="I27" s="4" t="s">
        <v>121</v>
      </c>
      <c r="J27" s="5" t="s">
        <v>327</v>
      </c>
      <c r="K27" s="5" t="s">
        <v>330</v>
      </c>
      <c r="L27" s="6"/>
      <c r="M27" s="5" t="s">
        <v>87</v>
      </c>
      <c r="N27" s="4" t="s">
        <v>6503</v>
      </c>
      <c r="O27" s="6"/>
      <c r="P27" s="6"/>
      <c r="Q27" s="5" t="s">
        <v>340</v>
      </c>
      <c r="R27" s="5" t="s">
        <v>341</v>
      </c>
      <c r="S27" s="5" t="s">
        <v>342</v>
      </c>
      <c r="T27" s="5" t="s">
        <v>343</v>
      </c>
      <c r="U27" s="5" t="s">
        <v>344</v>
      </c>
      <c r="V27" s="5" t="s">
        <v>345</v>
      </c>
      <c r="W27" s="8">
        <v>1</v>
      </c>
      <c r="X27" s="5" t="s">
        <v>346</v>
      </c>
      <c r="Y27" s="6"/>
      <c r="Z27" s="6"/>
      <c r="AA27" s="6"/>
      <c r="AB27" s="6"/>
      <c r="AC27" s="6"/>
      <c r="AD27" s="6"/>
      <c r="AE27" s="6"/>
      <c r="AF27" s="6"/>
      <c r="AG27" s="6"/>
      <c r="AH27" s="7">
        <v>71163000</v>
      </c>
      <c r="AI27" s="9">
        <v>71126083</v>
      </c>
      <c r="AJ27" s="5" t="s">
        <v>347</v>
      </c>
      <c r="AK27" s="5" t="s">
        <v>348</v>
      </c>
      <c r="AL27" s="5" t="s">
        <v>349</v>
      </c>
      <c r="AM27" s="5" t="s">
        <v>78</v>
      </c>
      <c r="AN27" s="6"/>
      <c r="AO27" s="6"/>
      <c r="AP27" s="6"/>
      <c r="AQ27" s="6"/>
      <c r="AR27" s="6"/>
      <c r="AS27" s="6"/>
      <c r="AT27" s="6"/>
      <c r="AU27" s="5" t="s">
        <v>121</v>
      </c>
      <c r="AV27" s="5" t="s">
        <v>78</v>
      </c>
      <c r="AW27" s="6"/>
      <c r="AX27" s="5" t="s">
        <v>78</v>
      </c>
      <c r="AY27" s="6"/>
      <c r="AZ27" s="5" t="s">
        <v>121</v>
      </c>
      <c r="BA27" s="5" t="s">
        <v>350</v>
      </c>
      <c r="BB27" s="5" t="s">
        <v>78</v>
      </c>
      <c r="BC27" s="6"/>
      <c r="BD27" s="5" t="s">
        <v>78</v>
      </c>
      <c r="BE27" s="6"/>
      <c r="BF27" s="6"/>
      <c r="BG27" s="6"/>
      <c r="BH27" s="6"/>
      <c r="BI27" s="6"/>
      <c r="BJ27" s="5" t="s">
        <v>78</v>
      </c>
      <c r="BK27" s="6"/>
      <c r="BL27" s="6"/>
      <c r="BM27" s="6"/>
      <c r="BN27" s="6"/>
      <c r="BO27" s="6"/>
      <c r="BP27" s="5" t="s">
        <v>121</v>
      </c>
      <c r="BQ27" s="5" t="s">
        <v>78</v>
      </c>
      <c r="BR27" s="5" t="s">
        <v>78</v>
      </c>
      <c r="BS27" s="5" t="s">
        <v>78</v>
      </c>
      <c r="BT27" s="5" t="s">
        <v>78</v>
      </c>
      <c r="BU27" s="5" t="s">
        <v>121</v>
      </c>
      <c r="BV27" s="5" t="s">
        <v>351</v>
      </c>
      <c r="BW27" s="5" t="s">
        <v>78</v>
      </c>
    </row>
    <row r="28" spans="1:75" ht="102" x14ac:dyDescent="0.25">
      <c r="A28" s="4">
        <v>27</v>
      </c>
      <c r="B28" s="5" t="s">
        <v>72</v>
      </c>
      <c r="C28" s="5" t="s">
        <v>73</v>
      </c>
      <c r="D28" s="5" t="s">
        <v>285</v>
      </c>
      <c r="E28" s="5" t="s">
        <v>352</v>
      </c>
      <c r="F28" s="5" t="s">
        <v>353</v>
      </c>
      <c r="G28" s="4" t="s">
        <v>161</v>
      </c>
      <c r="H28" s="4">
        <v>2021</v>
      </c>
      <c r="I28" s="4" t="s">
        <v>121</v>
      </c>
      <c r="J28" s="5" t="s">
        <v>72</v>
      </c>
      <c r="K28" s="5" t="s">
        <v>79</v>
      </c>
      <c r="L28" s="6"/>
      <c r="M28" s="5" t="s">
        <v>87</v>
      </c>
      <c r="N28" s="4" t="s">
        <v>6503</v>
      </c>
      <c r="O28" s="6"/>
      <c r="P28" s="6"/>
      <c r="Q28" s="5" t="s">
        <v>354</v>
      </c>
      <c r="R28" s="6"/>
      <c r="S28" s="5" t="s">
        <v>89</v>
      </c>
      <c r="T28" s="5" t="s">
        <v>355</v>
      </c>
      <c r="U28" s="5" t="s">
        <v>356</v>
      </c>
      <c r="V28" s="6"/>
      <c r="W28" s="6"/>
      <c r="X28" s="6"/>
      <c r="Y28" s="6"/>
      <c r="Z28" s="6"/>
      <c r="AA28" s="6"/>
      <c r="AB28" s="6"/>
      <c r="AC28" s="6"/>
      <c r="AD28" s="6"/>
      <c r="AE28" s="6"/>
      <c r="AF28" s="6"/>
      <c r="AG28" s="6"/>
      <c r="AH28" s="6"/>
      <c r="AI28" s="6"/>
      <c r="AJ28" s="5" t="s">
        <v>91</v>
      </c>
      <c r="AK28" s="6"/>
      <c r="AL28" s="6"/>
      <c r="AM28" s="5" t="s">
        <v>78</v>
      </c>
      <c r="AN28" s="6"/>
      <c r="AO28" s="6"/>
      <c r="AP28" s="6"/>
      <c r="AQ28" s="6"/>
      <c r="AR28" s="6"/>
      <c r="AS28" s="6"/>
      <c r="AT28" s="6"/>
      <c r="AU28" s="5" t="s">
        <v>121</v>
      </c>
      <c r="AV28" s="5" t="s">
        <v>78</v>
      </c>
      <c r="AW28" s="6"/>
      <c r="AX28" s="5" t="s">
        <v>78</v>
      </c>
      <c r="AY28" s="6"/>
      <c r="AZ28" s="5" t="s">
        <v>78</v>
      </c>
      <c r="BA28" s="6"/>
      <c r="BB28" s="5" t="s">
        <v>121</v>
      </c>
      <c r="BC28" s="5" t="s">
        <v>357</v>
      </c>
      <c r="BD28" s="5" t="s">
        <v>78</v>
      </c>
      <c r="BE28" s="6"/>
      <c r="BF28" s="6"/>
      <c r="BG28" s="6"/>
      <c r="BH28" s="6"/>
      <c r="BI28" s="6"/>
      <c r="BJ28" s="5" t="s">
        <v>78</v>
      </c>
      <c r="BK28" s="6"/>
      <c r="BL28" s="6"/>
      <c r="BM28" s="6"/>
      <c r="BN28" s="6"/>
      <c r="BO28" s="6"/>
      <c r="BP28" s="5" t="s">
        <v>78</v>
      </c>
      <c r="BQ28" s="6"/>
      <c r="BR28" s="6"/>
      <c r="BS28" s="6"/>
      <c r="BT28" s="6"/>
      <c r="BU28" s="6"/>
      <c r="BV28" s="6"/>
      <c r="BW28" s="5" t="s">
        <v>78</v>
      </c>
    </row>
    <row r="29" spans="1:75" ht="102" x14ac:dyDescent="0.25">
      <c r="A29" s="4">
        <v>28</v>
      </c>
      <c r="B29" s="5" t="s">
        <v>327</v>
      </c>
      <c r="C29" s="5" t="s">
        <v>73</v>
      </c>
      <c r="D29" s="5" t="s">
        <v>285</v>
      </c>
      <c r="E29" s="5" t="s">
        <v>358</v>
      </c>
      <c r="F29" s="5" t="s">
        <v>359</v>
      </c>
      <c r="G29" s="4">
        <v>2019</v>
      </c>
      <c r="H29" s="4">
        <v>2019</v>
      </c>
      <c r="I29" s="4" t="s">
        <v>121</v>
      </c>
      <c r="J29" s="5" t="s">
        <v>327</v>
      </c>
      <c r="K29" s="5" t="s">
        <v>330</v>
      </c>
      <c r="L29" s="6"/>
      <c r="M29" s="5" t="s">
        <v>87</v>
      </c>
      <c r="N29" s="4" t="s">
        <v>6503</v>
      </c>
      <c r="O29" s="6"/>
      <c r="P29" s="6"/>
      <c r="Q29" s="5" t="s">
        <v>360</v>
      </c>
      <c r="R29" s="6"/>
      <c r="S29" s="5" t="s">
        <v>361</v>
      </c>
      <c r="T29" s="6"/>
      <c r="U29" s="5" t="s">
        <v>362</v>
      </c>
      <c r="V29" s="5" t="s">
        <v>363</v>
      </c>
      <c r="W29" s="6"/>
      <c r="X29" s="5" t="s">
        <v>364</v>
      </c>
      <c r="Y29" s="6"/>
      <c r="Z29" s="6"/>
      <c r="AA29" s="6"/>
      <c r="AB29" s="6"/>
      <c r="AC29" s="6"/>
      <c r="AD29" s="6"/>
      <c r="AE29" s="6"/>
      <c r="AF29" s="6"/>
      <c r="AG29" s="6"/>
      <c r="AH29" s="7">
        <v>3900000</v>
      </c>
      <c r="AI29" s="7">
        <v>3900000</v>
      </c>
      <c r="AJ29" s="5" t="s">
        <v>365</v>
      </c>
      <c r="AK29" s="5" t="s">
        <v>366</v>
      </c>
      <c r="AL29" s="5" t="s">
        <v>367</v>
      </c>
      <c r="AM29" s="5" t="s">
        <v>78</v>
      </c>
      <c r="AN29" s="6"/>
      <c r="AO29" s="6"/>
      <c r="AP29" s="6"/>
      <c r="AQ29" s="6"/>
      <c r="AR29" s="6"/>
      <c r="AS29" s="6"/>
      <c r="AT29" s="6"/>
      <c r="AU29" s="5" t="s">
        <v>121</v>
      </c>
      <c r="AV29" s="5" t="s">
        <v>78</v>
      </c>
      <c r="AW29" s="6"/>
      <c r="AX29" s="5" t="s">
        <v>78</v>
      </c>
      <c r="AY29" s="6"/>
      <c r="AZ29" s="5" t="s">
        <v>121</v>
      </c>
      <c r="BA29" s="5" t="s">
        <v>368</v>
      </c>
      <c r="BB29" s="5" t="s">
        <v>78</v>
      </c>
      <c r="BC29" s="6"/>
      <c r="BD29" s="5" t="s">
        <v>78</v>
      </c>
      <c r="BE29" s="6"/>
      <c r="BF29" s="6"/>
      <c r="BG29" s="6"/>
      <c r="BH29" s="6"/>
      <c r="BI29" s="6"/>
      <c r="BJ29" s="5" t="s">
        <v>78</v>
      </c>
      <c r="BK29" s="6"/>
      <c r="BL29" s="6"/>
      <c r="BM29" s="6"/>
      <c r="BN29" s="6"/>
      <c r="BO29" s="6"/>
      <c r="BP29" s="5" t="s">
        <v>78</v>
      </c>
      <c r="BQ29" s="6"/>
      <c r="BR29" s="6"/>
      <c r="BS29" s="6"/>
      <c r="BT29" s="6"/>
      <c r="BU29" s="6"/>
      <c r="BV29" s="6"/>
      <c r="BW29" s="5" t="s">
        <v>78</v>
      </c>
    </row>
    <row r="30" spans="1:75" ht="127.5" x14ac:dyDescent="0.25">
      <c r="A30" s="4">
        <v>29</v>
      </c>
      <c r="B30" s="5" t="s">
        <v>327</v>
      </c>
      <c r="C30" s="5" t="s">
        <v>73</v>
      </c>
      <c r="D30" s="5" t="s">
        <v>285</v>
      </c>
      <c r="E30" s="5" t="s">
        <v>369</v>
      </c>
      <c r="F30" s="5" t="s">
        <v>370</v>
      </c>
      <c r="G30" s="4" t="s">
        <v>161</v>
      </c>
      <c r="H30" s="4">
        <v>2021</v>
      </c>
      <c r="I30" s="4" t="s">
        <v>121</v>
      </c>
      <c r="J30" s="5" t="s">
        <v>327</v>
      </c>
      <c r="K30" s="5" t="s">
        <v>330</v>
      </c>
      <c r="L30" s="6"/>
      <c r="M30" s="5" t="s">
        <v>87</v>
      </c>
      <c r="N30" s="4" t="s">
        <v>6503</v>
      </c>
      <c r="O30" s="6"/>
      <c r="P30" s="6"/>
      <c r="Q30" s="5" t="s">
        <v>371</v>
      </c>
      <c r="R30" s="5" t="s">
        <v>372</v>
      </c>
      <c r="S30" s="5" t="s">
        <v>373</v>
      </c>
      <c r="T30" s="5" t="s">
        <v>374</v>
      </c>
      <c r="U30" s="5" t="s">
        <v>375</v>
      </c>
      <c r="V30" s="6"/>
      <c r="W30" s="6"/>
      <c r="X30" s="6"/>
      <c r="Y30" s="6"/>
      <c r="Z30" s="6"/>
      <c r="AA30" s="6"/>
      <c r="AB30" s="6"/>
      <c r="AC30" s="6"/>
      <c r="AD30" s="6"/>
      <c r="AE30" s="6"/>
      <c r="AF30" s="6"/>
      <c r="AG30" s="6"/>
      <c r="AH30" s="7">
        <v>1436856000</v>
      </c>
      <c r="AI30" s="7">
        <v>1415244000</v>
      </c>
      <c r="AJ30" s="5" t="s">
        <v>376</v>
      </c>
      <c r="AK30" s="5" t="s">
        <v>377</v>
      </c>
      <c r="AL30" s="5" t="s">
        <v>378</v>
      </c>
      <c r="AM30" s="5" t="s">
        <v>78</v>
      </c>
      <c r="AN30" s="6"/>
      <c r="AO30" s="6"/>
      <c r="AP30" s="6"/>
      <c r="AQ30" s="6"/>
      <c r="AR30" s="6"/>
      <c r="AS30" s="6"/>
      <c r="AT30" s="6"/>
      <c r="AU30" s="5" t="s">
        <v>78</v>
      </c>
      <c r="AV30" s="6"/>
      <c r="AW30" s="6"/>
      <c r="AX30" s="6"/>
      <c r="AY30" s="6"/>
      <c r="AZ30" s="6"/>
      <c r="BA30" s="6"/>
      <c r="BB30" s="6"/>
      <c r="BC30" s="6"/>
      <c r="BD30" s="5" t="s">
        <v>121</v>
      </c>
      <c r="BE30" s="5" t="s">
        <v>121</v>
      </c>
      <c r="BF30" s="5" t="s">
        <v>78</v>
      </c>
      <c r="BG30" s="5" t="s">
        <v>78</v>
      </c>
      <c r="BH30" s="5" t="s">
        <v>78</v>
      </c>
      <c r="BI30" s="6"/>
      <c r="BJ30" s="5" t="s">
        <v>121</v>
      </c>
      <c r="BK30" s="5" t="s">
        <v>78</v>
      </c>
      <c r="BL30" s="5" t="s">
        <v>121</v>
      </c>
      <c r="BM30" s="5" t="s">
        <v>78</v>
      </c>
      <c r="BN30" s="5" t="s">
        <v>78</v>
      </c>
      <c r="BO30" s="6"/>
      <c r="BP30" s="5" t="s">
        <v>121</v>
      </c>
      <c r="BQ30" s="5" t="s">
        <v>78</v>
      </c>
      <c r="BR30" s="5" t="s">
        <v>78</v>
      </c>
      <c r="BS30" s="5" t="s">
        <v>78</v>
      </c>
      <c r="BT30" s="5" t="s">
        <v>78</v>
      </c>
      <c r="BU30" s="5" t="s">
        <v>121</v>
      </c>
      <c r="BV30" s="5" t="s">
        <v>379</v>
      </c>
      <c r="BW30" s="5" t="s">
        <v>78</v>
      </c>
    </row>
    <row r="31" spans="1:75" ht="102" x14ac:dyDescent="0.25">
      <c r="A31" s="4">
        <v>30</v>
      </c>
      <c r="B31" s="5" t="s">
        <v>327</v>
      </c>
      <c r="C31" s="5" t="s">
        <v>73</v>
      </c>
      <c r="D31" s="5" t="s">
        <v>285</v>
      </c>
      <c r="E31" s="5" t="s">
        <v>380</v>
      </c>
      <c r="F31" s="5" t="s">
        <v>381</v>
      </c>
      <c r="G31" s="4" t="s">
        <v>161</v>
      </c>
      <c r="H31" s="4">
        <v>2021</v>
      </c>
      <c r="I31" s="4" t="s">
        <v>121</v>
      </c>
      <c r="J31" s="5" t="s">
        <v>327</v>
      </c>
      <c r="K31" s="5" t="s">
        <v>330</v>
      </c>
      <c r="L31" s="6"/>
      <c r="M31" s="5" t="s">
        <v>80</v>
      </c>
      <c r="N31" s="4" t="s">
        <v>6503</v>
      </c>
      <c r="O31" s="6"/>
      <c r="P31" s="6"/>
      <c r="Q31" s="5" t="s">
        <v>382</v>
      </c>
      <c r="R31" s="5" t="s">
        <v>383</v>
      </c>
      <c r="S31" s="5" t="s">
        <v>373</v>
      </c>
      <c r="T31" s="8">
        <v>1</v>
      </c>
      <c r="U31" s="5" t="s">
        <v>384</v>
      </c>
      <c r="V31" s="6"/>
      <c r="W31" s="6"/>
      <c r="X31" s="6"/>
      <c r="Y31" s="6"/>
      <c r="Z31" s="6"/>
      <c r="AA31" s="6"/>
      <c r="AB31" s="6"/>
      <c r="AC31" s="6"/>
      <c r="AD31" s="6"/>
      <c r="AE31" s="6"/>
      <c r="AF31" s="6"/>
      <c r="AG31" s="6"/>
      <c r="AH31" s="7">
        <v>1874090000</v>
      </c>
      <c r="AI31" s="7">
        <v>1874090000</v>
      </c>
      <c r="AJ31" s="5" t="s">
        <v>385</v>
      </c>
      <c r="AK31" s="5" t="s">
        <v>386</v>
      </c>
      <c r="AL31" s="5" t="s">
        <v>387</v>
      </c>
      <c r="AM31" s="5" t="s">
        <v>78</v>
      </c>
      <c r="AN31" s="6"/>
      <c r="AO31" s="6"/>
      <c r="AP31" s="6"/>
      <c r="AQ31" s="6"/>
      <c r="AR31" s="6"/>
      <c r="AS31" s="6"/>
      <c r="AT31" s="6"/>
      <c r="AU31" s="5" t="s">
        <v>78</v>
      </c>
      <c r="AV31" s="6"/>
      <c r="AW31" s="6"/>
      <c r="AX31" s="6"/>
      <c r="AY31" s="6"/>
      <c r="AZ31" s="6"/>
      <c r="BA31" s="6"/>
      <c r="BB31" s="6"/>
      <c r="BC31" s="6"/>
      <c r="BD31" s="5" t="s">
        <v>121</v>
      </c>
      <c r="BE31" s="5" t="s">
        <v>121</v>
      </c>
      <c r="BF31" s="5" t="s">
        <v>78</v>
      </c>
      <c r="BG31" s="5" t="s">
        <v>78</v>
      </c>
      <c r="BH31" s="5" t="s">
        <v>78</v>
      </c>
      <c r="BI31" s="6"/>
      <c r="BJ31" s="5" t="s">
        <v>121</v>
      </c>
      <c r="BK31" s="5" t="s">
        <v>78</v>
      </c>
      <c r="BL31" s="5" t="s">
        <v>78</v>
      </c>
      <c r="BM31" s="5" t="s">
        <v>78</v>
      </c>
      <c r="BN31" s="5" t="s">
        <v>121</v>
      </c>
      <c r="BO31" s="5" t="s">
        <v>388</v>
      </c>
      <c r="BP31" s="5" t="s">
        <v>121</v>
      </c>
      <c r="BQ31" s="5" t="s">
        <v>78</v>
      </c>
      <c r="BR31" s="5" t="s">
        <v>78</v>
      </c>
      <c r="BS31" s="5" t="s">
        <v>78</v>
      </c>
      <c r="BT31" s="5" t="s">
        <v>78</v>
      </c>
      <c r="BU31" s="5" t="s">
        <v>121</v>
      </c>
      <c r="BV31" s="5" t="s">
        <v>389</v>
      </c>
      <c r="BW31" s="5" t="s">
        <v>78</v>
      </c>
    </row>
    <row r="32" spans="1:75" ht="102" x14ac:dyDescent="0.25">
      <c r="A32" s="4">
        <v>31</v>
      </c>
      <c r="B32" s="5" t="s">
        <v>327</v>
      </c>
      <c r="C32" s="5" t="s">
        <v>73</v>
      </c>
      <c r="D32" s="5" t="s">
        <v>285</v>
      </c>
      <c r="E32" s="5" t="s">
        <v>390</v>
      </c>
      <c r="F32" s="5" t="s">
        <v>391</v>
      </c>
      <c r="G32" s="4" t="s">
        <v>161</v>
      </c>
      <c r="H32" s="4">
        <v>2021</v>
      </c>
      <c r="I32" s="4" t="s">
        <v>121</v>
      </c>
      <c r="J32" s="5" t="s">
        <v>327</v>
      </c>
      <c r="K32" s="5" t="s">
        <v>330</v>
      </c>
      <c r="L32" s="6"/>
      <c r="M32" s="5" t="s">
        <v>87</v>
      </c>
      <c r="N32" s="4" t="s">
        <v>6503</v>
      </c>
      <c r="O32" s="6"/>
      <c r="P32" s="6"/>
      <c r="Q32" s="5" t="s">
        <v>392</v>
      </c>
      <c r="R32" s="5" t="s">
        <v>393</v>
      </c>
      <c r="S32" s="5" t="s">
        <v>394</v>
      </c>
      <c r="T32" s="5">
        <v>4</v>
      </c>
      <c r="U32" s="5" t="s">
        <v>395</v>
      </c>
      <c r="V32" s="5" t="s">
        <v>396</v>
      </c>
      <c r="W32" s="5" t="s">
        <v>397</v>
      </c>
      <c r="X32" s="5" t="s">
        <v>398</v>
      </c>
      <c r="Y32" s="6"/>
      <c r="Z32" s="6"/>
      <c r="AA32" s="6"/>
      <c r="AB32" s="6"/>
      <c r="AC32" s="6"/>
      <c r="AD32" s="6"/>
      <c r="AE32" s="6"/>
      <c r="AF32" s="6"/>
      <c r="AG32" s="6"/>
      <c r="AH32" s="7">
        <v>2400000</v>
      </c>
      <c r="AI32" s="7">
        <v>2400000</v>
      </c>
      <c r="AJ32" s="5" t="s">
        <v>399</v>
      </c>
      <c r="AK32" s="5" t="s">
        <v>400</v>
      </c>
      <c r="AL32" s="5" t="s">
        <v>401</v>
      </c>
      <c r="AM32" s="5" t="s">
        <v>78</v>
      </c>
      <c r="AN32" s="5" t="s">
        <v>121</v>
      </c>
      <c r="AO32" s="5" t="s">
        <v>121</v>
      </c>
      <c r="AP32" s="5" t="s">
        <v>121</v>
      </c>
      <c r="AQ32" s="5" t="s">
        <v>78</v>
      </c>
      <c r="AR32" s="5" t="s">
        <v>78</v>
      </c>
      <c r="AS32" s="5" t="s">
        <v>78</v>
      </c>
      <c r="AT32" s="6"/>
      <c r="AU32" s="5" t="s">
        <v>78</v>
      </c>
      <c r="AV32" s="6"/>
      <c r="AW32" s="6"/>
      <c r="AX32" s="6"/>
      <c r="AY32" s="6"/>
      <c r="AZ32" s="6"/>
      <c r="BA32" s="6"/>
      <c r="BB32" s="6"/>
      <c r="BC32" s="6"/>
      <c r="BD32" s="5" t="s">
        <v>121</v>
      </c>
      <c r="BE32" s="5" t="s">
        <v>121</v>
      </c>
      <c r="BF32" s="5" t="s">
        <v>78</v>
      </c>
      <c r="BG32" s="5" t="s">
        <v>78</v>
      </c>
      <c r="BH32" s="5" t="s">
        <v>78</v>
      </c>
      <c r="BI32" s="6"/>
      <c r="BJ32" s="5" t="s">
        <v>78</v>
      </c>
      <c r="BK32" s="6"/>
      <c r="BL32" s="6"/>
      <c r="BM32" s="6"/>
      <c r="BN32" s="6"/>
      <c r="BO32" s="6"/>
      <c r="BP32" s="5" t="s">
        <v>78</v>
      </c>
      <c r="BQ32" s="6"/>
      <c r="BR32" s="6"/>
      <c r="BS32" s="6"/>
      <c r="BT32" s="6"/>
      <c r="BU32" s="6"/>
      <c r="BV32" s="6"/>
      <c r="BW32" s="5" t="s">
        <v>121</v>
      </c>
    </row>
    <row r="33" spans="1:75" ht="114.75" x14ac:dyDescent="0.25">
      <c r="A33" s="4">
        <v>32</v>
      </c>
      <c r="B33" s="5" t="s">
        <v>101</v>
      </c>
      <c r="C33" s="5" t="s">
        <v>73</v>
      </c>
      <c r="D33" s="5" t="s">
        <v>285</v>
      </c>
      <c r="E33" s="5" t="s">
        <v>402</v>
      </c>
      <c r="F33" s="5" t="s">
        <v>403</v>
      </c>
      <c r="G33" s="4" t="s">
        <v>161</v>
      </c>
      <c r="H33" s="4">
        <v>2021</v>
      </c>
      <c r="I33" s="4" t="s">
        <v>121</v>
      </c>
      <c r="J33" s="5" t="s">
        <v>101</v>
      </c>
      <c r="K33" s="5" t="s">
        <v>101</v>
      </c>
      <c r="L33" s="5" t="s">
        <v>302</v>
      </c>
      <c r="M33" s="5" t="s">
        <v>87</v>
      </c>
      <c r="N33" s="4" t="s">
        <v>6503</v>
      </c>
      <c r="O33" s="6"/>
      <c r="P33" s="6"/>
      <c r="Q33" s="5" t="s">
        <v>404</v>
      </c>
      <c r="R33" s="6"/>
      <c r="S33" s="5" t="s">
        <v>405</v>
      </c>
      <c r="T33" s="5" t="s">
        <v>406</v>
      </c>
      <c r="U33" s="6"/>
      <c r="V33" s="6"/>
      <c r="W33" s="6"/>
      <c r="X33" s="6"/>
      <c r="Y33" s="6"/>
      <c r="Z33" s="6"/>
      <c r="AA33" s="6"/>
      <c r="AB33" s="6"/>
      <c r="AC33" s="6"/>
      <c r="AD33" s="6"/>
      <c r="AE33" s="6"/>
      <c r="AF33" s="6"/>
      <c r="AG33" s="6"/>
      <c r="AH33" s="6"/>
      <c r="AI33" s="6"/>
      <c r="AJ33" s="5" t="s">
        <v>407</v>
      </c>
      <c r="AK33" s="5" t="s">
        <v>408</v>
      </c>
      <c r="AL33" s="6"/>
      <c r="AM33" s="5" t="s">
        <v>78</v>
      </c>
      <c r="AN33" s="6"/>
      <c r="AO33" s="6"/>
      <c r="AP33" s="6"/>
      <c r="AQ33" s="6"/>
      <c r="AR33" s="6"/>
      <c r="AS33" s="6"/>
      <c r="AT33" s="6"/>
      <c r="AU33" s="5" t="s">
        <v>121</v>
      </c>
      <c r="AV33" s="5" t="s">
        <v>121</v>
      </c>
      <c r="AW33" s="5" t="s">
        <v>409</v>
      </c>
      <c r="AX33" s="5" t="s">
        <v>78</v>
      </c>
      <c r="AY33" s="6"/>
      <c r="AZ33" s="5" t="s">
        <v>78</v>
      </c>
      <c r="BA33" s="6"/>
      <c r="BB33" s="5" t="s">
        <v>78</v>
      </c>
      <c r="BC33" s="6"/>
      <c r="BD33" s="5" t="s">
        <v>78</v>
      </c>
      <c r="BE33" s="6"/>
      <c r="BF33" s="6"/>
      <c r="BG33" s="6"/>
      <c r="BH33" s="6"/>
      <c r="BI33" s="6"/>
      <c r="BJ33" s="5" t="s">
        <v>78</v>
      </c>
      <c r="BK33" s="6"/>
      <c r="BL33" s="6"/>
      <c r="BM33" s="6"/>
      <c r="BN33" s="6"/>
      <c r="BO33" s="6"/>
      <c r="BP33" s="5" t="s">
        <v>78</v>
      </c>
      <c r="BQ33" s="6"/>
      <c r="BR33" s="6"/>
      <c r="BS33" s="6"/>
      <c r="BT33" s="6"/>
      <c r="BU33" s="6"/>
      <c r="BV33" s="6"/>
      <c r="BW33" s="5" t="s">
        <v>78</v>
      </c>
    </row>
    <row r="34" spans="1:75" ht="153" x14ac:dyDescent="0.25">
      <c r="A34" s="4">
        <v>33</v>
      </c>
      <c r="B34" s="5" t="s">
        <v>72</v>
      </c>
      <c r="C34" s="5" t="s">
        <v>73</v>
      </c>
      <c r="D34" s="5" t="s">
        <v>285</v>
      </c>
      <c r="E34" s="5" t="s">
        <v>410</v>
      </c>
      <c r="F34" s="5" t="s">
        <v>411</v>
      </c>
      <c r="G34" s="4" t="s">
        <v>120</v>
      </c>
      <c r="H34" s="4">
        <v>2021</v>
      </c>
      <c r="I34" s="4" t="s">
        <v>78</v>
      </c>
      <c r="J34" s="5" t="s">
        <v>72</v>
      </c>
      <c r="K34" s="5" t="s">
        <v>79</v>
      </c>
      <c r="L34" s="6"/>
      <c r="M34" s="5" t="s">
        <v>80</v>
      </c>
      <c r="N34" s="4" t="s">
        <v>6503</v>
      </c>
      <c r="O34" s="6"/>
      <c r="P34" s="6"/>
      <c r="Q34" s="5" t="s">
        <v>412</v>
      </c>
      <c r="R34" s="5" t="s">
        <v>413</v>
      </c>
      <c r="S34" s="5" t="s">
        <v>414</v>
      </c>
      <c r="T34" s="5" t="s">
        <v>415</v>
      </c>
      <c r="U34" s="5" t="s">
        <v>416</v>
      </c>
      <c r="V34" s="5" t="s">
        <v>417</v>
      </c>
      <c r="W34" s="5" t="s">
        <v>418</v>
      </c>
      <c r="X34" s="5" t="s">
        <v>419</v>
      </c>
      <c r="Y34" s="6"/>
      <c r="Z34" s="6"/>
      <c r="AA34" s="6"/>
      <c r="AB34" s="6"/>
      <c r="AC34" s="6"/>
      <c r="AD34" s="6"/>
      <c r="AE34" s="6"/>
      <c r="AF34" s="6"/>
      <c r="AG34" s="6"/>
      <c r="AH34" s="5">
        <v>0</v>
      </c>
      <c r="AI34" s="5">
        <v>0</v>
      </c>
      <c r="AJ34" s="5" t="s">
        <v>420</v>
      </c>
      <c r="AK34" s="6"/>
      <c r="AL34" s="6"/>
      <c r="AM34" s="5" t="s">
        <v>78</v>
      </c>
      <c r="AN34" s="6"/>
      <c r="AO34" s="6"/>
      <c r="AP34" s="6"/>
      <c r="AQ34" s="6"/>
      <c r="AR34" s="6"/>
      <c r="AS34" s="6"/>
      <c r="AT34" s="6"/>
      <c r="AU34" s="5" t="s">
        <v>121</v>
      </c>
      <c r="AV34" s="5" t="s">
        <v>121</v>
      </c>
      <c r="AW34" s="5" t="s">
        <v>421</v>
      </c>
      <c r="AX34" s="5" t="s">
        <v>78</v>
      </c>
      <c r="AY34" s="6"/>
      <c r="AZ34" s="5" t="s">
        <v>78</v>
      </c>
      <c r="BA34" s="6"/>
      <c r="BB34" s="5" t="s">
        <v>78</v>
      </c>
      <c r="BC34" s="6"/>
      <c r="BD34" s="5" t="s">
        <v>78</v>
      </c>
      <c r="BE34" s="6"/>
      <c r="BF34" s="6"/>
      <c r="BG34" s="6"/>
      <c r="BH34" s="6"/>
      <c r="BI34" s="6"/>
      <c r="BJ34" s="5" t="s">
        <v>78</v>
      </c>
      <c r="BK34" s="6"/>
      <c r="BL34" s="6"/>
      <c r="BM34" s="6"/>
      <c r="BN34" s="6"/>
      <c r="BO34" s="6"/>
      <c r="BP34" s="5" t="s">
        <v>78</v>
      </c>
      <c r="BQ34" s="6"/>
      <c r="BR34" s="6"/>
      <c r="BS34" s="6"/>
      <c r="BT34" s="6"/>
      <c r="BU34" s="6"/>
      <c r="BV34" s="6"/>
      <c r="BW34" s="5" t="s">
        <v>121</v>
      </c>
    </row>
    <row r="35" spans="1:75" ht="102" x14ac:dyDescent="0.25">
      <c r="A35" s="4">
        <v>34</v>
      </c>
      <c r="B35" s="5" t="s">
        <v>253</v>
      </c>
      <c r="C35" s="5" t="s">
        <v>73</v>
      </c>
      <c r="D35" s="5" t="s">
        <v>285</v>
      </c>
      <c r="E35" s="5" t="s">
        <v>422</v>
      </c>
      <c r="F35" s="5" t="s">
        <v>423</v>
      </c>
      <c r="G35" s="4" t="s">
        <v>194</v>
      </c>
      <c r="H35" s="4">
        <v>2020</v>
      </c>
      <c r="I35" s="4" t="s">
        <v>78</v>
      </c>
      <c r="J35" s="5" t="s">
        <v>253</v>
      </c>
      <c r="K35" s="5" t="s">
        <v>253</v>
      </c>
      <c r="L35" s="5" t="s">
        <v>424</v>
      </c>
      <c r="M35" s="5" t="s">
        <v>106</v>
      </c>
      <c r="N35" s="4" t="s">
        <v>6503</v>
      </c>
      <c r="O35" s="6"/>
      <c r="P35" s="6"/>
      <c r="Q35" s="6"/>
      <c r="R35" s="6"/>
      <c r="S35" s="5" t="s">
        <v>425</v>
      </c>
      <c r="T35" s="6"/>
      <c r="U35" s="6"/>
      <c r="V35" s="5" t="s">
        <v>426</v>
      </c>
      <c r="W35" s="6"/>
      <c r="X35" s="6"/>
      <c r="Y35" s="5" t="s">
        <v>427</v>
      </c>
      <c r="Z35" s="6"/>
      <c r="AA35" s="6"/>
      <c r="AB35" s="5" t="s">
        <v>428</v>
      </c>
      <c r="AC35" s="6"/>
      <c r="AD35" s="6"/>
      <c r="AE35" s="6"/>
      <c r="AF35" s="6"/>
      <c r="AG35" s="6"/>
      <c r="AH35" s="6"/>
      <c r="AI35" s="6"/>
      <c r="AJ35" s="6"/>
      <c r="AK35" s="6"/>
      <c r="AL35" s="6"/>
      <c r="AM35" s="5" t="s">
        <v>78</v>
      </c>
      <c r="AN35" s="6"/>
      <c r="AO35" s="6"/>
      <c r="AP35" s="6"/>
      <c r="AQ35" s="6"/>
      <c r="AR35" s="6"/>
      <c r="AS35" s="6"/>
      <c r="AT35" s="6"/>
      <c r="AU35" s="5" t="s">
        <v>78</v>
      </c>
      <c r="AV35" s="6"/>
      <c r="AW35" s="6"/>
      <c r="AX35" s="6"/>
      <c r="AY35" s="6"/>
      <c r="AZ35" s="6"/>
      <c r="BA35" s="6"/>
      <c r="BB35" s="6"/>
      <c r="BC35" s="6"/>
      <c r="BD35" s="5" t="s">
        <v>78</v>
      </c>
      <c r="BE35" s="6"/>
      <c r="BF35" s="6"/>
      <c r="BG35" s="6"/>
      <c r="BH35" s="6"/>
      <c r="BI35" s="6"/>
      <c r="BJ35" s="5" t="s">
        <v>78</v>
      </c>
      <c r="BK35" s="6"/>
      <c r="BL35" s="6"/>
      <c r="BM35" s="6"/>
      <c r="BN35" s="6"/>
      <c r="BO35" s="6"/>
      <c r="BP35" s="5" t="s">
        <v>78</v>
      </c>
      <c r="BQ35" s="6"/>
      <c r="BR35" s="6"/>
      <c r="BS35" s="6"/>
      <c r="BT35" s="6"/>
      <c r="BU35" s="6"/>
      <c r="BV35" s="6"/>
      <c r="BW35" s="5" t="s">
        <v>78</v>
      </c>
    </row>
    <row r="36" spans="1:75" ht="102" x14ac:dyDescent="0.25">
      <c r="A36" s="4">
        <v>35</v>
      </c>
      <c r="B36" s="5" t="s">
        <v>253</v>
      </c>
      <c r="C36" s="5" t="s">
        <v>73</v>
      </c>
      <c r="D36" s="5" t="s">
        <v>285</v>
      </c>
      <c r="E36" s="5" t="s">
        <v>429</v>
      </c>
      <c r="F36" s="5" t="s">
        <v>430</v>
      </c>
      <c r="G36" s="4" t="s">
        <v>120</v>
      </c>
      <c r="H36" s="4">
        <v>2021</v>
      </c>
      <c r="I36" s="4" t="s">
        <v>121</v>
      </c>
      <c r="J36" s="5" t="s">
        <v>253</v>
      </c>
      <c r="K36" s="5" t="s">
        <v>253</v>
      </c>
      <c r="L36" s="6"/>
      <c r="M36" s="5" t="s">
        <v>80</v>
      </c>
      <c r="N36" s="4" t="s">
        <v>6503</v>
      </c>
      <c r="O36" s="6"/>
      <c r="P36" s="6"/>
      <c r="Q36" s="5" t="s">
        <v>431</v>
      </c>
      <c r="R36" s="6"/>
      <c r="S36" s="5" t="s">
        <v>432</v>
      </c>
      <c r="T36" s="5" t="s">
        <v>433</v>
      </c>
      <c r="U36" s="6"/>
      <c r="V36" s="5" t="s">
        <v>434</v>
      </c>
      <c r="W36" s="5" t="s">
        <v>435</v>
      </c>
      <c r="X36" s="6"/>
      <c r="Y36" s="5" t="s">
        <v>436</v>
      </c>
      <c r="Z36" s="5" t="s">
        <v>437</v>
      </c>
      <c r="AA36" s="6"/>
      <c r="AB36" s="6"/>
      <c r="AC36" s="6"/>
      <c r="AD36" s="6"/>
      <c r="AE36" s="6"/>
      <c r="AF36" s="6"/>
      <c r="AG36" s="6"/>
      <c r="AH36" s="6"/>
      <c r="AI36" s="6"/>
      <c r="AJ36" s="6"/>
      <c r="AK36" s="6"/>
      <c r="AL36" s="6"/>
      <c r="AM36" s="5" t="s">
        <v>78</v>
      </c>
      <c r="AN36" s="6"/>
      <c r="AO36" s="6"/>
      <c r="AP36" s="6"/>
      <c r="AQ36" s="6"/>
      <c r="AR36" s="6"/>
      <c r="AS36" s="6"/>
      <c r="AT36" s="6"/>
      <c r="AU36" s="5" t="s">
        <v>121</v>
      </c>
      <c r="AV36" s="5" t="s">
        <v>78</v>
      </c>
      <c r="AW36" s="6"/>
      <c r="AX36" s="5" t="s">
        <v>78</v>
      </c>
      <c r="AY36" s="6"/>
      <c r="AZ36" s="5" t="s">
        <v>121</v>
      </c>
      <c r="BA36" s="5" t="s">
        <v>438</v>
      </c>
      <c r="BB36" s="5" t="s">
        <v>78</v>
      </c>
      <c r="BC36" s="6"/>
      <c r="BD36" s="5" t="s">
        <v>78</v>
      </c>
      <c r="BE36" s="6"/>
      <c r="BF36" s="6"/>
      <c r="BG36" s="6"/>
      <c r="BH36" s="6"/>
      <c r="BI36" s="6"/>
      <c r="BJ36" s="5" t="s">
        <v>78</v>
      </c>
      <c r="BK36" s="6"/>
      <c r="BL36" s="6"/>
      <c r="BM36" s="6"/>
      <c r="BN36" s="6"/>
      <c r="BO36" s="6"/>
      <c r="BP36" s="5" t="s">
        <v>78</v>
      </c>
      <c r="BQ36" s="6"/>
      <c r="BR36" s="6"/>
      <c r="BS36" s="6"/>
      <c r="BT36" s="6"/>
      <c r="BU36" s="6"/>
      <c r="BV36" s="6"/>
      <c r="BW36" s="5" t="s">
        <v>121</v>
      </c>
    </row>
    <row r="37" spans="1:75" ht="114.75" x14ac:dyDescent="0.25">
      <c r="A37" s="4">
        <v>36</v>
      </c>
      <c r="B37" s="5" t="s">
        <v>253</v>
      </c>
      <c r="C37" s="5" t="s">
        <v>73</v>
      </c>
      <c r="D37" s="5" t="s">
        <v>285</v>
      </c>
      <c r="E37" s="5" t="s">
        <v>439</v>
      </c>
      <c r="F37" s="5" t="s">
        <v>440</v>
      </c>
      <c r="G37" s="4">
        <v>2018</v>
      </c>
      <c r="H37" s="4">
        <v>2018</v>
      </c>
      <c r="I37" s="4" t="s">
        <v>121</v>
      </c>
      <c r="J37" s="5" t="s">
        <v>253</v>
      </c>
      <c r="K37" s="5" t="s">
        <v>253</v>
      </c>
      <c r="L37" s="5" t="s">
        <v>441</v>
      </c>
      <c r="M37" s="5" t="s">
        <v>80</v>
      </c>
      <c r="N37" s="4" t="s">
        <v>6503</v>
      </c>
      <c r="O37" s="6"/>
      <c r="P37" s="6"/>
      <c r="Q37" s="6"/>
      <c r="R37" s="6"/>
      <c r="S37" s="5" t="s">
        <v>442</v>
      </c>
      <c r="T37" s="5" t="s">
        <v>443</v>
      </c>
      <c r="U37" s="5" t="s">
        <v>444</v>
      </c>
      <c r="V37" s="6"/>
      <c r="W37" s="6"/>
      <c r="X37" s="6"/>
      <c r="Y37" s="6"/>
      <c r="Z37" s="6"/>
      <c r="AA37" s="6"/>
      <c r="AB37" s="6"/>
      <c r="AC37" s="6"/>
      <c r="AD37" s="6"/>
      <c r="AE37" s="6"/>
      <c r="AF37" s="6"/>
      <c r="AG37" s="6"/>
      <c r="AH37" s="5" t="s">
        <v>445</v>
      </c>
      <c r="AI37" s="5" t="s">
        <v>445</v>
      </c>
      <c r="AJ37" s="6"/>
      <c r="AK37" s="6"/>
      <c r="AL37" s="6"/>
      <c r="AM37" s="5" t="s">
        <v>121</v>
      </c>
      <c r="AN37" s="5" t="s">
        <v>121</v>
      </c>
      <c r="AO37" s="5" t="s">
        <v>121</v>
      </c>
      <c r="AP37" s="5" t="s">
        <v>121</v>
      </c>
      <c r="AQ37" s="5" t="s">
        <v>121</v>
      </c>
      <c r="AR37" s="5" t="s">
        <v>78</v>
      </c>
      <c r="AS37" s="5" t="s">
        <v>121</v>
      </c>
      <c r="AT37" s="5" t="s">
        <v>446</v>
      </c>
      <c r="AU37" s="5" t="s">
        <v>121</v>
      </c>
      <c r="AV37" s="5" t="s">
        <v>121</v>
      </c>
      <c r="AW37" s="5" t="s">
        <v>447</v>
      </c>
      <c r="AX37" s="5" t="s">
        <v>121</v>
      </c>
      <c r="AY37" s="5" t="s">
        <v>448</v>
      </c>
      <c r="AZ37" s="5" t="s">
        <v>78</v>
      </c>
      <c r="BA37" s="6"/>
      <c r="BB37" s="5" t="s">
        <v>78</v>
      </c>
      <c r="BC37" s="6"/>
      <c r="BD37" s="5" t="s">
        <v>121</v>
      </c>
      <c r="BE37" s="5" t="s">
        <v>78</v>
      </c>
      <c r="BF37" s="5" t="s">
        <v>78</v>
      </c>
      <c r="BG37" s="5" t="s">
        <v>78</v>
      </c>
      <c r="BH37" s="5" t="s">
        <v>121</v>
      </c>
      <c r="BI37" s="5" t="s">
        <v>449</v>
      </c>
      <c r="BJ37" s="5" t="s">
        <v>121</v>
      </c>
      <c r="BK37" s="5" t="s">
        <v>78</v>
      </c>
      <c r="BL37" s="5" t="s">
        <v>121</v>
      </c>
      <c r="BM37" s="5" t="s">
        <v>78</v>
      </c>
      <c r="BN37" s="5" t="s">
        <v>78</v>
      </c>
      <c r="BO37" s="6"/>
      <c r="BP37" s="5" t="s">
        <v>121</v>
      </c>
      <c r="BQ37" s="5" t="s">
        <v>78</v>
      </c>
      <c r="BR37" s="5" t="s">
        <v>78</v>
      </c>
      <c r="BS37" s="5" t="s">
        <v>78</v>
      </c>
      <c r="BT37" s="5" t="s">
        <v>78</v>
      </c>
      <c r="BU37" s="5" t="s">
        <v>121</v>
      </c>
      <c r="BV37" s="5" t="s">
        <v>450</v>
      </c>
      <c r="BW37" s="5" t="s">
        <v>78</v>
      </c>
    </row>
    <row r="38" spans="1:75" ht="102" x14ac:dyDescent="0.25">
      <c r="A38" s="4">
        <v>37</v>
      </c>
      <c r="B38" s="5" t="s">
        <v>253</v>
      </c>
      <c r="C38" s="5" t="s">
        <v>73</v>
      </c>
      <c r="D38" s="5" t="s">
        <v>285</v>
      </c>
      <c r="E38" s="5" t="s">
        <v>451</v>
      </c>
      <c r="F38" s="5" t="s">
        <v>452</v>
      </c>
      <c r="G38" s="4" t="s">
        <v>140</v>
      </c>
      <c r="H38" s="4">
        <v>2019</v>
      </c>
      <c r="I38" s="4" t="s">
        <v>121</v>
      </c>
      <c r="J38" s="5" t="s">
        <v>253</v>
      </c>
      <c r="K38" s="5" t="s">
        <v>253</v>
      </c>
      <c r="L38" s="5" t="s">
        <v>441</v>
      </c>
      <c r="M38" s="5" t="s">
        <v>80</v>
      </c>
      <c r="N38" s="4" t="s">
        <v>6503</v>
      </c>
      <c r="O38" s="6"/>
      <c r="P38" s="6"/>
      <c r="Q38" s="5" t="s">
        <v>453</v>
      </c>
      <c r="R38" s="5" t="s">
        <v>454</v>
      </c>
      <c r="S38" s="5" t="s">
        <v>455</v>
      </c>
      <c r="T38" s="5" t="s">
        <v>456</v>
      </c>
      <c r="U38" s="5" t="s">
        <v>457</v>
      </c>
      <c r="V38" s="6"/>
      <c r="W38" s="6"/>
      <c r="X38" s="6"/>
      <c r="Y38" s="6"/>
      <c r="Z38" s="6"/>
      <c r="AA38" s="6"/>
      <c r="AB38" s="6"/>
      <c r="AC38" s="6"/>
      <c r="AD38" s="6"/>
      <c r="AE38" s="6"/>
      <c r="AF38" s="6"/>
      <c r="AG38" s="6"/>
      <c r="AH38" s="5" t="s">
        <v>458</v>
      </c>
      <c r="AI38" s="5" t="s">
        <v>458</v>
      </c>
      <c r="AJ38" s="5" t="s">
        <v>459</v>
      </c>
      <c r="AK38" s="5" t="s">
        <v>460</v>
      </c>
      <c r="AL38" s="5" t="s">
        <v>461</v>
      </c>
      <c r="AM38" s="5" t="s">
        <v>121</v>
      </c>
      <c r="AN38" s="5" t="s">
        <v>121</v>
      </c>
      <c r="AO38" s="5" t="s">
        <v>121</v>
      </c>
      <c r="AP38" s="5" t="s">
        <v>121</v>
      </c>
      <c r="AQ38" s="5" t="s">
        <v>121</v>
      </c>
      <c r="AR38" s="5" t="s">
        <v>78</v>
      </c>
      <c r="AS38" s="5" t="s">
        <v>121</v>
      </c>
      <c r="AT38" s="5" t="s">
        <v>462</v>
      </c>
      <c r="AU38" s="5" t="s">
        <v>121</v>
      </c>
      <c r="AV38" s="5" t="s">
        <v>78</v>
      </c>
      <c r="AW38" s="6"/>
      <c r="AX38" s="5" t="s">
        <v>121</v>
      </c>
      <c r="AY38" s="5" t="s">
        <v>463</v>
      </c>
      <c r="AZ38" s="5" t="s">
        <v>78</v>
      </c>
      <c r="BA38" s="6"/>
      <c r="BB38" s="5" t="s">
        <v>78</v>
      </c>
      <c r="BC38" s="6"/>
      <c r="BD38" s="5" t="s">
        <v>78</v>
      </c>
      <c r="BE38" s="6"/>
      <c r="BF38" s="6"/>
      <c r="BG38" s="6"/>
      <c r="BH38" s="6"/>
      <c r="BI38" s="6"/>
      <c r="BJ38" s="5" t="s">
        <v>78</v>
      </c>
      <c r="BK38" s="6"/>
      <c r="BL38" s="6"/>
      <c r="BM38" s="6"/>
      <c r="BN38" s="6"/>
      <c r="BO38" s="6"/>
      <c r="BP38" s="5" t="s">
        <v>78</v>
      </c>
      <c r="BQ38" s="6"/>
      <c r="BR38" s="6"/>
      <c r="BS38" s="6"/>
      <c r="BT38" s="6"/>
      <c r="BU38" s="6"/>
      <c r="BV38" s="6"/>
      <c r="BW38" s="5" t="s">
        <v>78</v>
      </c>
    </row>
    <row r="39" spans="1:75" ht="102" x14ac:dyDescent="0.25">
      <c r="A39" s="4">
        <v>38</v>
      </c>
      <c r="B39" s="5" t="s">
        <v>253</v>
      </c>
      <c r="C39" s="5" t="s">
        <v>73</v>
      </c>
      <c r="D39" s="5" t="s">
        <v>285</v>
      </c>
      <c r="E39" s="5" t="s">
        <v>464</v>
      </c>
      <c r="F39" s="5" t="s">
        <v>465</v>
      </c>
      <c r="G39" s="4">
        <v>2018</v>
      </c>
      <c r="H39" s="4">
        <v>2018</v>
      </c>
      <c r="I39" s="4" t="s">
        <v>121</v>
      </c>
      <c r="J39" s="5" t="s">
        <v>253</v>
      </c>
      <c r="K39" s="5" t="s">
        <v>253</v>
      </c>
      <c r="L39" s="5" t="s">
        <v>466</v>
      </c>
      <c r="M39" s="5" t="s">
        <v>106</v>
      </c>
      <c r="N39" s="4" t="s">
        <v>6503</v>
      </c>
      <c r="O39" s="6"/>
      <c r="P39" s="6"/>
      <c r="Q39" s="5" t="s">
        <v>467</v>
      </c>
      <c r="R39" s="5" t="s">
        <v>468</v>
      </c>
      <c r="S39" s="5" t="s">
        <v>469</v>
      </c>
      <c r="T39" s="5" t="s">
        <v>470</v>
      </c>
      <c r="U39" s="5" t="s">
        <v>471</v>
      </c>
      <c r="V39" s="5" t="s">
        <v>472</v>
      </c>
      <c r="W39" s="6"/>
      <c r="X39" s="5" t="s">
        <v>473</v>
      </c>
      <c r="Y39" s="6"/>
      <c r="Z39" s="6"/>
      <c r="AA39" s="6"/>
      <c r="AB39" s="6"/>
      <c r="AC39" s="6"/>
      <c r="AD39" s="6"/>
      <c r="AE39" s="6"/>
      <c r="AF39" s="6"/>
      <c r="AG39" s="6"/>
      <c r="AH39" s="5" t="s">
        <v>445</v>
      </c>
      <c r="AI39" s="5" t="s">
        <v>445</v>
      </c>
      <c r="AJ39" s="5" t="s">
        <v>474</v>
      </c>
      <c r="AK39" s="5" t="s">
        <v>475</v>
      </c>
      <c r="AL39" s="5" t="s">
        <v>476</v>
      </c>
      <c r="AM39" s="5" t="s">
        <v>78</v>
      </c>
      <c r="AN39" s="6"/>
      <c r="AO39" s="6"/>
      <c r="AP39" s="6"/>
      <c r="AQ39" s="6"/>
      <c r="AR39" s="6"/>
      <c r="AS39" s="6"/>
      <c r="AT39" s="6"/>
      <c r="AU39" s="5" t="s">
        <v>121</v>
      </c>
      <c r="AV39" s="5" t="s">
        <v>121</v>
      </c>
      <c r="AW39" s="5" t="s">
        <v>105</v>
      </c>
      <c r="AX39" s="5" t="s">
        <v>78</v>
      </c>
      <c r="AY39" s="6"/>
      <c r="AZ39" s="5" t="s">
        <v>78</v>
      </c>
      <c r="BA39" s="6"/>
      <c r="BB39" s="5" t="s">
        <v>78</v>
      </c>
      <c r="BC39" s="6"/>
      <c r="BD39" s="5" t="s">
        <v>78</v>
      </c>
      <c r="BE39" s="6"/>
      <c r="BF39" s="6"/>
      <c r="BG39" s="6"/>
      <c r="BH39" s="6"/>
      <c r="BI39" s="6"/>
      <c r="BJ39" s="5" t="s">
        <v>78</v>
      </c>
      <c r="BK39" s="6"/>
      <c r="BL39" s="6"/>
      <c r="BM39" s="6"/>
      <c r="BN39" s="6"/>
      <c r="BO39" s="6"/>
      <c r="BP39" s="5" t="s">
        <v>78</v>
      </c>
      <c r="BQ39" s="6"/>
      <c r="BR39" s="6"/>
      <c r="BS39" s="6"/>
      <c r="BT39" s="6"/>
      <c r="BU39" s="6"/>
      <c r="BV39" s="6"/>
      <c r="BW39" s="5" t="s">
        <v>78</v>
      </c>
    </row>
    <row r="40" spans="1:75" ht="114.75" x14ac:dyDescent="0.25">
      <c r="A40" s="4">
        <v>39</v>
      </c>
      <c r="B40" s="5" t="s">
        <v>72</v>
      </c>
      <c r="C40" s="5" t="s">
        <v>73</v>
      </c>
      <c r="D40" s="5" t="s">
        <v>285</v>
      </c>
      <c r="E40" s="5" t="s">
        <v>477</v>
      </c>
      <c r="F40" s="5" t="s">
        <v>478</v>
      </c>
      <c r="G40" s="4" t="s">
        <v>140</v>
      </c>
      <c r="H40" s="4">
        <v>2019</v>
      </c>
      <c r="I40" s="4" t="s">
        <v>78</v>
      </c>
      <c r="J40" s="5" t="s">
        <v>72</v>
      </c>
      <c r="K40" s="5" t="s">
        <v>79</v>
      </c>
      <c r="L40" s="6"/>
      <c r="M40" s="5" t="s">
        <v>80</v>
      </c>
      <c r="N40" s="4" t="s">
        <v>6503</v>
      </c>
      <c r="O40" s="6"/>
      <c r="P40" s="6"/>
      <c r="Q40" s="5" t="s">
        <v>479</v>
      </c>
      <c r="R40" s="6"/>
      <c r="S40" s="5" t="s">
        <v>480</v>
      </c>
      <c r="T40" s="5" t="s">
        <v>481</v>
      </c>
      <c r="U40" s="5" t="s">
        <v>482</v>
      </c>
      <c r="V40" s="5" t="s">
        <v>483</v>
      </c>
      <c r="W40" s="5" t="s">
        <v>484</v>
      </c>
      <c r="X40" s="5" t="s">
        <v>485</v>
      </c>
      <c r="Y40" s="5" t="s">
        <v>486</v>
      </c>
      <c r="Z40" s="5" t="s">
        <v>487</v>
      </c>
      <c r="AA40" s="5" t="s">
        <v>488</v>
      </c>
      <c r="AB40" s="6"/>
      <c r="AC40" s="6"/>
      <c r="AD40" s="6"/>
      <c r="AE40" s="6"/>
      <c r="AF40" s="6"/>
      <c r="AG40" s="6"/>
      <c r="AH40" s="5" t="s">
        <v>489</v>
      </c>
      <c r="AI40" s="5">
        <v>0</v>
      </c>
      <c r="AJ40" s="5" t="s">
        <v>490</v>
      </c>
      <c r="AK40" s="5" t="s">
        <v>491</v>
      </c>
      <c r="AL40" s="5" t="s">
        <v>492</v>
      </c>
      <c r="AM40" s="5" t="s">
        <v>78</v>
      </c>
      <c r="AN40" s="6"/>
      <c r="AO40" s="6"/>
      <c r="AP40" s="6"/>
      <c r="AQ40" s="6"/>
      <c r="AR40" s="6"/>
      <c r="AS40" s="6"/>
      <c r="AT40" s="6"/>
      <c r="AU40" s="5" t="s">
        <v>78</v>
      </c>
      <c r="AV40" s="6"/>
      <c r="AW40" s="6"/>
      <c r="AX40" s="6"/>
      <c r="AY40" s="6"/>
      <c r="AZ40" s="6"/>
      <c r="BA40" s="6"/>
      <c r="BB40" s="6"/>
      <c r="BC40" s="6"/>
      <c r="BD40" s="5" t="s">
        <v>78</v>
      </c>
      <c r="BE40" s="6"/>
      <c r="BF40" s="6"/>
      <c r="BG40" s="6"/>
      <c r="BH40" s="6"/>
      <c r="BI40" s="6"/>
      <c r="BJ40" s="5" t="s">
        <v>78</v>
      </c>
      <c r="BK40" s="6"/>
      <c r="BL40" s="6"/>
      <c r="BM40" s="6"/>
      <c r="BN40" s="6"/>
      <c r="BO40" s="6"/>
      <c r="BP40" s="5" t="s">
        <v>78</v>
      </c>
      <c r="BQ40" s="6"/>
      <c r="BR40" s="6"/>
      <c r="BS40" s="6"/>
      <c r="BT40" s="6"/>
      <c r="BU40" s="6"/>
      <c r="BV40" s="6"/>
      <c r="BW40" s="5" t="s">
        <v>121</v>
      </c>
    </row>
    <row r="41" spans="1:75" ht="102" x14ac:dyDescent="0.25">
      <c r="A41" s="4">
        <v>40</v>
      </c>
      <c r="B41" s="5" t="s">
        <v>327</v>
      </c>
      <c r="C41" s="5" t="s">
        <v>73</v>
      </c>
      <c r="D41" s="5" t="s">
        <v>285</v>
      </c>
      <c r="E41" s="5" t="s">
        <v>493</v>
      </c>
      <c r="F41" s="5" t="s">
        <v>494</v>
      </c>
      <c r="G41" s="4" t="s">
        <v>161</v>
      </c>
      <c r="H41" s="4">
        <v>2021</v>
      </c>
      <c r="I41" s="4" t="s">
        <v>121</v>
      </c>
      <c r="J41" s="5" t="s">
        <v>327</v>
      </c>
      <c r="K41" s="5" t="s">
        <v>330</v>
      </c>
      <c r="L41" s="6"/>
      <c r="M41" s="5" t="s">
        <v>80</v>
      </c>
      <c r="N41" s="4" t="s">
        <v>6503</v>
      </c>
      <c r="O41" s="6"/>
      <c r="P41" s="6"/>
      <c r="Q41" s="5" t="s">
        <v>495</v>
      </c>
      <c r="R41" s="5" t="s">
        <v>496</v>
      </c>
      <c r="S41" s="5" t="s">
        <v>497</v>
      </c>
      <c r="T41" s="5" t="s">
        <v>498</v>
      </c>
      <c r="U41" s="5" t="s">
        <v>499</v>
      </c>
      <c r="V41" s="5" t="s">
        <v>500</v>
      </c>
      <c r="W41" s="8">
        <v>1</v>
      </c>
      <c r="X41" s="5" t="s">
        <v>501</v>
      </c>
      <c r="Y41" s="6"/>
      <c r="Z41" s="6"/>
      <c r="AA41" s="6"/>
      <c r="AB41" s="6"/>
      <c r="AC41" s="6"/>
      <c r="AD41" s="6"/>
      <c r="AE41" s="6"/>
      <c r="AF41" s="6"/>
      <c r="AG41" s="6"/>
      <c r="AH41" s="6"/>
      <c r="AI41" s="6"/>
      <c r="AJ41" s="5" t="s">
        <v>502</v>
      </c>
      <c r="AK41" s="5" t="s">
        <v>503</v>
      </c>
      <c r="AL41" s="6"/>
      <c r="AM41" s="5" t="s">
        <v>78</v>
      </c>
      <c r="AN41" s="6"/>
      <c r="AO41" s="6"/>
      <c r="AP41" s="6"/>
      <c r="AQ41" s="6"/>
      <c r="AR41" s="6"/>
      <c r="AS41" s="6"/>
      <c r="AT41" s="6"/>
      <c r="AU41" s="5" t="s">
        <v>78</v>
      </c>
      <c r="AV41" s="6"/>
      <c r="AW41" s="6"/>
      <c r="AX41" s="6"/>
      <c r="AY41" s="6"/>
      <c r="AZ41" s="6"/>
      <c r="BA41" s="6"/>
      <c r="BB41" s="6"/>
      <c r="BC41" s="6"/>
      <c r="BD41" s="5" t="s">
        <v>121</v>
      </c>
      <c r="BE41" s="5" t="s">
        <v>78</v>
      </c>
      <c r="BF41" s="5" t="s">
        <v>78</v>
      </c>
      <c r="BG41" s="5" t="s">
        <v>78</v>
      </c>
      <c r="BH41" s="5" t="s">
        <v>121</v>
      </c>
      <c r="BI41" s="5" t="s">
        <v>504</v>
      </c>
      <c r="BJ41" s="5" t="s">
        <v>121</v>
      </c>
      <c r="BK41" s="5" t="s">
        <v>78</v>
      </c>
      <c r="BL41" s="5" t="s">
        <v>121</v>
      </c>
      <c r="BM41" s="5" t="s">
        <v>78</v>
      </c>
      <c r="BN41" s="5" t="s">
        <v>78</v>
      </c>
      <c r="BO41" s="6"/>
      <c r="BP41" s="5" t="s">
        <v>78</v>
      </c>
      <c r="BQ41" s="6"/>
      <c r="BR41" s="6"/>
      <c r="BS41" s="6"/>
      <c r="BT41" s="6"/>
      <c r="BU41" s="6"/>
      <c r="BV41" s="6"/>
      <c r="BW41" s="5" t="s">
        <v>78</v>
      </c>
    </row>
    <row r="42" spans="1:75" ht="191.25" x14ac:dyDescent="0.25">
      <c r="A42" s="4">
        <v>41</v>
      </c>
      <c r="B42" s="5" t="s">
        <v>327</v>
      </c>
      <c r="C42" s="5" t="s">
        <v>73</v>
      </c>
      <c r="D42" s="5" t="s">
        <v>285</v>
      </c>
      <c r="E42" s="5" t="s">
        <v>505</v>
      </c>
      <c r="F42" s="5" t="s">
        <v>506</v>
      </c>
      <c r="G42" s="4" t="s">
        <v>161</v>
      </c>
      <c r="H42" s="4">
        <v>2021</v>
      </c>
      <c r="I42" s="4" t="s">
        <v>121</v>
      </c>
      <c r="J42" s="5" t="s">
        <v>327</v>
      </c>
      <c r="K42" s="5" t="s">
        <v>330</v>
      </c>
      <c r="L42" s="6"/>
      <c r="M42" s="5" t="s">
        <v>80</v>
      </c>
      <c r="N42" s="4" t="s">
        <v>6503</v>
      </c>
      <c r="O42" s="6"/>
      <c r="P42" s="6"/>
      <c r="Q42" s="5" t="s">
        <v>507</v>
      </c>
      <c r="R42" s="5" t="s">
        <v>508</v>
      </c>
      <c r="S42" s="5" t="s">
        <v>509</v>
      </c>
      <c r="T42" s="5" t="s">
        <v>510</v>
      </c>
      <c r="U42" s="5" t="s">
        <v>6498</v>
      </c>
      <c r="V42" s="5" t="s">
        <v>511</v>
      </c>
      <c r="W42" s="5" t="s">
        <v>512</v>
      </c>
      <c r="X42" s="5" t="s">
        <v>513</v>
      </c>
      <c r="Y42" s="6"/>
      <c r="Z42" s="6"/>
      <c r="AA42" s="6"/>
      <c r="AB42" s="6"/>
      <c r="AC42" s="6"/>
      <c r="AD42" s="6"/>
      <c r="AE42" s="6"/>
      <c r="AF42" s="6"/>
      <c r="AG42" s="6"/>
      <c r="AH42" s="6"/>
      <c r="AI42" s="5">
        <v>0</v>
      </c>
      <c r="AJ42" s="5" t="s">
        <v>514</v>
      </c>
      <c r="AK42" s="5" t="s">
        <v>515</v>
      </c>
      <c r="AL42" s="5" t="s">
        <v>516</v>
      </c>
      <c r="AM42" s="5" t="s">
        <v>121</v>
      </c>
      <c r="AN42" s="5" t="s">
        <v>121</v>
      </c>
      <c r="AO42" s="5" t="s">
        <v>78</v>
      </c>
      <c r="AP42" s="5" t="s">
        <v>78</v>
      </c>
      <c r="AQ42" s="5" t="s">
        <v>78</v>
      </c>
      <c r="AR42" s="5" t="s">
        <v>78</v>
      </c>
      <c r="AS42" s="5" t="s">
        <v>78</v>
      </c>
      <c r="AT42" s="6"/>
      <c r="AU42" s="5" t="s">
        <v>121</v>
      </c>
      <c r="AV42" s="5" t="s">
        <v>78</v>
      </c>
      <c r="AW42" s="6"/>
      <c r="AX42" s="5" t="s">
        <v>121</v>
      </c>
      <c r="AY42" s="5" t="s">
        <v>517</v>
      </c>
      <c r="AZ42" s="5" t="s">
        <v>78</v>
      </c>
      <c r="BA42" s="6"/>
      <c r="BB42" s="5" t="s">
        <v>78</v>
      </c>
      <c r="BC42" s="6"/>
      <c r="BD42" s="5" t="s">
        <v>78</v>
      </c>
      <c r="BE42" s="6"/>
      <c r="BF42" s="6"/>
      <c r="BG42" s="6"/>
      <c r="BH42" s="6"/>
      <c r="BI42" s="6"/>
      <c r="BJ42" s="5" t="s">
        <v>121</v>
      </c>
      <c r="BK42" s="5" t="s">
        <v>78</v>
      </c>
      <c r="BL42" s="5" t="s">
        <v>78</v>
      </c>
      <c r="BM42" s="5" t="s">
        <v>121</v>
      </c>
      <c r="BN42" s="5" t="s">
        <v>78</v>
      </c>
      <c r="BO42" s="6"/>
      <c r="BP42" s="5" t="s">
        <v>78</v>
      </c>
      <c r="BQ42" s="6"/>
      <c r="BR42" s="6"/>
      <c r="BS42" s="6"/>
      <c r="BT42" s="6"/>
      <c r="BU42" s="6"/>
      <c r="BV42" s="6"/>
      <c r="BW42" s="5" t="s">
        <v>121</v>
      </c>
    </row>
    <row r="43" spans="1:75" ht="242.25" x14ac:dyDescent="0.25">
      <c r="A43" s="4">
        <v>42</v>
      </c>
      <c r="B43" s="5" t="s">
        <v>327</v>
      </c>
      <c r="C43" s="5" t="s">
        <v>73</v>
      </c>
      <c r="D43" s="5" t="s">
        <v>285</v>
      </c>
      <c r="E43" s="5" t="s">
        <v>518</v>
      </c>
      <c r="F43" s="5" t="s">
        <v>519</v>
      </c>
      <c r="G43" s="4" t="s">
        <v>120</v>
      </c>
      <c r="H43" s="4">
        <v>2021</v>
      </c>
      <c r="I43" s="4" t="s">
        <v>121</v>
      </c>
      <c r="J43" s="5" t="s">
        <v>327</v>
      </c>
      <c r="K43" s="5" t="s">
        <v>330</v>
      </c>
      <c r="L43" s="6"/>
      <c r="M43" s="5" t="s">
        <v>87</v>
      </c>
      <c r="N43" s="4" t="s">
        <v>6503</v>
      </c>
      <c r="O43" s="6"/>
      <c r="P43" s="6"/>
      <c r="Q43" s="5" t="s">
        <v>520</v>
      </c>
      <c r="R43" s="5" t="s">
        <v>521</v>
      </c>
      <c r="S43" s="5" t="s">
        <v>522</v>
      </c>
      <c r="T43" s="5">
        <v>1</v>
      </c>
      <c r="U43" s="5" t="s">
        <v>523</v>
      </c>
      <c r="V43" s="5" t="s">
        <v>524</v>
      </c>
      <c r="W43" s="5">
        <v>6</v>
      </c>
      <c r="X43" s="5" t="s">
        <v>525</v>
      </c>
      <c r="Y43" s="5" t="s">
        <v>526</v>
      </c>
      <c r="Z43" s="5">
        <v>1</v>
      </c>
      <c r="AA43" s="5" t="s">
        <v>527</v>
      </c>
      <c r="AB43" s="6"/>
      <c r="AC43" s="6"/>
      <c r="AD43" s="6"/>
      <c r="AE43" s="6"/>
      <c r="AF43" s="6"/>
      <c r="AG43" s="6"/>
      <c r="AH43" s="7">
        <v>3000000</v>
      </c>
      <c r="AI43" s="7">
        <v>2000000</v>
      </c>
      <c r="AJ43" s="5" t="s">
        <v>528</v>
      </c>
      <c r="AK43" s="5" t="s">
        <v>529</v>
      </c>
      <c r="AL43" s="5" t="s">
        <v>530</v>
      </c>
      <c r="AM43" s="5" t="s">
        <v>78</v>
      </c>
      <c r="AN43" s="6"/>
      <c r="AO43" s="6"/>
      <c r="AP43" s="6"/>
      <c r="AQ43" s="6"/>
      <c r="AR43" s="6"/>
      <c r="AS43" s="6"/>
      <c r="AT43" s="6"/>
      <c r="AU43" s="5" t="s">
        <v>121</v>
      </c>
      <c r="AV43" s="5" t="s">
        <v>78</v>
      </c>
      <c r="AW43" s="6"/>
      <c r="AX43" s="5" t="s">
        <v>78</v>
      </c>
      <c r="AY43" s="6"/>
      <c r="AZ43" s="5" t="s">
        <v>78</v>
      </c>
      <c r="BA43" s="6"/>
      <c r="BB43" s="5" t="s">
        <v>121</v>
      </c>
      <c r="BC43" s="5" t="s">
        <v>531</v>
      </c>
      <c r="BD43" s="5" t="s">
        <v>121</v>
      </c>
      <c r="BE43" s="5" t="s">
        <v>121</v>
      </c>
      <c r="BF43" s="5" t="s">
        <v>78</v>
      </c>
      <c r="BG43" s="5" t="s">
        <v>78</v>
      </c>
      <c r="BH43" s="5" t="s">
        <v>78</v>
      </c>
      <c r="BI43" s="6"/>
      <c r="BJ43" s="5" t="s">
        <v>121</v>
      </c>
      <c r="BK43" s="5" t="s">
        <v>78</v>
      </c>
      <c r="BL43" s="5" t="s">
        <v>78</v>
      </c>
      <c r="BM43" s="5" t="s">
        <v>78</v>
      </c>
      <c r="BN43" s="5" t="s">
        <v>121</v>
      </c>
      <c r="BO43" s="5" t="s">
        <v>532</v>
      </c>
      <c r="BP43" s="5" t="s">
        <v>121</v>
      </c>
      <c r="BQ43" s="5" t="s">
        <v>78</v>
      </c>
      <c r="BR43" s="5" t="s">
        <v>121</v>
      </c>
      <c r="BS43" s="5" t="s">
        <v>78</v>
      </c>
      <c r="BT43" s="5" t="s">
        <v>78</v>
      </c>
      <c r="BU43" s="5" t="s">
        <v>78</v>
      </c>
      <c r="BV43" s="6"/>
      <c r="BW43" s="5" t="s">
        <v>78</v>
      </c>
    </row>
    <row r="44" spans="1:75" ht="140.25" x14ac:dyDescent="0.25">
      <c r="A44" s="4">
        <v>43</v>
      </c>
      <c r="B44" s="5" t="s">
        <v>327</v>
      </c>
      <c r="C44" s="5" t="s">
        <v>73</v>
      </c>
      <c r="D44" s="5" t="s">
        <v>285</v>
      </c>
      <c r="E44" s="5" t="s">
        <v>533</v>
      </c>
      <c r="F44" s="5" t="s">
        <v>534</v>
      </c>
      <c r="G44" s="4" t="s">
        <v>120</v>
      </c>
      <c r="H44" s="4">
        <v>2021</v>
      </c>
      <c r="I44" s="4" t="s">
        <v>78</v>
      </c>
      <c r="J44" s="5" t="s">
        <v>327</v>
      </c>
      <c r="K44" s="5" t="s">
        <v>330</v>
      </c>
      <c r="L44" s="6"/>
      <c r="M44" s="5" t="s">
        <v>87</v>
      </c>
      <c r="N44" s="4" t="s">
        <v>6503</v>
      </c>
      <c r="O44" s="6"/>
      <c r="P44" s="6"/>
      <c r="Q44" s="5" t="s">
        <v>535</v>
      </c>
      <c r="R44" s="6"/>
      <c r="S44" s="5" t="s">
        <v>536</v>
      </c>
      <c r="T44" s="5" t="s">
        <v>537</v>
      </c>
      <c r="U44" s="6"/>
      <c r="V44" s="5" t="s">
        <v>538</v>
      </c>
      <c r="W44" s="5">
        <v>0</v>
      </c>
      <c r="X44" s="5" t="s">
        <v>539</v>
      </c>
      <c r="Y44" s="6"/>
      <c r="Z44" s="6"/>
      <c r="AA44" s="6"/>
      <c r="AB44" s="6"/>
      <c r="AC44" s="6"/>
      <c r="AD44" s="6"/>
      <c r="AE44" s="6"/>
      <c r="AF44" s="6"/>
      <c r="AG44" s="6"/>
      <c r="AH44" s="5">
        <v>0</v>
      </c>
      <c r="AI44" s="5">
        <v>0</v>
      </c>
      <c r="AJ44" s="5" t="s">
        <v>540</v>
      </c>
      <c r="AK44" s="5" t="s">
        <v>541</v>
      </c>
      <c r="AL44" s="5" t="s">
        <v>542</v>
      </c>
      <c r="AM44" s="5" t="s">
        <v>78</v>
      </c>
      <c r="AN44" s="6"/>
      <c r="AO44" s="6"/>
      <c r="AP44" s="6"/>
      <c r="AQ44" s="6"/>
      <c r="AR44" s="6"/>
      <c r="AS44" s="6"/>
      <c r="AT44" s="6"/>
      <c r="AU44" s="5" t="s">
        <v>78</v>
      </c>
      <c r="AV44" s="6"/>
      <c r="AW44" s="6"/>
      <c r="AX44" s="6"/>
      <c r="AY44" s="6"/>
      <c r="AZ44" s="6"/>
      <c r="BA44" s="6"/>
      <c r="BB44" s="6"/>
      <c r="BC44" s="6"/>
      <c r="BD44" s="5" t="s">
        <v>121</v>
      </c>
      <c r="BE44" s="5" t="s">
        <v>78</v>
      </c>
      <c r="BF44" s="5" t="s">
        <v>78</v>
      </c>
      <c r="BG44" s="5" t="s">
        <v>78</v>
      </c>
      <c r="BH44" s="5" t="s">
        <v>121</v>
      </c>
      <c r="BI44" s="5" t="s">
        <v>543</v>
      </c>
      <c r="BJ44" s="5" t="s">
        <v>78</v>
      </c>
      <c r="BK44" s="6"/>
      <c r="BL44" s="6"/>
      <c r="BM44" s="6"/>
      <c r="BN44" s="6"/>
      <c r="BO44" s="6"/>
      <c r="BP44" s="5" t="s">
        <v>121</v>
      </c>
      <c r="BQ44" s="5" t="s">
        <v>78</v>
      </c>
      <c r="BR44" s="5" t="s">
        <v>78</v>
      </c>
      <c r="BS44" s="5" t="s">
        <v>78</v>
      </c>
      <c r="BT44" s="5" t="s">
        <v>78</v>
      </c>
      <c r="BU44" s="5" t="s">
        <v>78</v>
      </c>
      <c r="BV44" s="6"/>
      <c r="BW44" s="5" t="s">
        <v>78</v>
      </c>
    </row>
    <row r="45" spans="1:75" ht="102" x14ac:dyDescent="0.25">
      <c r="A45" s="4">
        <v>44</v>
      </c>
      <c r="B45" s="5" t="s">
        <v>101</v>
      </c>
      <c r="C45" s="5" t="s">
        <v>73</v>
      </c>
      <c r="D45" s="5" t="s">
        <v>285</v>
      </c>
      <c r="E45" s="5" t="s">
        <v>544</v>
      </c>
      <c r="F45" s="5" t="s">
        <v>545</v>
      </c>
      <c r="G45" s="4" t="s">
        <v>161</v>
      </c>
      <c r="H45" s="4">
        <v>2021</v>
      </c>
      <c r="I45" s="4" t="s">
        <v>121</v>
      </c>
      <c r="J45" s="5" t="s">
        <v>101</v>
      </c>
      <c r="K45" s="5" t="s">
        <v>101</v>
      </c>
      <c r="L45" s="5" t="s">
        <v>546</v>
      </c>
      <c r="M45" s="5" t="s">
        <v>80</v>
      </c>
      <c r="N45" s="4" t="s">
        <v>6503</v>
      </c>
      <c r="O45" s="6"/>
      <c r="P45" s="6"/>
      <c r="Q45" s="5" t="s">
        <v>547</v>
      </c>
      <c r="R45" s="5" t="s">
        <v>548</v>
      </c>
      <c r="S45" s="5" t="s">
        <v>549</v>
      </c>
      <c r="T45" s="5">
        <v>0</v>
      </c>
      <c r="U45" s="5" t="s">
        <v>550</v>
      </c>
      <c r="V45" s="6"/>
      <c r="W45" s="6"/>
      <c r="X45" s="6"/>
      <c r="Y45" s="6"/>
      <c r="Z45" s="6"/>
      <c r="AA45" s="6"/>
      <c r="AB45" s="6"/>
      <c r="AC45" s="6"/>
      <c r="AD45" s="6"/>
      <c r="AE45" s="6"/>
      <c r="AF45" s="6"/>
      <c r="AG45" s="6"/>
      <c r="AH45" s="6"/>
      <c r="AI45" s="6"/>
      <c r="AJ45" s="5" t="s">
        <v>551</v>
      </c>
      <c r="AK45" s="5" t="s">
        <v>552</v>
      </c>
      <c r="AL45" s="6"/>
      <c r="AM45" s="5" t="s">
        <v>78</v>
      </c>
      <c r="AN45" s="6"/>
      <c r="AO45" s="6"/>
      <c r="AP45" s="6"/>
      <c r="AQ45" s="6"/>
      <c r="AR45" s="6"/>
      <c r="AS45" s="6"/>
      <c r="AT45" s="6"/>
      <c r="AU45" s="5" t="s">
        <v>78</v>
      </c>
      <c r="AV45" s="6"/>
      <c r="AW45" s="6"/>
      <c r="AX45" s="6"/>
      <c r="AY45" s="6"/>
      <c r="AZ45" s="6"/>
      <c r="BA45" s="6"/>
      <c r="BB45" s="6"/>
      <c r="BC45" s="6"/>
      <c r="BD45" s="5" t="s">
        <v>78</v>
      </c>
      <c r="BE45" s="6"/>
      <c r="BF45" s="6"/>
      <c r="BG45" s="6"/>
      <c r="BH45" s="6"/>
      <c r="BI45" s="6"/>
      <c r="BJ45" s="5" t="s">
        <v>78</v>
      </c>
      <c r="BK45" s="6"/>
      <c r="BL45" s="6"/>
      <c r="BM45" s="6"/>
      <c r="BN45" s="6"/>
      <c r="BO45" s="6"/>
      <c r="BP45" s="5" t="s">
        <v>78</v>
      </c>
      <c r="BQ45" s="6"/>
      <c r="BR45" s="6"/>
      <c r="BS45" s="6"/>
      <c r="BT45" s="6"/>
      <c r="BU45" s="6"/>
      <c r="BV45" s="6"/>
      <c r="BW45" s="5" t="s">
        <v>121</v>
      </c>
    </row>
    <row r="46" spans="1:75" ht="102" x14ac:dyDescent="0.25">
      <c r="A46" s="4">
        <v>45</v>
      </c>
      <c r="B46" s="5" t="s">
        <v>553</v>
      </c>
      <c r="C46" s="5" t="s">
        <v>73</v>
      </c>
      <c r="D46" s="5" t="s">
        <v>285</v>
      </c>
      <c r="E46" s="5" t="s">
        <v>554</v>
      </c>
      <c r="F46" s="5" t="s">
        <v>555</v>
      </c>
      <c r="G46" s="4">
        <v>2018</v>
      </c>
      <c r="H46" s="4">
        <v>2018</v>
      </c>
      <c r="I46" s="4" t="s">
        <v>121</v>
      </c>
      <c r="J46" s="5" t="s">
        <v>553</v>
      </c>
      <c r="K46" s="5" t="s">
        <v>556</v>
      </c>
      <c r="L46" s="5" t="s">
        <v>557</v>
      </c>
      <c r="M46" s="5" t="s">
        <v>80</v>
      </c>
      <c r="N46" s="4" t="s">
        <v>6503</v>
      </c>
      <c r="O46" s="6"/>
      <c r="P46" s="6"/>
      <c r="Q46" s="6"/>
      <c r="R46" s="6"/>
      <c r="S46" s="5" t="s">
        <v>558</v>
      </c>
      <c r="T46" s="5" t="s">
        <v>559</v>
      </c>
      <c r="U46" s="6"/>
      <c r="V46" s="6"/>
      <c r="W46" s="6"/>
      <c r="X46" s="6"/>
      <c r="Y46" s="6"/>
      <c r="Z46" s="6"/>
      <c r="AA46" s="6"/>
      <c r="AB46" s="6"/>
      <c r="AC46" s="6"/>
      <c r="AD46" s="6"/>
      <c r="AE46" s="6"/>
      <c r="AF46" s="6"/>
      <c r="AG46" s="6"/>
      <c r="AH46" s="6"/>
      <c r="AI46" s="6"/>
      <c r="AJ46" s="5" t="s">
        <v>560</v>
      </c>
      <c r="AK46" s="6"/>
      <c r="AL46" s="6"/>
      <c r="AM46" s="5" t="s">
        <v>78</v>
      </c>
      <c r="AN46" s="6"/>
      <c r="AO46" s="6"/>
      <c r="AP46" s="6"/>
      <c r="AQ46" s="6"/>
      <c r="AR46" s="6"/>
      <c r="AS46" s="6"/>
      <c r="AT46" s="6"/>
      <c r="AU46" s="5" t="s">
        <v>78</v>
      </c>
      <c r="AV46" s="6"/>
      <c r="AW46" s="6"/>
      <c r="AX46" s="6"/>
      <c r="AY46" s="6"/>
      <c r="AZ46" s="6"/>
      <c r="BA46" s="6"/>
      <c r="BB46" s="6"/>
      <c r="BC46" s="6"/>
      <c r="BD46" s="5" t="s">
        <v>78</v>
      </c>
      <c r="BE46" s="6"/>
      <c r="BF46" s="6"/>
      <c r="BG46" s="6"/>
      <c r="BH46" s="6"/>
      <c r="BI46" s="6"/>
      <c r="BJ46" s="5" t="s">
        <v>78</v>
      </c>
      <c r="BK46" s="6"/>
      <c r="BL46" s="6"/>
      <c r="BM46" s="6"/>
      <c r="BN46" s="6"/>
      <c r="BO46" s="6"/>
      <c r="BP46" s="5" t="s">
        <v>78</v>
      </c>
      <c r="BQ46" s="6"/>
      <c r="BR46" s="6"/>
      <c r="BS46" s="6"/>
      <c r="BT46" s="6"/>
      <c r="BU46" s="6"/>
      <c r="BV46" s="6"/>
      <c r="BW46" s="5" t="s">
        <v>78</v>
      </c>
    </row>
    <row r="47" spans="1:75" ht="267.75" x14ac:dyDescent="0.25">
      <c r="A47" s="4">
        <v>46</v>
      </c>
      <c r="B47" s="5" t="s">
        <v>178</v>
      </c>
      <c r="C47" s="5" t="s">
        <v>73</v>
      </c>
      <c r="D47" s="5" t="s">
        <v>285</v>
      </c>
      <c r="E47" s="5" t="s">
        <v>561</v>
      </c>
      <c r="F47" s="5" t="s">
        <v>562</v>
      </c>
      <c r="G47" s="4" t="s">
        <v>161</v>
      </c>
      <c r="H47" s="4">
        <v>2021</v>
      </c>
      <c r="I47" s="4" t="s">
        <v>121</v>
      </c>
      <c r="J47" s="5" t="s">
        <v>178</v>
      </c>
      <c r="K47" s="5" t="s">
        <v>181</v>
      </c>
      <c r="L47" s="6"/>
      <c r="M47" s="5" t="s">
        <v>80</v>
      </c>
      <c r="N47" s="4" t="s">
        <v>6503</v>
      </c>
      <c r="O47" s="6"/>
      <c r="P47" s="6"/>
      <c r="Q47" s="5" t="s">
        <v>563</v>
      </c>
      <c r="R47" s="5" t="s">
        <v>564</v>
      </c>
      <c r="S47" s="5" t="s">
        <v>565</v>
      </c>
      <c r="T47" s="5" t="s">
        <v>566</v>
      </c>
      <c r="U47" s="5" t="s">
        <v>567</v>
      </c>
      <c r="V47" s="6"/>
      <c r="W47" s="6"/>
      <c r="X47" s="6"/>
      <c r="Y47" s="6"/>
      <c r="Z47" s="6"/>
      <c r="AA47" s="6"/>
      <c r="AB47" s="6"/>
      <c r="AC47" s="6"/>
      <c r="AD47" s="6"/>
      <c r="AE47" s="6"/>
      <c r="AF47" s="6"/>
      <c r="AG47" s="6"/>
      <c r="AH47" s="7">
        <v>850000000</v>
      </c>
      <c r="AI47" s="6"/>
      <c r="AJ47" s="5" t="s">
        <v>568</v>
      </c>
      <c r="AK47" s="5" t="s">
        <v>569</v>
      </c>
      <c r="AL47" s="5" t="s">
        <v>570</v>
      </c>
      <c r="AM47" s="5" t="s">
        <v>78</v>
      </c>
      <c r="AN47" s="6"/>
      <c r="AO47" s="6"/>
      <c r="AP47" s="6"/>
      <c r="AQ47" s="6"/>
      <c r="AR47" s="6"/>
      <c r="AS47" s="6"/>
      <c r="AT47" s="6"/>
      <c r="AU47" s="5" t="s">
        <v>78</v>
      </c>
      <c r="AV47" s="6"/>
      <c r="AW47" s="6"/>
      <c r="AX47" s="6"/>
      <c r="AY47" s="6"/>
      <c r="AZ47" s="6"/>
      <c r="BA47" s="6"/>
      <c r="BB47" s="6"/>
      <c r="BC47" s="6"/>
      <c r="BD47" s="5" t="s">
        <v>78</v>
      </c>
      <c r="BE47" s="6"/>
      <c r="BF47" s="6"/>
      <c r="BG47" s="6"/>
      <c r="BH47" s="6"/>
      <c r="BI47" s="6"/>
      <c r="BJ47" s="5" t="s">
        <v>78</v>
      </c>
      <c r="BK47" s="6"/>
      <c r="BL47" s="6"/>
      <c r="BM47" s="6"/>
      <c r="BN47" s="6"/>
      <c r="BO47" s="6"/>
      <c r="BP47" s="5" t="s">
        <v>78</v>
      </c>
      <c r="BQ47" s="6"/>
      <c r="BR47" s="6"/>
      <c r="BS47" s="6"/>
      <c r="BT47" s="6"/>
      <c r="BU47" s="6"/>
      <c r="BV47" s="6"/>
      <c r="BW47" s="5" t="s">
        <v>121</v>
      </c>
    </row>
    <row r="48" spans="1:75" ht="102" x14ac:dyDescent="0.25">
      <c r="A48" s="4">
        <v>47</v>
      </c>
      <c r="B48" s="5" t="s">
        <v>571</v>
      </c>
      <c r="C48" s="5" t="s">
        <v>73</v>
      </c>
      <c r="D48" s="5" t="s">
        <v>285</v>
      </c>
      <c r="E48" s="5" t="s">
        <v>572</v>
      </c>
      <c r="F48" s="5" t="s">
        <v>573</v>
      </c>
      <c r="G48" s="4" t="s">
        <v>86</v>
      </c>
      <c r="H48" s="4">
        <v>2020</v>
      </c>
      <c r="I48" s="4" t="s">
        <v>78</v>
      </c>
      <c r="J48" s="5" t="s">
        <v>571</v>
      </c>
      <c r="K48" s="5" t="s">
        <v>574</v>
      </c>
      <c r="L48" s="5" t="s">
        <v>79</v>
      </c>
      <c r="M48" s="5" t="s">
        <v>87</v>
      </c>
      <c r="N48" s="4" t="s">
        <v>6503</v>
      </c>
      <c r="O48" s="6"/>
      <c r="P48" s="6"/>
      <c r="Q48" s="5" t="s">
        <v>575</v>
      </c>
      <c r="R48" s="5" t="s">
        <v>576</v>
      </c>
      <c r="S48" s="5" t="s">
        <v>577</v>
      </c>
      <c r="T48" s="5" t="s">
        <v>578</v>
      </c>
      <c r="U48" s="6"/>
      <c r="V48" s="6"/>
      <c r="W48" s="6"/>
      <c r="X48" s="6"/>
      <c r="Y48" s="6"/>
      <c r="Z48" s="6"/>
      <c r="AA48" s="6"/>
      <c r="AB48" s="6"/>
      <c r="AC48" s="6"/>
      <c r="AD48" s="6"/>
      <c r="AE48" s="6"/>
      <c r="AF48" s="6"/>
      <c r="AG48" s="6"/>
      <c r="AH48" s="6"/>
      <c r="AI48" s="5">
        <v>0</v>
      </c>
      <c r="AJ48" s="5" t="s">
        <v>579</v>
      </c>
      <c r="AK48" s="6"/>
      <c r="AL48" s="6"/>
      <c r="AM48" s="5" t="s">
        <v>78</v>
      </c>
      <c r="AN48" s="6"/>
      <c r="AO48" s="6"/>
      <c r="AP48" s="6"/>
      <c r="AQ48" s="6"/>
      <c r="AR48" s="6"/>
      <c r="AS48" s="6"/>
      <c r="AT48" s="6"/>
      <c r="AU48" s="5" t="s">
        <v>121</v>
      </c>
      <c r="AV48" s="5" t="s">
        <v>78</v>
      </c>
      <c r="AW48" s="6"/>
      <c r="AX48" s="5" t="s">
        <v>121</v>
      </c>
      <c r="AY48" s="5" t="s">
        <v>580</v>
      </c>
      <c r="AZ48" s="5" t="s">
        <v>78</v>
      </c>
      <c r="BA48" s="6"/>
      <c r="BB48" s="5" t="s">
        <v>78</v>
      </c>
      <c r="BC48" s="6"/>
      <c r="BD48" s="5" t="s">
        <v>78</v>
      </c>
      <c r="BE48" s="6"/>
      <c r="BF48" s="6"/>
      <c r="BG48" s="6"/>
      <c r="BH48" s="6"/>
      <c r="BI48" s="6"/>
      <c r="BJ48" s="5" t="s">
        <v>121</v>
      </c>
      <c r="BK48" s="5" t="s">
        <v>78</v>
      </c>
      <c r="BL48" s="5" t="s">
        <v>121</v>
      </c>
      <c r="BM48" s="5" t="s">
        <v>78</v>
      </c>
      <c r="BN48" s="5" t="s">
        <v>78</v>
      </c>
      <c r="BO48" s="6"/>
      <c r="BP48" s="5" t="s">
        <v>121</v>
      </c>
      <c r="BQ48" s="5" t="s">
        <v>78</v>
      </c>
      <c r="BR48" s="5" t="s">
        <v>121</v>
      </c>
      <c r="BS48" s="5" t="s">
        <v>78</v>
      </c>
      <c r="BT48" s="5" t="s">
        <v>78</v>
      </c>
      <c r="BU48" s="5" t="s">
        <v>78</v>
      </c>
      <c r="BV48" s="6"/>
      <c r="BW48" s="5" t="s">
        <v>78</v>
      </c>
    </row>
    <row r="49" spans="1:75" ht="102" x14ac:dyDescent="0.25">
      <c r="A49" s="4">
        <v>48</v>
      </c>
      <c r="B49" s="5" t="s">
        <v>571</v>
      </c>
      <c r="C49" s="5" t="s">
        <v>73</v>
      </c>
      <c r="D49" s="5" t="s">
        <v>285</v>
      </c>
      <c r="E49" s="5" t="s">
        <v>581</v>
      </c>
      <c r="F49" s="5" t="s">
        <v>582</v>
      </c>
      <c r="G49" s="4">
        <v>2020</v>
      </c>
      <c r="H49" s="4">
        <v>2020</v>
      </c>
      <c r="I49" s="4" t="s">
        <v>78</v>
      </c>
      <c r="J49" s="5" t="s">
        <v>571</v>
      </c>
      <c r="K49" s="5" t="s">
        <v>574</v>
      </c>
      <c r="L49" s="5" t="s">
        <v>583</v>
      </c>
      <c r="M49" s="5" t="s">
        <v>87</v>
      </c>
      <c r="N49" s="4" t="s">
        <v>6503</v>
      </c>
      <c r="O49" s="6"/>
      <c r="P49" s="6"/>
      <c r="Q49" s="5" t="s">
        <v>584</v>
      </c>
      <c r="R49" s="6"/>
      <c r="S49" s="5" t="s">
        <v>585</v>
      </c>
      <c r="T49" s="5" t="s">
        <v>586</v>
      </c>
      <c r="U49" s="6"/>
      <c r="V49" s="6"/>
      <c r="W49" s="6"/>
      <c r="X49" s="6"/>
      <c r="Y49" s="6"/>
      <c r="Z49" s="6"/>
      <c r="AA49" s="6"/>
      <c r="AB49" s="6"/>
      <c r="AC49" s="6"/>
      <c r="AD49" s="6"/>
      <c r="AE49" s="6"/>
      <c r="AF49" s="6"/>
      <c r="AG49" s="6"/>
      <c r="AH49" s="6"/>
      <c r="AI49" s="6"/>
      <c r="AJ49" s="5" t="s">
        <v>587</v>
      </c>
      <c r="AK49" s="6"/>
      <c r="AL49" s="6"/>
      <c r="AM49" s="5" t="s">
        <v>78</v>
      </c>
      <c r="AN49" s="6"/>
      <c r="AO49" s="6"/>
      <c r="AP49" s="6"/>
      <c r="AQ49" s="6"/>
      <c r="AR49" s="6"/>
      <c r="AS49" s="6"/>
      <c r="AT49" s="6"/>
      <c r="AU49" s="5" t="s">
        <v>121</v>
      </c>
      <c r="AV49" s="5" t="s">
        <v>78</v>
      </c>
      <c r="AW49" s="6"/>
      <c r="AX49" s="5" t="s">
        <v>78</v>
      </c>
      <c r="AY49" s="6"/>
      <c r="AZ49" s="5" t="s">
        <v>78</v>
      </c>
      <c r="BA49" s="6"/>
      <c r="BB49" s="5" t="s">
        <v>121</v>
      </c>
      <c r="BC49" s="5" t="s">
        <v>588</v>
      </c>
      <c r="BD49" s="5" t="s">
        <v>78</v>
      </c>
      <c r="BE49" s="6"/>
      <c r="BF49" s="6"/>
      <c r="BG49" s="6"/>
      <c r="BH49" s="6"/>
      <c r="BI49" s="6"/>
      <c r="BJ49" s="5" t="s">
        <v>78</v>
      </c>
      <c r="BK49" s="6"/>
      <c r="BL49" s="6"/>
      <c r="BM49" s="6"/>
      <c r="BN49" s="6"/>
      <c r="BO49" s="6"/>
      <c r="BP49" s="5" t="s">
        <v>78</v>
      </c>
      <c r="BQ49" s="6"/>
      <c r="BR49" s="6"/>
      <c r="BS49" s="6"/>
      <c r="BT49" s="6"/>
      <c r="BU49" s="6"/>
      <c r="BV49" s="6"/>
      <c r="BW49" s="5" t="s">
        <v>78</v>
      </c>
    </row>
    <row r="50" spans="1:75" ht="127.5" x14ac:dyDescent="0.25">
      <c r="A50" s="4">
        <v>49</v>
      </c>
      <c r="B50" s="5" t="s">
        <v>589</v>
      </c>
      <c r="C50" s="5" t="s">
        <v>73</v>
      </c>
      <c r="D50" s="5" t="s">
        <v>285</v>
      </c>
      <c r="E50" s="5" t="s">
        <v>590</v>
      </c>
      <c r="F50" s="5" t="s">
        <v>591</v>
      </c>
      <c r="G50" s="4" t="s">
        <v>161</v>
      </c>
      <c r="H50" s="4">
        <v>2021</v>
      </c>
      <c r="I50" s="4" t="s">
        <v>78</v>
      </c>
      <c r="J50" s="5" t="s">
        <v>589</v>
      </c>
      <c r="K50" s="5" t="s">
        <v>592</v>
      </c>
      <c r="L50" s="5" t="s">
        <v>593</v>
      </c>
      <c r="M50" s="5" t="s">
        <v>87</v>
      </c>
      <c r="N50" s="4" t="s">
        <v>6503</v>
      </c>
      <c r="O50" s="6"/>
      <c r="P50" s="6"/>
      <c r="Q50" s="5" t="s">
        <v>594</v>
      </c>
      <c r="R50" s="5" t="s">
        <v>595</v>
      </c>
      <c r="S50" s="5" t="s">
        <v>596</v>
      </c>
      <c r="T50" s="8">
        <v>0.33</v>
      </c>
      <c r="U50" s="5" t="s">
        <v>597</v>
      </c>
      <c r="V50" s="5" t="s">
        <v>598</v>
      </c>
      <c r="W50" s="8">
        <v>0.33</v>
      </c>
      <c r="X50" s="5" t="s">
        <v>599</v>
      </c>
      <c r="Y50" s="6"/>
      <c r="Z50" s="6"/>
      <c r="AA50" s="6"/>
      <c r="AB50" s="6"/>
      <c r="AC50" s="6"/>
      <c r="AD50" s="6"/>
      <c r="AE50" s="6"/>
      <c r="AF50" s="6"/>
      <c r="AG50" s="6"/>
      <c r="AH50" s="5" t="s">
        <v>600</v>
      </c>
      <c r="AI50" s="6"/>
      <c r="AJ50" s="5" t="s">
        <v>601</v>
      </c>
      <c r="AK50" s="5" t="s">
        <v>602</v>
      </c>
      <c r="AL50" s="6"/>
      <c r="AM50" s="5" t="s">
        <v>78</v>
      </c>
      <c r="AN50" s="6"/>
      <c r="AO50" s="6"/>
      <c r="AP50" s="6"/>
      <c r="AQ50" s="6"/>
      <c r="AR50" s="6"/>
      <c r="AS50" s="6"/>
      <c r="AT50" s="6"/>
      <c r="AU50" s="5" t="s">
        <v>121</v>
      </c>
      <c r="AV50" s="5" t="s">
        <v>78</v>
      </c>
      <c r="AW50" s="6"/>
      <c r="AX50" s="5" t="s">
        <v>78</v>
      </c>
      <c r="AY50" s="6"/>
      <c r="AZ50" s="5" t="s">
        <v>78</v>
      </c>
      <c r="BA50" s="6"/>
      <c r="BB50" s="5" t="s">
        <v>121</v>
      </c>
      <c r="BC50" s="5" t="s">
        <v>603</v>
      </c>
      <c r="BD50" s="5" t="s">
        <v>78</v>
      </c>
      <c r="BE50" s="6"/>
      <c r="BF50" s="6"/>
      <c r="BG50" s="6"/>
      <c r="BH50" s="6"/>
      <c r="BI50" s="6"/>
      <c r="BJ50" s="5" t="s">
        <v>78</v>
      </c>
      <c r="BK50" s="6"/>
      <c r="BL50" s="6"/>
      <c r="BM50" s="6"/>
      <c r="BN50" s="6"/>
      <c r="BO50" s="6"/>
      <c r="BP50" s="5" t="s">
        <v>78</v>
      </c>
      <c r="BQ50" s="6"/>
      <c r="BR50" s="6"/>
      <c r="BS50" s="6"/>
      <c r="BT50" s="6"/>
      <c r="BU50" s="6"/>
      <c r="BV50" s="6"/>
      <c r="BW50" s="5" t="s">
        <v>78</v>
      </c>
    </row>
    <row r="51" spans="1:75" ht="102" x14ac:dyDescent="0.25">
      <c r="A51" s="4">
        <v>50</v>
      </c>
      <c r="B51" s="5" t="s">
        <v>589</v>
      </c>
      <c r="C51" s="5" t="s">
        <v>73</v>
      </c>
      <c r="D51" s="5" t="s">
        <v>285</v>
      </c>
      <c r="E51" s="5" t="s">
        <v>604</v>
      </c>
      <c r="F51" s="5" t="s">
        <v>605</v>
      </c>
      <c r="G51" s="4" t="s">
        <v>161</v>
      </c>
      <c r="H51" s="4">
        <v>2021</v>
      </c>
      <c r="I51" s="4" t="s">
        <v>78</v>
      </c>
      <c r="J51" s="5" t="s">
        <v>589</v>
      </c>
      <c r="K51" s="5" t="s">
        <v>592</v>
      </c>
      <c r="L51" s="6"/>
      <c r="M51" s="5" t="s">
        <v>80</v>
      </c>
      <c r="N51" s="4" t="s">
        <v>6503</v>
      </c>
      <c r="O51" s="6"/>
      <c r="P51" s="6"/>
      <c r="Q51" s="5" t="s">
        <v>606</v>
      </c>
      <c r="R51" s="5" t="s">
        <v>607</v>
      </c>
      <c r="S51" s="5" t="s">
        <v>608</v>
      </c>
      <c r="T51" s="5" t="s">
        <v>609</v>
      </c>
      <c r="U51" s="6"/>
      <c r="V51" s="5" t="s">
        <v>610</v>
      </c>
      <c r="W51" s="5" t="s">
        <v>498</v>
      </c>
      <c r="X51" s="5" t="s">
        <v>611</v>
      </c>
      <c r="Y51" s="6"/>
      <c r="Z51" s="6"/>
      <c r="AA51" s="6"/>
      <c r="AB51" s="6"/>
      <c r="AC51" s="6"/>
      <c r="AD51" s="6"/>
      <c r="AE51" s="6"/>
      <c r="AF51" s="6"/>
      <c r="AG51" s="6"/>
      <c r="AH51" s="5">
        <v>0</v>
      </c>
      <c r="AI51" s="6"/>
      <c r="AJ51" s="5" t="s">
        <v>612</v>
      </c>
      <c r="AK51" s="6"/>
      <c r="AL51" s="6"/>
      <c r="AM51" s="5" t="s">
        <v>78</v>
      </c>
      <c r="AN51" s="6"/>
      <c r="AO51" s="6"/>
      <c r="AP51" s="6"/>
      <c r="AQ51" s="6"/>
      <c r="AR51" s="6"/>
      <c r="AS51" s="6"/>
      <c r="AT51" s="6"/>
      <c r="AU51" s="5" t="s">
        <v>121</v>
      </c>
      <c r="AV51" s="5" t="s">
        <v>121</v>
      </c>
      <c r="AW51" s="5" t="s">
        <v>613</v>
      </c>
      <c r="AX51" s="5" t="s">
        <v>78</v>
      </c>
      <c r="AY51" s="6"/>
      <c r="AZ51" s="5" t="s">
        <v>78</v>
      </c>
      <c r="BA51" s="6"/>
      <c r="BB51" s="5" t="s">
        <v>78</v>
      </c>
      <c r="BC51" s="6"/>
      <c r="BD51" s="5" t="s">
        <v>78</v>
      </c>
      <c r="BE51" s="6"/>
      <c r="BF51" s="6"/>
      <c r="BG51" s="6"/>
      <c r="BH51" s="6"/>
      <c r="BI51" s="6"/>
      <c r="BJ51" s="5" t="s">
        <v>78</v>
      </c>
      <c r="BK51" s="6"/>
      <c r="BL51" s="6"/>
      <c r="BM51" s="6"/>
      <c r="BN51" s="6"/>
      <c r="BO51" s="6"/>
      <c r="BP51" s="5" t="s">
        <v>78</v>
      </c>
      <c r="BQ51" s="6"/>
      <c r="BR51" s="6"/>
      <c r="BS51" s="6"/>
      <c r="BT51" s="6"/>
      <c r="BU51" s="6"/>
      <c r="BV51" s="6"/>
      <c r="BW51" s="5" t="s">
        <v>78</v>
      </c>
    </row>
    <row r="52" spans="1:75" ht="216.75" x14ac:dyDescent="0.25">
      <c r="A52" s="4">
        <v>51</v>
      </c>
      <c r="B52" s="5" t="s">
        <v>191</v>
      </c>
      <c r="C52" s="5" t="s">
        <v>73</v>
      </c>
      <c r="D52" s="5" t="s">
        <v>285</v>
      </c>
      <c r="E52" s="5" t="s">
        <v>614</v>
      </c>
      <c r="F52" s="5" t="s">
        <v>615</v>
      </c>
      <c r="G52" s="4" t="s">
        <v>120</v>
      </c>
      <c r="H52" s="4">
        <v>2021</v>
      </c>
      <c r="I52" s="4" t="s">
        <v>78</v>
      </c>
      <c r="J52" s="5" t="s">
        <v>191</v>
      </c>
      <c r="K52" s="5" t="s">
        <v>195</v>
      </c>
      <c r="L52" s="5" t="s">
        <v>593</v>
      </c>
      <c r="M52" s="5" t="s">
        <v>80</v>
      </c>
      <c r="N52" s="4" t="s">
        <v>6503</v>
      </c>
      <c r="O52" s="6"/>
      <c r="P52" s="6"/>
      <c r="Q52" s="5" t="s">
        <v>616</v>
      </c>
      <c r="R52" s="5" t="s">
        <v>617</v>
      </c>
      <c r="S52" s="5" t="s">
        <v>618</v>
      </c>
      <c r="T52" s="5" t="s">
        <v>619</v>
      </c>
      <c r="U52" s="6"/>
      <c r="V52" s="5" t="s">
        <v>620</v>
      </c>
      <c r="W52" s="5" t="s">
        <v>621</v>
      </c>
      <c r="X52" s="6"/>
      <c r="Y52" s="5" t="s">
        <v>622</v>
      </c>
      <c r="Z52" s="5" t="s">
        <v>623</v>
      </c>
      <c r="AA52" s="6"/>
      <c r="AB52" s="6"/>
      <c r="AC52" s="6"/>
      <c r="AD52" s="6"/>
      <c r="AE52" s="6"/>
      <c r="AF52" s="6"/>
      <c r="AG52" s="6"/>
      <c r="AH52" s="6"/>
      <c r="AI52" s="6"/>
      <c r="AJ52" s="5" t="s">
        <v>624</v>
      </c>
      <c r="AK52" s="5" t="s">
        <v>625</v>
      </c>
      <c r="AL52" s="5" t="s">
        <v>626</v>
      </c>
      <c r="AM52" s="5" t="s">
        <v>78</v>
      </c>
      <c r="AN52" s="6"/>
      <c r="AO52" s="6"/>
      <c r="AP52" s="6"/>
      <c r="AQ52" s="6"/>
      <c r="AR52" s="6"/>
      <c r="AS52" s="6"/>
      <c r="AT52" s="6"/>
      <c r="AU52" s="5" t="s">
        <v>78</v>
      </c>
      <c r="AV52" s="6"/>
      <c r="AW52" s="6"/>
      <c r="AX52" s="6"/>
      <c r="AY52" s="6"/>
      <c r="AZ52" s="6"/>
      <c r="BA52" s="6"/>
      <c r="BB52" s="6"/>
      <c r="BC52" s="6"/>
      <c r="BD52" s="5" t="s">
        <v>78</v>
      </c>
      <c r="BE52" s="6"/>
      <c r="BF52" s="6"/>
      <c r="BG52" s="6"/>
      <c r="BH52" s="6"/>
      <c r="BI52" s="6"/>
      <c r="BJ52" s="5" t="s">
        <v>78</v>
      </c>
      <c r="BK52" s="6"/>
      <c r="BL52" s="6"/>
      <c r="BM52" s="6"/>
      <c r="BN52" s="6"/>
      <c r="BO52" s="6"/>
      <c r="BP52" s="5" t="s">
        <v>78</v>
      </c>
      <c r="BQ52" s="6"/>
      <c r="BR52" s="6"/>
      <c r="BS52" s="6"/>
      <c r="BT52" s="6"/>
      <c r="BU52" s="6"/>
      <c r="BV52" s="6"/>
      <c r="BW52" s="5" t="s">
        <v>78</v>
      </c>
    </row>
    <row r="53" spans="1:75" ht="114.75" x14ac:dyDescent="0.25">
      <c r="A53" s="4">
        <v>52</v>
      </c>
      <c r="B53" s="5" t="s">
        <v>272</v>
      </c>
      <c r="C53" s="5" t="s">
        <v>73</v>
      </c>
      <c r="D53" s="5" t="s">
        <v>285</v>
      </c>
      <c r="E53" s="5" t="s">
        <v>627</v>
      </c>
      <c r="F53" s="5" t="s">
        <v>628</v>
      </c>
      <c r="G53" s="4" t="s">
        <v>161</v>
      </c>
      <c r="H53" s="4">
        <v>2021</v>
      </c>
      <c r="I53" s="4" t="s">
        <v>121</v>
      </c>
      <c r="J53" s="5" t="s">
        <v>272</v>
      </c>
      <c r="K53" s="5" t="s">
        <v>275</v>
      </c>
      <c r="L53" s="5" t="s">
        <v>72</v>
      </c>
      <c r="M53" s="5" t="s">
        <v>80</v>
      </c>
      <c r="N53" s="4" t="s">
        <v>6503</v>
      </c>
      <c r="O53" s="6"/>
      <c r="P53" s="6"/>
      <c r="Q53" s="5" t="s">
        <v>629</v>
      </c>
      <c r="R53" s="6"/>
      <c r="S53" s="5" t="s">
        <v>630</v>
      </c>
      <c r="T53" s="5" t="s">
        <v>631</v>
      </c>
      <c r="U53" s="5" t="s">
        <v>632</v>
      </c>
      <c r="V53" s="6"/>
      <c r="W53" s="6"/>
      <c r="X53" s="6"/>
      <c r="Y53" s="6"/>
      <c r="Z53" s="6"/>
      <c r="AA53" s="6"/>
      <c r="AB53" s="6"/>
      <c r="AC53" s="6"/>
      <c r="AD53" s="6"/>
      <c r="AE53" s="6"/>
      <c r="AF53" s="6"/>
      <c r="AG53" s="6"/>
      <c r="AH53" s="9">
        <v>43244791000</v>
      </c>
      <c r="AI53" s="9">
        <v>30374568000</v>
      </c>
      <c r="AJ53" s="5" t="s">
        <v>633</v>
      </c>
      <c r="AK53" s="5" t="s">
        <v>629</v>
      </c>
      <c r="AL53" s="6"/>
      <c r="AM53" s="5" t="s">
        <v>78</v>
      </c>
      <c r="AN53" s="6"/>
      <c r="AO53" s="6"/>
      <c r="AP53" s="6"/>
      <c r="AQ53" s="6"/>
      <c r="AR53" s="6"/>
      <c r="AS53" s="6"/>
      <c r="AT53" s="6"/>
      <c r="AU53" s="5" t="s">
        <v>78</v>
      </c>
      <c r="AV53" s="6"/>
      <c r="AW53" s="6"/>
      <c r="AX53" s="6"/>
      <c r="AY53" s="6"/>
      <c r="AZ53" s="6"/>
      <c r="BA53" s="6"/>
      <c r="BB53" s="6"/>
      <c r="BC53" s="6"/>
      <c r="BD53" s="5" t="s">
        <v>78</v>
      </c>
      <c r="BE53" s="6"/>
      <c r="BF53" s="6"/>
      <c r="BG53" s="6"/>
      <c r="BH53" s="6"/>
      <c r="BI53" s="6"/>
      <c r="BJ53" s="5" t="s">
        <v>78</v>
      </c>
      <c r="BK53" s="6"/>
      <c r="BL53" s="6"/>
      <c r="BM53" s="6"/>
      <c r="BN53" s="6"/>
      <c r="BO53" s="6"/>
      <c r="BP53" s="5" t="s">
        <v>78</v>
      </c>
      <c r="BQ53" s="6"/>
      <c r="BR53" s="6"/>
      <c r="BS53" s="6"/>
      <c r="BT53" s="6"/>
      <c r="BU53" s="6"/>
      <c r="BV53" s="6"/>
      <c r="BW53" s="5" t="s">
        <v>78</v>
      </c>
    </row>
    <row r="54" spans="1:75" ht="102" x14ac:dyDescent="0.25">
      <c r="A54" s="4">
        <v>53</v>
      </c>
      <c r="B54" s="5" t="s">
        <v>634</v>
      </c>
      <c r="C54" s="5" t="s">
        <v>73</v>
      </c>
      <c r="D54" s="5" t="s">
        <v>285</v>
      </c>
      <c r="E54" s="5" t="s">
        <v>635</v>
      </c>
      <c r="F54" s="5" t="s">
        <v>636</v>
      </c>
      <c r="G54" s="4" t="s">
        <v>161</v>
      </c>
      <c r="H54" s="4">
        <v>2021</v>
      </c>
      <c r="I54" s="4" t="s">
        <v>121</v>
      </c>
      <c r="J54" s="5" t="s">
        <v>634</v>
      </c>
      <c r="K54" s="5" t="s">
        <v>637</v>
      </c>
      <c r="L54" s="5" t="s">
        <v>72</v>
      </c>
      <c r="M54" s="5" t="s">
        <v>80</v>
      </c>
      <c r="N54" s="4" t="s">
        <v>6503</v>
      </c>
      <c r="O54" s="6"/>
      <c r="P54" s="6"/>
      <c r="Q54" s="5" t="s">
        <v>638</v>
      </c>
      <c r="R54" s="6"/>
      <c r="S54" s="5" t="s">
        <v>639</v>
      </c>
      <c r="T54" s="5" t="s">
        <v>640</v>
      </c>
      <c r="U54" s="5" t="s">
        <v>641</v>
      </c>
      <c r="V54" s="6"/>
      <c r="W54" s="6"/>
      <c r="X54" s="6"/>
      <c r="Y54" s="6"/>
      <c r="Z54" s="6"/>
      <c r="AA54" s="6"/>
      <c r="AB54" s="6"/>
      <c r="AC54" s="6"/>
      <c r="AD54" s="6"/>
      <c r="AE54" s="6"/>
      <c r="AF54" s="6"/>
      <c r="AG54" s="6"/>
      <c r="AH54" s="6"/>
      <c r="AI54" s="6"/>
      <c r="AJ54" s="5" t="s">
        <v>642</v>
      </c>
      <c r="AK54" s="5" t="s">
        <v>643</v>
      </c>
      <c r="AL54" s="5" t="s">
        <v>644</v>
      </c>
      <c r="AM54" s="5" t="s">
        <v>78</v>
      </c>
      <c r="AN54" s="6"/>
      <c r="AO54" s="6"/>
      <c r="AP54" s="6"/>
      <c r="AQ54" s="6"/>
      <c r="AR54" s="6"/>
      <c r="AS54" s="6"/>
      <c r="AT54" s="6"/>
      <c r="AU54" s="5" t="s">
        <v>121</v>
      </c>
      <c r="AV54" s="5" t="s">
        <v>121</v>
      </c>
      <c r="AW54" s="5" t="s">
        <v>645</v>
      </c>
      <c r="AX54" s="5" t="s">
        <v>121</v>
      </c>
      <c r="AY54" s="5" t="s">
        <v>646</v>
      </c>
      <c r="AZ54" s="5" t="s">
        <v>121</v>
      </c>
      <c r="BA54" s="5" t="s">
        <v>647</v>
      </c>
      <c r="BB54" s="5" t="s">
        <v>78</v>
      </c>
      <c r="BC54" s="6"/>
      <c r="BD54" s="5" t="s">
        <v>121</v>
      </c>
      <c r="BE54" s="5" t="s">
        <v>121</v>
      </c>
      <c r="BF54" s="5" t="s">
        <v>78</v>
      </c>
      <c r="BG54" s="5" t="s">
        <v>78</v>
      </c>
      <c r="BH54" s="5" t="s">
        <v>78</v>
      </c>
      <c r="BI54" s="6"/>
      <c r="BJ54" s="5" t="s">
        <v>121</v>
      </c>
      <c r="BK54" s="5" t="s">
        <v>121</v>
      </c>
      <c r="BL54" s="5" t="s">
        <v>121</v>
      </c>
      <c r="BM54" s="5" t="s">
        <v>78</v>
      </c>
      <c r="BN54" s="5" t="s">
        <v>121</v>
      </c>
      <c r="BO54" s="5" t="s">
        <v>648</v>
      </c>
      <c r="BP54" s="5" t="s">
        <v>121</v>
      </c>
      <c r="BQ54" s="5" t="s">
        <v>78</v>
      </c>
      <c r="BR54" s="5" t="s">
        <v>78</v>
      </c>
      <c r="BS54" s="5" t="s">
        <v>78</v>
      </c>
      <c r="BT54" s="5" t="s">
        <v>78</v>
      </c>
      <c r="BU54" s="5" t="s">
        <v>121</v>
      </c>
      <c r="BV54" s="5" t="s">
        <v>649</v>
      </c>
      <c r="BW54" s="5" t="s">
        <v>78</v>
      </c>
    </row>
    <row r="55" spans="1:75" ht="127.5" x14ac:dyDescent="0.25">
      <c r="A55" s="4">
        <v>54</v>
      </c>
      <c r="B55" s="5" t="s">
        <v>634</v>
      </c>
      <c r="C55" s="5" t="s">
        <v>73</v>
      </c>
      <c r="D55" s="5" t="s">
        <v>285</v>
      </c>
      <c r="E55" s="5" t="s">
        <v>650</v>
      </c>
      <c r="F55" s="5" t="s">
        <v>651</v>
      </c>
      <c r="G55" s="4">
        <v>2019</v>
      </c>
      <c r="H55" s="4">
        <v>2019</v>
      </c>
      <c r="I55" s="4" t="s">
        <v>78</v>
      </c>
      <c r="J55" s="5" t="s">
        <v>634</v>
      </c>
      <c r="K55" s="5" t="s">
        <v>637</v>
      </c>
      <c r="L55" s="5" t="s">
        <v>652</v>
      </c>
      <c r="M55" s="5" t="s">
        <v>80</v>
      </c>
      <c r="N55" s="4" t="s">
        <v>6503</v>
      </c>
      <c r="O55" s="6"/>
      <c r="P55" s="6"/>
      <c r="Q55" s="5" t="s">
        <v>653</v>
      </c>
      <c r="R55" s="5" t="s">
        <v>654</v>
      </c>
      <c r="S55" s="5" t="s">
        <v>655</v>
      </c>
      <c r="T55" s="5" t="s">
        <v>656</v>
      </c>
      <c r="U55" s="5" t="s">
        <v>657</v>
      </c>
      <c r="V55" s="6"/>
      <c r="W55" s="6"/>
      <c r="X55" s="6"/>
      <c r="Y55" s="6"/>
      <c r="Z55" s="6"/>
      <c r="AA55" s="6"/>
      <c r="AB55" s="6"/>
      <c r="AC55" s="6"/>
      <c r="AD55" s="6"/>
      <c r="AE55" s="6"/>
      <c r="AF55" s="6"/>
      <c r="AG55" s="6"/>
      <c r="AH55" s="7">
        <v>11500000</v>
      </c>
      <c r="AI55" s="7">
        <v>11500000</v>
      </c>
      <c r="AJ55" s="5" t="s">
        <v>658</v>
      </c>
      <c r="AK55" s="5" t="s">
        <v>659</v>
      </c>
      <c r="AL55" s="5" t="s">
        <v>660</v>
      </c>
      <c r="AM55" s="5" t="s">
        <v>121</v>
      </c>
      <c r="AN55" s="5" t="s">
        <v>121</v>
      </c>
      <c r="AO55" s="5" t="s">
        <v>121</v>
      </c>
      <c r="AP55" s="5" t="s">
        <v>78</v>
      </c>
      <c r="AQ55" s="5" t="s">
        <v>78</v>
      </c>
      <c r="AR55" s="5" t="s">
        <v>78</v>
      </c>
      <c r="AS55" s="5" t="s">
        <v>78</v>
      </c>
      <c r="AT55" s="6"/>
      <c r="AU55" s="5" t="s">
        <v>121</v>
      </c>
      <c r="AV55" s="5" t="s">
        <v>121</v>
      </c>
      <c r="AW55" s="5" t="s">
        <v>661</v>
      </c>
      <c r="AX55" s="5" t="s">
        <v>121</v>
      </c>
      <c r="AY55" s="5" t="s">
        <v>662</v>
      </c>
      <c r="AZ55" s="5" t="s">
        <v>78</v>
      </c>
      <c r="BA55" s="6"/>
      <c r="BB55" s="5" t="s">
        <v>78</v>
      </c>
      <c r="BC55" s="6"/>
      <c r="BD55" s="5" t="s">
        <v>121</v>
      </c>
      <c r="BE55" s="5" t="s">
        <v>121</v>
      </c>
      <c r="BF55" s="5" t="s">
        <v>78</v>
      </c>
      <c r="BG55" s="5" t="s">
        <v>78</v>
      </c>
      <c r="BH55" s="5" t="s">
        <v>121</v>
      </c>
      <c r="BI55" s="5" t="s">
        <v>663</v>
      </c>
      <c r="BJ55" s="5" t="s">
        <v>121</v>
      </c>
      <c r="BK55" s="5" t="s">
        <v>121</v>
      </c>
      <c r="BL55" s="5" t="s">
        <v>121</v>
      </c>
      <c r="BM55" s="5" t="s">
        <v>78</v>
      </c>
      <c r="BN55" s="5" t="s">
        <v>78</v>
      </c>
      <c r="BO55" s="6"/>
      <c r="BP55" s="5" t="s">
        <v>78</v>
      </c>
      <c r="BQ55" s="6"/>
      <c r="BR55" s="6"/>
      <c r="BS55" s="6"/>
      <c r="BT55" s="6"/>
      <c r="BU55" s="6"/>
      <c r="BV55" s="6"/>
      <c r="BW55" s="5" t="s">
        <v>121</v>
      </c>
    </row>
    <row r="56" spans="1:75" ht="102" x14ac:dyDescent="0.25">
      <c r="A56" s="4">
        <v>55</v>
      </c>
      <c r="B56" s="5" t="s">
        <v>634</v>
      </c>
      <c r="C56" s="5" t="s">
        <v>73</v>
      </c>
      <c r="D56" s="5" t="s">
        <v>285</v>
      </c>
      <c r="E56" s="5" t="s">
        <v>664</v>
      </c>
      <c r="F56" s="5" t="s">
        <v>665</v>
      </c>
      <c r="G56" s="4">
        <v>2018</v>
      </c>
      <c r="H56" s="4">
        <v>2018</v>
      </c>
      <c r="I56" s="4" t="s">
        <v>121</v>
      </c>
      <c r="J56" s="5" t="s">
        <v>634</v>
      </c>
      <c r="K56" s="5" t="s">
        <v>637</v>
      </c>
      <c r="L56" s="6"/>
      <c r="M56" s="5" t="s">
        <v>80</v>
      </c>
      <c r="N56" s="4" t="s">
        <v>6503</v>
      </c>
      <c r="O56" s="6"/>
      <c r="P56" s="6"/>
      <c r="Q56" s="5" t="s">
        <v>666</v>
      </c>
      <c r="R56" s="5" t="s">
        <v>667</v>
      </c>
      <c r="S56" s="5" t="s">
        <v>668</v>
      </c>
      <c r="T56" s="5" t="s">
        <v>669</v>
      </c>
      <c r="U56" s="5" t="s">
        <v>670</v>
      </c>
      <c r="V56" s="5" t="s">
        <v>671</v>
      </c>
      <c r="W56" s="5" t="s">
        <v>669</v>
      </c>
      <c r="X56" s="5" t="s">
        <v>670</v>
      </c>
      <c r="Y56" s="5" t="s">
        <v>672</v>
      </c>
      <c r="Z56" s="5" t="s">
        <v>669</v>
      </c>
      <c r="AA56" s="5" t="s">
        <v>670</v>
      </c>
      <c r="AB56" s="6"/>
      <c r="AC56" s="6"/>
      <c r="AD56" s="6"/>
      <c r="AE56" s="6"/>
      <c r="AF56" s="6"/>
      <c r="AG56" s="6"/>
      <c r="AH56" s="7">
        <v>16551000</v>
      </c>
      <c r="AI56" s="7">
        <v>16551000</v>
      </c>
      <c r="AJ56" s="5" t="s">
        <v>673</v>
      </c>
      <c r="AK56" s="5" t="s">
        <v>674</v>
      </c>
      <c r="AL56" s="5" t="s">
        <v>675</v>
      </c>
      <c r="AM56" s="5" t="s">
        <v>121</v>
      </c>
      <c r="AN56" s="5" t="s">
        <v>121</v>
      </c>
      <c r="AO56" s="5" t="s">
        <v>121</v>
      </c>
      <c r="AP56" s="5" t="s">
        <v>78</v>
      </c>
      <c r="AQ56" s="5" t="s">
        <v>78</v>
      </c>
      <c r="AR56" s="5" t="s">
        <v>78</v>
      </c>
      <c r="AS56" s="5" t="s">
        <v>78</v>
      </c>
      <c r="AT56" s="6"/>
      <c r="AU56" s="5" t="s">
        <v>121</v>
      </c>
      <c r="AV56" s="5" t="s">
        <v>121</v>
      </c>
      <c r="AW56" s="6"/>
      <c r="AX56" s="5" t="s">
        <v>78</v>
      </c>
      <c r="AY56" s="6"/>
      <c r="AZ56" s="5" t="s">
        <v>78</v>
      </c>
      <c r="BA56" s="6"/>
      <c r="BB56" s="5" t="s">
        <v>78</v>
      </c>
      <c r="BC56" s="6"/>
      <c r="BD56" s="5" t="s">
        <v>121</v>
      </c>
      <c r="BE56" s="5" t="s">
        <v>121</v>
      </c>
      <c r="BF56" s="5" t="s">
        <v>78</v>
      </c>
      <c r="BG56" s="5" t="s">
        <v>78</v>
      </c>
      <c r="BH56" s="5" t="s">
        <v>78</v>
      </c>
      <c r="BI56" s="6"/>
      <c r="BJ56" s="5" t="s">
        <v>121</v>
      </c>
      <c r="BK56" s="5" t="s">
        <v>121</v>
      </c>
      <c r="BL56" s="5" t="s">
        <v>121</v>
      </c>
      <c r="BM56" s="5" t="s">
        <v>78</v>
      </c>
      <c r="BN56" s="5" t="s">
        <v>78</v>
      </c>
      <c r="BO56" s="6"/>
      <c r="BP56" s="5" t="s">
        <v>78</v>
      </c>
      <c r="BQ56" s="6"/>
      <c r="BR56" s="6"/>
      <c r="BS56" s="6"/>
      <c r="BT56" s="6"/>
      <c r="BU56" s="6"/>
      <c r="BV56" s="6"/>
      <c r="BW56" s="5" t="s">
        <v>78</v>
      </c>
    </row>
    <row r="57" spans="1:75" ht="114.75" x14ac:dyDescent="0.25">
      <c r="A57" s="4">
        <v>56</v>
      </c>
      <c r="B57" s="5" t="s">
        <v>253</v>
      </c>
      <c r="C57" s="5" t="s">
        <v>676</v>
      </c>
      <c r="D57" s="5" t="s">
        <v>677</v>
      </c>
      <c r="E57" s="5" t="s">
        <v>678</v>
      </c>
      <c r="F57" s="5" t="s">
        <v>679</v>
      </c>
      <c r="G57" s="4" t="s">
        <v>194</v>
      </c>
      <c r="H57" s="4">
        <v>2020</v>
      </c>
      <c r="I57" s="4" t="s">
        <v>121</v>
      </c>
      <c r="J57" s="5" t="s">
        <v>253</v>
      </c>
      <c r="K57" s="5" t="s">
        <v>253</v>
      </c>
      <c r="L57" s="6"/>
      <c r="M57" s="5" t="s">
        <v>80</v>
      </c>
      <c r="N57" s="4" t="s">
        <v>6503</v>
      </c>
      <c r="O57" s="6"/>
      <c r="P57" s="6"/>
      <c r="Q57" s="6"/>
      <c r="R57" s="6"/>
      <c r="S57" s="5" t="s">
        <v>680</v>
      </c>
      <c r="T57" s="6"/>
      <c r="U57" s="6"/>
      <c r="V57" s="5" t="s">
        <v>681</v>
      </c>
      <c r="W57" s="6"/>
      <c r="X57" s="6"/>
      <c r="Y57" s="5" t="s">
        <v>682</v>
      </c>
      <c r="Z57" s="6"/>
      <c r="AA57" s="6"/>
      <c r="AB57" s="6"/>
      <c r="AC57" s="6"/>
      <c r="AD57" s="6"/>
      <c r="AE57" s="6"/>
      <c r="AF57" s="6"/>
      <c r="AG57" s="6"/>
      <c r="AH57" s="6"/>
      <c r="AI57" s="6"/>
      <c r="AJ57" s="6"/>
      <c r="AK57" s="6"/>
      <c r="AL57" s="6"/>
      <c r="AM57" s="5" t="s">
        <v>78</v>
      </c>
      <c r="AN57" s="6"/>
      <c r="AO57" s="6"/>
      <c r="AP57" s="6"/>
      <c r="AQ57" s="6"/>
      <c r="AR57" s="6"/>
      <c r="AS57" s="6"/>
      <c r="AT57" s="6"/>
      <c r="AU57" s="5" t="s">
        <v>78</v>
      </c>
      <c r="AV57" s="6"/>
      <c r="AW57" s="6"/>
      <c r="AX57" s="6"/>
      <c r="AY57" s="6"/>
      <c r="AZ57" s="6"/>
      <c r="BA57" s="6"/>
      <c r="BB57" s="6"/>
      <c r="BC57" s="6"/>
      <c r="BD57" s="5" t="s">
        <v>78</v>
      </c>
      <c r="BE57" s="6"/>
      <c r="BF57" s="6"/>
      <c r="BG57" s="6"/>
      <c r="BH57" s="6"/>
      <c r="BI57" s="6"/>
      <c r="BJ57" s="5" t="s">
        <v>78</v>
      </c>
      <c r="BK57" s="6"/>
      <c r="BL57" s="6"/>
      <c r="BM57" s="6"/>
      <c r="BN57" s="6"/>
      <c r="BO57" s="6"/>
      <c r="BP57" s="5" t="s">
        <v>78</v>
      </c>
      <c r="BQ57" s="6"/>
      <c r="BR57" s="6"/>
      <c r="BS57" s="6"/>
      <c r="BT57" s="6"/>
      <c r="BU57" s="6"/>
      <c r="BV57" s="6"/>
      <c r="BW57" s="5" t="s">
        <v>121</v>
      </c>
    </row>
    <row r="58" spans="1:75" ht="63.75" x14ac:dyDescent="0.25">
      <c r="A58" s="4">
        <v>57</v>
      </c>
      <c r="B58" s="5" t="s">
        <v>253</v>
      </c>
      <c r="C58" s="5" t="s">
        <v>676</v>
      </c>
      <c r="D58" s="5" t="s">
        <v>677</v>
      </c>
      <c r="E58" s="5" t="s">
        <v>683</v>
      </c>
      <c r="F58" s="5" t="s">
        <v>684</v>
      </c>
      <c r="G58" s="4" t="s">
        <v>161</v>
      </c>
      <c r="H58" s="4">
        <v>2021</v>
      </c>
      <c r="I58" s="4" t="s">
        <v>121</v>
      </c>
      <c r="J58" s="5" t="s">
        <v>253</v>
      </c>
      <c r="K58" s="5" t="s">
        <v>253</v>
      </c>
      <c r="L58" s="5" t="s">
        <v>72</v>
      </c>
      <c r="M58" s="5" t="s">
        <v>80</v>
      </c>
      <c r="N58" s="4" t="s">
        <v>6503</v>
      </c>
      <c r="O58" s="6"/>
      <c r="P58" s="6"/>
      <c r="Q58" s="5" t="s">
        <v>685</v>
      </c>
      <c r="R58" s="6"/>
      <c r="S58" s="5" t="s">
        <v>686</v>
      </c>
      <c r="T58" s="5" t="s">
        <v>687</v>
      </c>
      <c r="U58" s="6"/>
      <c r="V58" s="6"/>
      <c r="W58" s="6"/>
      <c r="X58" s="6"/>
      <c r="Y58" s="6"/>
      <c r="Z58" s="6"/>
      <c r="AA58" s="6"/>
      <c r="AB58" s="6"/>
      <c r="AC58" s="6"/>
      <c r="AD58" s="6"/>
      <c r="AE58" s="6"/>
      <c r="AF58" s="6"/>
      <c r="AG58" s="6"/>
      <c r="AH58" s="6"/>
      <c r="AI58" s="6"/>
      <c r="AJ58" s="5" t="s">
        <v>688</v>
      </c>
      <c r="AK58" s="5" t="s">
        <v>689</v>
      </c>
      <c r="AL58" s="6"/>
      <c r="AM58" s="5" t="s">
        <v>121</v>
      </c>
      <c r="AN58" s="5" t="s">
        <v>121</v>
      </c>
      <c r="AO58" s="5" t="s">
        <v>78</v>
      </c>
      <c r="AP58" s="5" t="s">
        <v>78</v>
      </c>
      <c r="AQ58" s="5" t="s">
        <v>78</v>
      </c>
      <c r="AR58" s="5" t="s">
        <v>78</v>
      </c>
      <c r="AS58" s="5" t="s">
        <v>78</v>
      </c>
      <c r="AT58" s="6"/>
      <c r="AU58" s="5" t="s">
        <v>121</v>
      </c>
      <c r="AV58" s="5" t="s">
        <v>121</v>
      </c>
      <c r="AW58" s="5" t="s">
        <v>690</v>
      </c>
      <c r="AX58" s="5" t="s">
        <v>78</v>
      </c>
      <c r="AY58" s="6"/>
      <c r="AZ58" s="5" t="s">
        <v>121</v>
      </c>
      <c r="BA58" s="5" t="s">
        <v>691</v>
      </c>
      <c r="BB58" s="5" t="s">
        <v>78</v>
      </c>
      <c r="BC58" s="6"/>
      <c r="BD58" s="5" t="s">
        <v>78</v>
      </c>
      <c r="BE58" s="6"/>
      <c r="BF58" s="6"/>
      <c r="BG58" s="6"/>
      <c r="BH58" s="6"/>
      <c r="BI58" s="6"/>
      <c r="BJ58" s="5" t="s">
        <v>78</v>
      </c>
      <c r="BK58" s="6"/>
      <c r="BL58" s="6"/>
      <c r="BM58" s="6"/>
      <c r="BN58" s="6"/>
      <c r="BO58" s="6"/>
      <c r="BP58" s="5" t="s">
        <v>121</v>
      </c>
      <c r="BQ58" s="5" t="s">
        <v>78</v>
      </c>
      <c r="BR58" s="5" t="s">
        <v>121</v>
      </c>
      <c r="BS58" s="5" t="s">
        <v>78</v>
      </c>
      <c r="BT58" s="5" t="s">
        <v>78</v>
      </c>
      <c r="BU58" s="5" t="s">
        <v>78</v>
      </c>
      <c r="BV58" s="6"/>
      <c r="BW58" s="5" t="s">
        <v>121</v>
      </c>
    </row>
    <row r="59" spans="1:75" ht="127.5" x14ac:dyDescent="0.25">
      <c r="A59" s="4">
        <v>58</v>
      </c>
      <c r="B59" s="5" t="s">
        <v>204</v>
      </c>
      <c r="C59" s="5" t="s">
        <v>676</v>
      </c>
      <c r="D59" s="5" t="s">
        <v>677</v>
      </c>
      <c r="E59" s="5" t="s">
        <v>692</v>
      </c>
      <c r="F59" s="5" t="s">
        <v>693</v>
      </c>
      <c r="G59" s="4" t="s">
        <v>161</v>
      </c>
      <c r="H59" s="4">
        <v>2021</v>
      </c>
      <c r="I59" s="4" t="s">
        <v>121</v>
      </c>
      <c r="J59" s="5" t="s">
        <v>204</v>
      </c>
      <c r="K59" s="5" t="s">
        <v>694</v>
      </c>
      <c r="L59" s="5" t="s">
        <v>695</v>
      </c>
      <c r="M59" s="5" t="s">
        <v>87</v>
      </c>
      <c r="N59" s="4" t="s">
        <v>6503</v>
      </c>
      <c r="O59" s="6"/>
      <c r="P59" s="6"/>
      <c r="Q59" s="5" t="s">
        <v>696</v>
      </c>
      <c r="R59" s="6"/>
      <c r="S59" s="5" t="s">
        <v>697</v>
      </c>
      <c r="T59" s="5">
        <v>713</v>
      </c>
      <c r="U59" s="5" t="s">
        <v>698</v>
      </c>
      <c r="V59" s="5" t="s">
        <v>699</v>
      </c>
      <c r="W59" s="5">
        <v>1</v>
      </c>
      <c r="X59" s="5" t="s">
        <v>700</v>
      </c>
      <c r="Y59" s="5" t="s">
        <v>701</v>
      </c>
      <c r="Z59" s="5">
        <v>0</v>
      </c>
      <c r="AA59" s="6"/>
      <c r="AB59" s="5" t="s">
        <v>702</v>
      </c>
      <c r="AC59" s="5">
        <v>0</v>
      </c>
      <c r="AD59" s="6"/>
      <c r="AE59" s="6"/>
      <c r="AF59" s="6"/>
      <c r="AG59" s="6"/>
      <c r="AH59" s="5">
        <v>0</v>
      </c>
      <c r="AI59" s="5">
        <v>0</v>
      </c>
      <c r="AJ59" s="5" t="s">
        <v>703</v>
      </c>
      <c r="AK59" s="6"/>
      <c r="AL59" s="6"/>
      <c r="AM59" s="5" t="s">
        <v>78</v>
      </c>
      <c r="AN59" s="5" t="s">
        <v>78</v>
      </c>
      <c r="AO59" s="5" t="s">
        <v>78</v>
      </c>
      <c r="AP59" s="5" t="s">
        <v>78</v>
      </c>
      <c r="AQ59" s="5" t="s">
        <v>78</v>
      </c>
      <c r="AR59" s="5" t="s">
        <v>78</v>
      </c>
      <c r="AS59" s="5" t="s">
        <v>121</v>
      </c>
      <c r="AT59" s="5" t="s">
        <v>704</v>
      </c>
      <c r="AU59" s="5" t="s">
        <v>78</v>
      </c>
      <c r="AV59" s="6"/>
      <c r="AW59" s="6"/>
      <c r="AX59" s="6"/>
      <c r="AY59" s="6"/>
      <c r="AZ59" s="6"/>
      <c r="BA59" s="6"/>
      <c r="BB59" s="6"/>
      <c r="BC59" s="6"/>
      <c r="BD59" s="5" t="s">
        <v>78</v>
      </c>
      <c r="BE59" s="6"/>
      <c r="BF59" s="6"/>
      <c r="BG59" s="6"/>
      <c r="BH59" s="6"/>
      <c r="BI59" s="6"/>
      <c r="BJ59" s="5" t="s">
        <v>78</v>
      </c>
      <c r="BK59" s="6"/>
      <c r="BL59" s="6"/>
      <c r="BM59" s="6"/>
      <c r="BN59" s="6"/>
      <c r="BO59" s="6"/>
      <c r="BP59" s="5" t="s">
        <v>78</v>
      </c>
      <c r="BQ59" s="6"/>
      <c r="BR59" s="6"/>
      <c r="BS59" s="6"/>
      <c r="BT59" s="6"/>
      <c r="BU59" s="6"/>
      <c r="BV59" s="6"/>
      <c r="BW59" s="5" t="s">
        <v>78</v>
      </c>
    </row>
    <row r="60" spans="1:75" ht="89.25" x14ac:dyDescent="0.25">
      <c r="A60" s="4">
        <v>59</v>
      </c>
      <c r="B60" s="5" t="s">
        <v>204</v>
      </c>
      <c r="C60" s="5" t="s">
        <v>676</v>
      </c>
      <c r="D60" s="5" t="s">
        <v>677</v>
      </c>
      <c r="E60" s="5" t="s">
        <v>705</v>
      </c>
      <c r="F60" s="5" t="s">
        <v>706</v>
      </c>
      <c r="G60" s="4" t="s">
        <v>161</v>
      </c>
      <c r="H60" s="4">
        <v>2021</v>
      </c>
      <c r="I60" s="4" t="s">
        <v>121</v>
      </c>
      <c r="J60" s="5" t="s">
        <v>204</v>
      </c>
      <c r="K60" s="5" t="s">
        <v>707</v>
      </c>
      <c r="L60" s="5" t="s">
        <v>708</v>
      </c>
      <c r="M60" s="5" t="s">
        <v>87</v>
      </c>
      <c r="N60" s="4" t="s">
        <v>6503</v>
      </c>
      <c r="O60" s="6"/>
      <c r="P60" s="6"/>
      <c r="Q60" s="5" t="s">
        <v>709</v>
      </c>
      <c r="R60" s="5" t="s">
        <v>710</v>
      </c>
      <c r="S60" s="5" t="s">
        <v>711</v>
      </c>
      <c r="T60" s="5">
        <v>566</v>
      </c>
      <c r="U60" s="5" t="s">
        <v>712</v>
      </c>
      <c r="V60" s="5" t="s">
        <v>713</v>
      </c>
      <c r="W60" s="5">
        <v>503</v>
      </c>
      <c r="X60" s="5" t="s">
        <v>712</v>
      </c>
      <c r="Y60" s="5" t="s">
        <v>714</v>
      </c>
      <c r="Z60" s="5">
        <v>604</v>
      </c>
      <c r="AA60" s="5" t="s">
        <v>712</v>
      </c>
      <c r="AB60" s="6"/>
      <c r="AC60" s="6"/>
      <c r="AD60" s="6"/>
      <c r="AE60" s="6"/>
      <c r="AF60" s="6"/>
      <c r="AG60" s="6"/>
      <c r="AH60" s="6"/>
      <c r="AI60" s="6"/>
      <c r="AJ60" s="6"/>
      <c r="AK60" s="5" t="s">
        <v>715</v>
      </c>
      <c r="AL60" s="5" t="s">
        <v>716</v>
      </c>
      <c r="AM60" s="5" t="s">
        <v>121</v>
      </c>
      <c r="AN60" s="5" t="s">
        <v>78</v>
      </c>
      <c r="AO60" s="5" t="s">
        <v>121</v>
      </c>
      <c r="AP60" s="5" t="s">
        <v>78</v>
      </c>
      <c r="AQ60" s="5" t="s">
        <v>78</v>
      </c>
      <c r="AR60" s="5" t="s">
        <v>78</v>
      </c>
      <c r="AS60" s="5" t="s">
        <v>78</v>
      </c>
      <c r="AT60" s="6"/>
      <c r="AU60" s="5" t="s">
        <v>121</v>
      </c>
      <c r="AV60" s="5" t="s">
        <v>78</v>
      </c>
      <c r="AW60" s="6"/>
      <c r="AX60" s="5" t="s">
        <v>121</v>
      </c>
      <c r="AY60" s="5" t="s">
        <v>717</v>
      </c>
      <c r="AZ60" s="5" t="s">
        <v>78</v>
      </c>
      <c r="BA60" s="6"/>
      <c r="BB60" s="5" t="s">
        <v>78</v>
      </c>
      <c r="BC60" s="6"/>
      <c r="BD60" s="5" t="s">
        <v>121</v>
      </c>
      <c r="BE60" s="5" t="s">
        <v>121</v>
      </c>
      <c r="BF60" s="5" t="s">
        <v>78</v>
      </c>
      <c r="BG60" s="5" t="s">
        <v>121</v>
      </c>
      <c r="BH60" s="5" t="s">
        <v>78</v>
      </c>
      <c r="BI60" s="6"/>
      <c r="BJ60" s="5" t="s">
        <v>121</v>
      </c>
      <c r="BK60" s="5" t="s">
        <v>121</v>
      </c>
      <c r="BL60" s="5" t="s">
        <v>121</v>
      </c>
      <c r="BM60" s="5" t="s">
        <v>78</v>
      </c>
      <c r="BN60" s="5" t="s">
        <v>78</v>
      </c>
      <c r="BO60" s="6"/>
      <c r="BP60" s="5" t="s">
        <v>121</v>
      </c>
      <c r="BQ60" s="5" t="s">
        <v>78</v>
      </c>
      <c r="BR60" s="5" t="s">
        <v>78</v>
      </c>
      <c r="BS60" s="5" t="s">
        <v>78</v>
      </c>
      <c r="BT60" s="5" t="s">
        <v>121</v>
      </c>
      <c r="BU60" s="5" t="s">
        <v>78</v>
      </c>
      <c r="BV60" s="6"/>
      <c r="BW60" s="5" t="s">
        <v>78</v>
      </c>
    </row>
    <row r="61" spans="1:75" ht="331.5" x14ac:dyDescent="0.25">
      <c r="A61" s="4">
        <v>60</v>
      </c>
      <c r="B61" s="5" t="s">
        <v>204</v>
      </c>
      <c r="C61" s="5" t="s">
        <v>676</v>
      </c>
      <c r="D61" s="5" t="s">
        <v>677</v>
      </c>
      <c r="E61" s="5" t="s">
        <v>718</v>
      </c>
      <c r="F61" s="5" t="s">
        <v>719</v>
      </c>
      <c r="G61" s="4" t="s">
        <v>161</v>
      </c>
      <c r="H61" s="4">
        <v>2021</v>
      </c>
      <c r="I61" s="4" t="s">
        <v>121</v>
      </c>
      <c r="J61" s="5" t="s">
        <v>204</v>
      </c>
      <c r="K61" s="5" t="s">
        <v>204</v>
      </c>
      <c r="L61" s="5" t="s">
        <v>720</v>
      </c>
      <c r="M61" s="5" t="s">
        <v>80</v>
      </c>
      <c r="N61" s="4" t="s">
        <v>6503</v>
      </c>
      <c r="O61" s="6"/>
      <c r="P61" s="6"/>
      <c r="Q61" s="5" t="s">
        <v>721</v>
      </c>
      <c r="R61" s="5" t="s">
        <v>722</v>
      </c>
      <c r="S61" s="5" t="s">
        <v>723</v>
      </c>
      <c r="T61" s="6"/>
      <c r="U61" s="5" t="s">
        <v>724</v>
      </c>
      <c r="V61" s="5" t="s">
        <v>725</v>
      </c>
      <c r="W61" s="6"/>
      <c r="X61" s="5" t="s">
        <v>726</v>
      </c>
      <c r="Y61" s="6"/>
      <c r="Z61" s="6"/>
      <c r="AA61" s="6"/>
      <c r="AB61" s="6"/>
      <c r="AC61" s="6"/>
      <c r="AD61" s="6"/>
      <c r="AE61" s="6"/>
      <c r="AF61" s="6"/>
      <c r="AG61" s="6"/>
      <c r="AH61" s="6"/>
      <c r="AI61" s="6"/>
      <c r="AJ61" s="5" t="s">
        <v>727</v>
      </c>
      <c r="AK61" s="5" t="s">
        <v>728</v>
      </c>
      <c r="AL61" s="6"/>
      <c r="AM61" s="5" t="s">
        <v>121</v>
      </c>
      <c r="AN61" s="5" t="s">
        <v>78</v>
      </c>
      <c r="AO61" s="5" t="s">
        <v>121</v>
      </c>
      <c r="AP61" s="5" t="s">
        <v>78</v>
      </c>
      <c r="AQ61" s="5" t="s">
        <v>121</v>
      </c>
      <c r="AR61" s="5" t="s">
        <v>78</v>
      </c>
      <c r="AS61" s="5" t="s">
        <v>78</v>
      </c>
      <c r="AT61" s="6"/>
      <c r="AU61" s="5" t="s">
        <v>121</v>
      </c>
      <c r="AV61" s="5" t="s">
        <v>121</v>
      </c>
      <c r="AW61" s="5" t="s">
        <v>729</v>
      </c>
      <c r="AX61" s="5" t="s">
        <v>121</v>
      </c>
      <c r="AY61" s="5" t="s">
        <v>730</v>
      </c>
      <c r="AZ61" s="5" t="s">
        <v>78</v>
      </c>
      <c r="BA61" s="6"/>
      <c r="BB61" s="5" t="s">
        <v>78</v>
      </c>
      <c r="BC61" s="6"/>
      <c r="BD61" s="5" t="s">
        <v>121</v>
      </c>
      <c r="BE61" s="5" t="s">
        <v>121</v>
      </c>
      <c r="BF61" s="5" t="s">
        <v>78</v>
      </c>
      <c r="BG61" s="5" t="s">
        <v>78</v>
      </c>
      <c r="BH61" s="5" t="s">
        <v>121</v>
      </c>
      <c r="BI61" s="5" t="s">
        <v>731</v>
      </c>
      <c r="BJ61" s="5" t="s">
        <v>78</v>
      </c>
      <c r="BK61" s="6"/>
      <c r="BL61" s="6"/>
      <c r="BM61" s="6"/>
      <c r="BN61" s="6"/>
      <c r="BO61" s="6"/>
      <c r="BP61" s="5" t="s">
        <v>78</v>
      </c>
      <c r="BQ61" s="6"/>
      <c r="BR61" s="6"/>
      <c r="BS61" s="6"/>
      <c r="BT61" s="6"/>
      <c r="BU61" s="6"/>
      <c r="BV61" s="6"/>
      <c r="BW61" s="5" t="s">
        <v>78</v>
      </c>
    </row>
    <row r="62" spans="1:75" ht="191.25" x14ac:dyDescent="0.25">
      <c r="A62" s="4">
        <v>61</v>
      </c>
      <c r="B62" s="5" t="s">
        <v>732</v>
      </c>
      <c r="C62" s="5" t="s">
        <v>676</v>
      </c>
      <c r="D62" s="5" t="s">
        <v>677</v>
      </c>
      <c r="E62" s="5" t="s">
        <v>733</v>
      </c>
      <c r="F62" s="5" t="s">
        <v>734</v>
      </c>
      <c r="G62" s="4">
        <v>2021</v>
      </c>
      <c r="H62" s="4">
        <v>2021</v>
      </c>
      <c r="I62" s="4" t="s">
        <v>121</v>
      </c>
      <c r="J62" s="5" t="s">
        <v>732</v>
      </c>
      <c r="K62" s="5" t="s">
        <v>735</v>
      </c>
      <c r="L62" s="5" t="s">
        <v>736</v>
      </c>
      <c r="M62" s="5" t="s">
        <v>80</v>
      </c>
      <c r="N62" s="4" t="s">
        <v>6503</v>
      </c>
      <c r="O62" s="6"/>
      <c r="P62" s="6"/>
      <c r="Q62" s="5" t="s">
        <v>6498</v>
      </c>
      <c r="R62" s="5" t="s">
        <v>737</v>
      </c>
      <c r="S62" s="5" t="s">
        <v>738</v>
      </c>
      <c r="T62" s="5" t="s">
        <v>739</v>
      </c>
      <c r="U62" s="5" t="s">
        <v>740</v>
      </c>
      <c r="V62" s="6"/>
      <c r="W62" s="6"/>
      <c r="X62" s="6"/>
      <c r="Y62" s="6"/>
      <c r="Z62" s="6"/>
      <c r="AA62" s="6"/>
      <c r="AB62" s="6"/>
      <c r="AC62" s="6"/>
      <c r="AD62" s="6"/>
      <c r="AE62" s="6"/>
      <c r="AF62" s="6"/>
      <c r="AG62" s="6"/>
      <c r="AH62" s="7">
        <v>1210754</v>
      </c>
      <c r="AI62" s="7">
        <v>888050</v>
      </c>
      <c r="AJ62" s="5" t="s">
        <v>741</v>
      </c>
      <c r="AK62" s="6"/>
      <c r="AL62" s="6"/>
      <c r="AM62" s="5" t="s">
        <v>78</v>
      </c>
      <c r="AN62" s="6"/>
      <c r="AO62" s="6"/>
      <c r="AP62" s="6"/>
      <c r="AQ62" s="6"/>
      <c r="AR62" s="6"/>
      <c r="AS62" s="6"/>
      <c r="AT62" s="6"/>
      <c r="AU62" s="5" t="s">
        <v>121</v>
      </c>
      <c r="AV62" s="5" t="s">
        <v>121</v>
      </c>
      <c r="AW62" s="5" t="s">
        <v>742</v>
      </c>
      <c r="AX62" s="5" t="s">
        <v>121</v>
      </c>
      <c r="AY62" s="5" t="s">
        <v>743</v>
      </c>
      <c r="AZ62" s="5" t="s">
        <v>78</v>
      </c>
      <c r="BA62" s="6"/>
      <c r="BB62" s="5" t="s">
        <v>78</v>
      </c>
      <c r="BC62" s="6"/>
      <c r="BD62" s="5" t="s">
        <v>121</v>
      </c>
      <c r="BE62" s="5" t="s">
        <v>121</v>
      </c>
      <c r="BF62" s="5" t="s">
        <v>78</v>
      </c>
      <c r="BG62" s="5" t="s">
        <v>78</v>
      </c>
      <c r="BH62" s="5" t="s">
        <v>78</v>
      </c>
      <c r="BI62" s="6"/>
      <c r="BJ62" s="5" t="s">
        <v>121</v>
      </c>
      <c r="BK62" s="5" t="s">
        <v>78</v>
      </c>
      <c r="BL62" s="5" t="s">
        <v>121</v>
      </c>
      <c r="BM62" s="5" t="s">
        <v>78</v>
      </c>
      <c r="BN62" s="5" t="s">
        <v>78</v>
      </c>
      <c r="BO62" s="6"/>
      <c r="BP62" s="5" t="s">
        <v>121</v>
      </c>
      <c r="BQ62" s="5" t="s">
        <v>78</v>
      </c>
      <c r="BR62" s="5" t="s">
        <v>78</v>
      </c>
      <c r="BS62" s="5" t="s">
        <v>121</v>
      </c>
      <c r="BT62" s="5" t="s">
        <v>78</v>
      </c>
      <c r="BU62" s="5" t="s">
        <v>78</v>
      </c>
      <c r="BV62" s="6"/>
      <c r="BW62" s="5" t="s">
        <v>78</v>
      </c>
    </row>
    <row r="63" spans="1:75" ht="102" x14ac:dyDescent="0.25">
      <c r="A63" s="4">
        <v>62</v>
      </c>
      <c r="B63" s="5" t="s">
        <v>744</v>
      </c>
      <c r="C63" s="5" t="s">
        <v>676</v>
      </c>
      <c r="D63" s="5" t="s">
        <v>677</v>
      </c>
      <c r="E63" s="5" t="s">
        <v>745</v>
      </c>
      <c r="F63" s="5" t="s">
        <v>746</v>
      </c>
      <c r="G63" s="4" t="s">
        <v>161</v>
      </c>
      <c r="H63" s="4">
        <v>2021</v>
      </c>
      <c r="I63" s="4" t="s">
        <v>121</v>
      </c>
      <c r="J63" s="5" t="s">
        <v>744</v>
      </c>
      <c r="K63" s="5" t="s">
        <v>744</v>
      </c>
      <c r="L63" s="5" t="s">
        <v>72</v>
      </c>
      <c r="M63" s="5" t="s">
        <v>80</v>
      </c>
      <c r="N63" s="4" t="s">
        <v>6503</v>
      </c>
      <c r="O63" s="6"/>
      <c r="P63" s="6"/>
      <c r="Q63" s="5" t="s">
        <v>747</v>
      </c>
      <c r="R63" s="5" t="s">
        <v>748</v>
      </c>
      <c r="S63" s="5" t="s">
        <v>749</v>
      </c>
      <c r="T63" s="6"/>
      <c r="U63" s="6"/>
      <c r="V63" s="6"/>
      <c r="W63" s="6"/>
      <c r="X63" s="6"/>
      <c r="Y63" s="6"/>
      <c r="Z63" s="6"/>
      <c r="AA63" s="6"/>
      <c r="AB63" s="6"/>
      <c r="AC63" s="6"/>
      <c r="AD63" s="6"/>
      <c r="AE63" s="6"/>
      <c r="AF63" s="6"/>
      <c r="AG63" s="6"/>
      <c r="AH63" s="6"/>
      <c r="AI63" s="6"/>
      <c r="AJ63" s="5" t="s">
        <v>750</v>
      </c>
      <c r="AK63" s="5" t="s">
        <v>751</v>
      </c>
      <c r="AL63" s="5" t="s">
        <v>752</v>
      </c>
      <c r="AM63" s="5" t="s">
        <v>121</v>
      </c>
      <c r="AN63" s="5" t="s">
        <v>121</v>
      </c>
      <c r="AO63" s="5" t="s">
        <v>78</v>
      </c>
      <c r="AP63" s="5" t="s">
        <v>78</v>
      </c>
      <c r="AQ63" s="5" t="s">
        <v>78</v>
      </c>
      <c r="AR63" s="5" t="s">
        <v>78</v>
      </c>
      <c r="AS63" s="5" t="s">
        <v>78</v>
      </c>
      <c r="AT63" s="6"/>
      <c r="AU63" s="5" t="s">
        <v>121</v>
      </c>
      <c r="AV63" s="5" t="s">
        <v>121</v>
      </c>
      <c r="AW63" s="5" t="s">
        <v>753</v>
      </c>
      <c r="AX63" s="5" t="s">
        <v>78</v>
      </c>
      <c r="AY63" s="6"/>
      <c r="AZ63" s="5" t="s">
        <v>78</v>
      </c>
      <c r="BA63" s="6"/>
      <c r="BB63" s="5" t="s">
        <v>78</v>
      </c>
      <c r="BC63" s="6"/>
      <c r="BD63" s="5" t="s">
        <v>78</v>
      </c>
      <c r="BE63" s="6"/>
      <c r="BF63" s="6"/>
      <c r="BG63" s="6"/>
      <c r="BH63" s="6"/>
      <c r="BI63" s="6"/>
      <c r="BJ63" s="5" t="s">
        <v>78</v>
      </c>
      <c r="BK63" s="6"/>
      <c r="BL63" s="6"/>
      <c r="BM63" s="6"/>
      <c r="BN63" s="6"/>
      <c r="BO63" s="6"/>
      <c r="BP63" s="5" t="s">
        <v>78</v>
      </c>
      <c r="BQ63" s="6"/>
      <c r="BR63" s="6"/>
      <c r="BS63" s="6"/>
      <c r="BT63" s="6"/>
      <c r="BU63" s="6"/>
      <c r="BV63" s="6"/>
      <c r="BW63" s="5" t="s">
        <v>121</v>
      </c>
    </row>
    <row r="64" spans="1:75" ht="127.5" x14ac:dyDescent="0.25">
      <c r="A64" s="4">
        <v>63</v>
      </c>
      <c r="B64" s="5" t="s">
        <v>72</v>
      </c>
      <c r="C64" s="5" t="s">
        <v>676</v>
      </c>
      <c r="D64" s="5" t="s">
        <v>677</v>
      </c>
      <c r="E64" s="5" t="s">
        <v>754</v>
      </c>
      <c r="F64" s="5" t="s">
        <v>755</v>
      </c>
      <c r="G64" s="4" t="s">
        <v>161</v>
      </c>
      <c r="H64" s="4">
        <v>2021</v>
      </c>
      <c r="I64" s="4" t="s">
        <v>78</v>
      </c>
      <c r="J64" s="5" t="s">
        <v>72</v>
      </c>
      <c r="K64" s="5" t="s">
        <v>79</v>
      </c>
      <c r="L64" s="5" t="s">
        <v>744</v>
      </c>
      <c r="M64" s="5" t="s">
        <v>80</v>
      </c>
      <c r="N64" s="4" t="s">
        <v>6503</v>
      </c>
      <c r="O64" s="6"/>
      <c r="P64" s="6"/>
      <c r="Q64" s="5" t="s">
        <v>756</v>
      </c>
      <c r="R64" s="5" t="s">
        <v>757</v>
      </c>
      <c r="S64" s="5" t="s">
        <v>758</v>
      </c>
      <c r="T64" s="5" t="s">
        <v>759</v>
      </c>
      <c r="U64" s="6"/>
      <c r="V64" s="6"/>
      <c r="W64" s="6"/>
      <c r="X64" s="6"/>
      <c r="Y64" s="6"/>
      <c r="Z64" s="6"/>
      <c r="AA64" s="6"/>
      <c r="AB64" s="6"/>
      <c r="AC64" s="6"/>
      <c r="AD64" s="6"/>
      <c r="AE64" s="6"/>
      <c r="AF64" s="6"/>
      <c r="AG64" s="6"/>
      <c r="AH64" s="5">
        <v>30000000</v>
      </c>
      <c r="AI64" s="5">
        <v>30000000</v>
      </c>
      <c r="AJ64" s="5" t="s">
        <v>760</v>
      </c>
      <c r="AK64" s="5" t="s">
        <v>761</v>
      </c>
      <c r="AL64" s="6"/>
      <c r="AM64" s="5" t="s">
        <v>78</v>
      </c>
      <c r="AN64" s="6"/>
      <c r="AO64" s="6"/>
      <c r="AP64" s="6"/>
      <c r="AQ64" s="6"/>
      <c r="AR64" s="6"/>
      <c r="AS64" s="6"/>
      <c r="AT64" s="6"/>
      <c r="AU64" s="5" t="s">
        <v>78</v>
      </c>
      <c r="AV64" s="6"/>
      <c r="AW64" s="6"/>
      <c r="AX64" s="6"/>
      <c r="AY64" s="6"/>
      <c r="AZ64" s="6"/>
      <c r="BA64" s="6"/>
      <c r="BB64" s="6"/>
      <c r="BC64" s="6"/>
      <c r="BD64" s="5" t="s">
        <v>78</v>
      </c>
      <c r="BE64" s="6"/>
      <c r="BF64" s="6"/>
      <c r="BG64" s="6"/>
      <c r="BH64" s="6"/>
      <c r="BI64" s="6"/>
      <c r="BJ64" s="5" t="s">
        <v>78</v>
      </c>
      <c r="BK64" s="6"/>
      <c r="BL64" s="6"/>
      <c r="BM64" s="6"/>
      <c r="BN64" s="6"/>
      <c r="BO64" s="6"/>
      <c r="BP64" s="5" t="s">
        <v>121</v>
      </c>
      <c r="BQ64" s="5" t="s">
        <v>78</v>
      </c>
      <c r="BR64" s="5" t="s">
        <v>78</v>
      </c>
      <c r="BS64" s="5" t="s">
        <v>78</v>
      </c>
      <c r="BT64" s="5" t="s">
        <v>78</v>
      </c>
      <c r="BU64" s="5" t="s">
        <v>121</v>
      </c>
      <c r="BV64" s="5" t="s">
        <v>762</v>
      </c>
      <c r="BW64" s="5" t="s">
        <v>78</v>
      </c>
    </row>
    <row r="65" spans="1:75" ht="63.75" x14ac:dyDescent="0.25">
      <c r="A65" s="4">
        <v>64</v>
      </c>
      <c r="B65" s="5" t="s">
        <v>72</v>
      </c>
      <c r="C65" s="5" t="s">
        <v>676</v>
      </c>
      <c r="D65" s="5" t="s">
        <v>677</v>
      </c>
      <c r="E65" s="5" t="s">
        <v>763</v>
      </c>
      <c r="F65" s="5" t="s">
        <v>764</v>
      </c>
      <c r="G65" s="4" t="s">
        <v>161</v>
      </c>
      <c r="H65" s="4">
        <v>2021</v>
      </c>
      <c r="I65" s="4" t="s">
        <v>78</v>
      </c>
      <c r="J65" s="5" t="s">
        <v>72</v>
      </c>
      <c r="K65" s="5" t="s">
        <v>79</v>
      </c>
      <c r="L65" s="6"/>
      <c r="M65" s="5" t="s">
        <v>80</v>
      </c>
      <c r="N65" s="4" t="s">
        <v>6503</v>
      </c>
      <c r="O65" s="6"/>
      <c r="P65" s="6"/>
      <c r="Q65" s="5" t="s">
        <v>765</v>
      </c>
      <c r="R65" s="5" t="s">
        <v>766</v>
      </c>
      <c r="S65" s="5" t="s">
        <v>767</v>
      </c>
      <c r="T65" s="5" t="s">
        <v>768</v>
      </c>
      <c r="U65" s="6"/>
      <c r="V65" s="6"/>
      <c r="W65" s="6"/>
      <c r="X65" s="6"/>
      <c r="Y65" s="6"/>
      <c r="Z65" s="6"/>
      <c r="AA65" s="6"/>
      <c r="AB65" s="6"/>
      <c r="AC65" s="6"/>
      <c r="AD65" s="6"/>
      <c r="AE65" s="6"/>
      <c r="AF65" s="6"/>
      <c r="AG65" s="6"/>
      <c r="AH65" s="5">
        <v>0</v>
      </c>
      <c r="AI65" s="5">
        <v>0</v>
      </c>
      <c r="AJ65" s="6"/>
      <c r="AK65" s="6"/>
      <c r="AL65" s="6"/>
      <c r="AM65" s="5" t="s">
        <v>78</v>
      </c>
      <c r="AN65" s="6"/>
      <c r="AO65" s="6"/>
      <c r="AP65" s="6"/>
      <c r="AQ65" s="6"/>
      <c r="AR65" s="6"/>
      <c r="AS65" s="6"/>
      <c r="AT65" s="6"/>
      <c r="AU65" s="5" t="s">
        <v>78</v>
      </c>
      <c r="AV65" s="6"/>
      <c r="AW65" s="6"/>
      <c r="AX65" s="6"/>
      <c r="AY65" s="6"/>
      <c r="AZ65" s="6"/>
      <c r="BA65" s="6"/>
      <c r="BB65" s="6"/>
      <c r="BC65" s="6"/>
      <c r="BD65" s="5" t="s">
        <v>78</v>
      </c>
      <c r="BE65" s="6"/>
      <c r="BF65" s="6"/>
      <c r="BG65" s="6"/>
      <c r="BH65" s="6"/>
      <c r="BI65" s="6"/>
      <c r="BJ65" s="5" t="s">
        <v>78</v>
      </c>
      <c r="BK65" s="6"/>
      <c r="BL65" s="6"/>
      <c r="BM65" s="6"/>
      <c r="BN65" s="6"/>
      <c r="BO65" s="6"/>
      <c r="BP65" s="5" t="s">
        <v>121</v>
      </c>
      <c r="BQ65" s="5" t="s">
        <v>78</v>
      </c>
      <c r="BR65" s="5" t="s">
        <v>121</v>
      </c>
      <c r="BS65" s="5" t="s">
        <v>78</v>
      </c>
      <c r="BT65" s="5" t="s">
        <v>78</v>
      </c>
      <c r="BU65" s="5" t="s">
        <v>78</v>
      </c>
      <c r="BV65" s="6"/>
      <c r="BW65" s="5" t="s">
        <v>78</v>
      </c>
    </row>
    <row r="66" spans="1:75" ht="63.75" x14ac:dyDescent="0.25">
      <c r="A66" s="4">
        <v>65</v>
      </c>
      <c r="B66" s="5" t="s">
        <v>72</v>
      </c>
      <c r="C66" s="5" t="s">
        <v>676</v>
      </c>
      <c r="D66" s="5" t="s">
        <v>677</v>
      </c>
      <c r="E66" s="5" t="s">
        <v>769</v>
      </c>
      <c r="F66" s="5" t="s">
        <v>770</v>
      </c>
      <c r="G66" s="4" t="s">
        <v>161</v>
      </c>
      <c r="H66" s="4">
        <v>2021</v>
      </c>
      <c r="I66" s="4" t="s">
        <v>121</v>
      </c>
      <c r="J66" s="5" t="s">
        <v>72</v>
      </c>
      <c r="K66" s="5" t="s">
        <v>79</v>
      </c>
      <c r="L66" s="6"/>
      <c r="M66" s="5" t="s">
        <v>80</v>
      </c>
      <c r="N66" s="4" t="s">
        <v>6503</v>
      </c>
      <c r="O66" s="6"/>
      <c r="P66" s="6"/>
      <c r="Q66" s="5" t="s">
        <v>771</v>
      </c>
      <c r="R66" s="5" t="s">
        <v>772</v>
      </c>
      <c r="S66" s="5" t="s">
        <v>773</v>
      </c>
      <c r="T66" s="5" t="s">
        <v>773</v>
      </c>
      <c r="U66" s="6"/>
      <c r="V66" s="6"/>
      <c r="W66" s="6"/>
      <c r="X66" s="6"/>
      <c r="Y66" s="6"/>
      <c r="Z66" s="6"/>
      <c r="AA66" s="6"/>
      <c r="AB66" s="6"/>
      <c r="AC66" s="6"/>
      <c r="AD66" s="6"/>
      <c r="AE66" s="6"/>
      <c r="AF66" s="6"/>
      <c r="AG66" s="6"/>
      <c r="AH66" s="5">
        <v>0</v>
      </c>
      <c r="AI66" s="5">
        <v>0</v>
      </c>
      <c r="AJ66" s="6"/>
      <c r="AK66" s="6"/>
      <c r="AL66" s="6"/>
      <c r="AM66" s="5" t="s">
        <v>78</v>
      </c>
      <c r="AN66" s="6"/>
      <c r="AO66" s="6"/>
      <c r="AP66" s="6"/>
      <c r="AQ66" s="6"/>
      <c r="AR66" s="6"/>
      <c r="AS66" s="6"/>
      <c r="AT66" s="6"/>
      <c r="AU66" s="5" t="s">
        <v>121</v>
      </c>
      <c r="AV66" s="5" t="s">
        <v>121</v>
      </c>
      <c r="AW66" s="5" t="s">
        <v>774</v>
      </c>
      <c r="AX66" s="5" t="s">
        <v>78</v>
      </c>
      <c r="AY66" s="6"/>
      <c r="AZ66" s="5" t="s">
        <v>121</v>
      </c>
      <c r="BA66" s="5" t="s">
        <v>775</v>
      </c>
      <c r="BB66" s="5" t="s">
        <v>78</v>
      </c>
      <c r="BC66" s="6"/>
      <c r="BD66" s="5" t="s">
        <v>78</v>
      </c>
      <c r="BE66" s="6"/>
      <c r="BF66" s="6"/>
      <c r="BG66" s="6"/>
      <c r="BH66" s="6"/>
      <c r="BI66" s="6"/>
      <c r="BJ66" s="5" t="s">
        <v>78</v>
      </c>
      <c r="BK66" s="6"/>
      <c r="BL66" s="6"/>
      <c r="BM66" s="6"/>
      <c r="BN66" s="6"/>
      <c r="BO66" s="6"/>
      <c r="BP66" s="5" t="s">
        <v>78</v>
      </c>
      <c r="BQ66" s="6"/>
      <c r="BR66" s="6"/>
      <c r="BS66" s="6"/>
      <c r="BT66" s="6"/>
      <c r="BU66" s="6"/>
      <c r="BV66" s="6"/>
      <c r="BW66" s="5" t="s">
        <v>78</v>
      </c>
    </row>
    <row r="67" spans="1:75" ht="140.25" x14ac:dyDescent="0.25">
      <c r="A67" s="4">
        <v>66</v>
      </c>
      <c r="B67" s="5" t="s">
        <v>72</v>
      </c>
      <c r="C67" s="5" t="s">
        <v>676</v>
      </c>
      <c r="D67" s="5" t="s">
        <v>776</v>
      </c>
      <c r="E67" s="5" t="s">
        <v>777</v>
      </c>
      <c r="F67" s="5" t="s">
        <v>778</v>
      </c>
      <c r="G67" s="4" t="s">
        <v>161</v>
      </c>
      <c r="H67" s="4">
        <v>2021</v>
      </c>
      <c r="I67" s="4" t="s">
        <v>121</v>
      </c>
      <c r="J67" s="5" t="s">
        <v>72</v>
      </c>
      <c r="K67" s="5" t="s">
        <v>79</v>
      </c>
      <c r="L67" s="5" t="s">
        <v>253</v>
      </c>
      <c r="M67" s="5" t="s">
        <v>87</v>
      </c>
      <c r="N67" s="4" t="s">
        <v>6503</v>
      </c>
      <c r="O67" s="6"/>
      <c r="P67" s="6"/>
      <c r="Q67" s="5" t="s">
        <v>779</v>
      </c>
      <c r="R67" s="5" t="s">
        <v>780</v>
      </c>
      <c r="S67" s="5" t="s">
        <v>781</v>
      </c>
      <c r="T67" s="5" t="s">
        <v>782</v>
      </c>
      <c r="U67" s="6"/>
      <c r="V67" s="6"/>
      <c r="W67" s="6"/>
      <c r="X67" s="6"/>
      <c r="Y67" s="6"/>
      <c r="Z67" s="6"/>
      <c r="AA67" s="6"/>
      <c r="AB67" s="6"/>
      <c r="AC67" s="6"/>
      <c r="AD67" s="6"/>
      <c r="AE67" s="6"/>
      <c r="AF67" s="6"/>
      <c r="AG67" s="6"/>
      <c r="AH67" s="5">
        <v>0</v>
      </c>
      <c r="AI67" s="5">
        <v>0</v>
      </c>
      <c r="AJ67" s="5" t="s">
        <v>783</v>
      </c>
      <c r="AK67" s="5" t="s">
        <v>784</v>
      </c>
      <c r="AL67" s="5" t="s">
        <v>785</v>
      </c>
      <c r="AM67" s="5" t="s">
        <v>78</v>
      </c>
      <c r="AN67" s="6"/>
      <c r="AO67" s="6"/>
      <c r="AP67" s="6"/>
      <c r="AQ67" s="6"/>
      <c r="AR67" s="6"/>
      <c r="AS67" s="6"/>
      <c r="AT67" s="6"/>
      <c r="AU67" s="5" t="s">
        <v>121</v>
      </c>
      <c r="AV67" s="5" t="s">
        <v>121</v>
      </c>
      <c r="AW67" s="5" t="s">
        <v>786</v>
      </c>
      <c r="AX67" s="5" t="s">
        <v>78</v>
      </c>
      <c r="AY67" s="6"/>
      <c r="AZ67" s="5" t="s">
        <v>78</v>
      </c>
      <c r="BA67" s="6"/>
      <c r="BB67" s="5" t="s">
        <v>78</v>
      </c>
      <c r="BC67" s="6"/>
      <c r="BD67" s="5" t="s">
        <v>78</v>
      </c>
      <c r="BE67" s="6"/>
      <c r="BF67" s="6"/>
      <c r="BG67" s="6"/>
      <c r="BH67" s="6"/>
      <c r="BI67" s="6"/>
      <c r="BJ67" s="5" t="s">
        <v>78</v>
      </c>
      <c r="BK67" s="6"/>
      <c r="BL67" s="6"/>
      <c r="BM67" s="6"/>
      <c r="BN67" s="6"/>
      <c r="BO67" s="6"/>
      <c r="BP67" s="5" t="s">
        <v>78</v>
      </c>
      <c r="BQ67" s="6"/>
      <c r="BR67" s="6"/>
      <c r="BS67" s="6"/>
      <c r="BT67" s="6"/>
      <c r="BU67" s="6"/>
      <c r="BV67" s="6"/>
      <c r="BW67" s="5" t="s">
        <v>78</v>
      </c>
    </row>
    <row r="68" spans="1:75" ht="102" x14ac:dyDescent="0.25">
      <c r="A68" s="4">
        <v>67</v>
      </c>
      <c r="B68" s="5" t="s">
        <v>253</v>
      </c>
      <c r="C68" s="5" t="s">
        <v>676</v>
      </c>
      <c r="D68" s="5" t="s">
        <v>776</v>
      </c>
      <c r="E68" s="5" t="s">
        <v>787</v>
      </c>
      <c r="F68" s="5" t="s">
        <v>788</v>
      </c>
      <c r="G68" s="4" t="s">
        <v>194</v>
      </c>
      <c r="H68" s="4">
        <v>2020</v>
      </c>
      <c r="I68" s="4" t="s">
        <v>121</v>
      </c>
      <c r="J68" s="5" t="s">
        <v>253</v>
      </c>
      <c r="K68" s="5" t="s">
        <v>253</v>
      </c>
      <c r="L68" s="5" t="s">
        <v>424</v>
      </c>
      <c r="M68" s="5" t="s">
        <v>87</v>
      </c>
      <c r="N68" s="4" t="s">
        <v>6503</v>
      </c>
      <c r="O68" s="6"/>
      <c r="P68" s="6"/>
      <c r="Q68" s="5" t="s">
        <v>789</v>
      </c>
      <c r="R68" s="6"/>
      <c r="S68" s="5" t="s">
        <v>790</v>
      </c>
      <c r="T68" s="5" t="s">
        <v>791</v>
      </c>
      <c r="U68" s="6"/>
      <c r="V68" s="5" t="s">
        <v>792</v>
      </c>
      <c r="W68" s="5" t="s">
        <v>793</v>
      </c>
      <c r="X68" s="6"/>
      <c r="Y68" s="5" t="s">
        <v>794</v>
      </c>
      <c r="Z68" s="5" t="s">
        <v>795</v>
      </c>
      <c r="AA68" s="6"/>
      <c r="AB68" s="6"/>
      <c r="AC68" s="6"/>
      <c r="AD68" s="6"/>
      <c r="AE68" s="6"/>
      <c r="AF68" s="6"/>
      <c r="AG68" s="6"/>
      <c r="AH68" s="6"/>
      <c r="AI68" s="6"/>
      <c r="AJ68" s="6"/>
      <c r="AK68" s="6"/>
      <c r="AL68" s="6"/>
      <c r="AM68" s="5" t="s">
        <v>78</v>
      </c>
      <c r="AN68" s="6"/>
      <c r="AO68" s="6"/>
      <c r="AP68" s="6"/>
      <c r="AQ68" s="6"/>
      <c r="AR68" s="6"/>
      <c r="AS68" s="6"/>
      <c r="AT68" s="6"/>
      <c r="AU68" s="5" t="s">
        <v>121</v>
      </c>
      <c r="AV68" s="5" t="s">
        <v>78</v>
      </c>
      <c r="AW68" s="6"/>
      <c r="AX68" s="5" t="s">
        <v>121</v>
      </c>
      <c r="AY68" s="6"/>
      <c r="AZ68" s="5" t="s">
        <v>121</v>
      </c>
      <c r="BA68" s="6"/>
      <c r="BB68" s="5" t="s">
        <v>78</v>
      </c>
      <c r="BC68" s="6"/>
      <c r="BD68" s="5" t="s">
        <v>78</v>
      </c>
      <c r="BE68" s="6"/>
      <c r="BF68" s="6"/>
      <c r="BG68" s="6"/>
      <c r="BH68" s="6"/>
      <c r="BI68" s="6"/>
      <c r="BJ68" s="5" t="s">
        <v>78</v>
      </c>
      <c r="BK68" s="6"/>
      <c r="BL68" s="6"/>
      <c r="BM68" s="6"/>
      <c r="BN68" s="6"/>
      <c r="BO68" s="6"/>
      <c r="BP68" s="5" t="s">
        <v>78</v>
      </c>
      <c r="BQ68" s="6"/>
      <c r="BR68" s="6"/>
      <c r="BS68" s="6"/>
      <c r="BT68" s="6"/>
      <c r="BU68" s="6"/>
      <c r="BV68" s="6"/>
      <c r="BW68" s="5" t="s">
        <v>78</v>
      </c>
    </row>
    <row r="69" spans="1:75" ht="127.5" x14ac:dyDescent="0.25">
      <c r="A69" s="4">
        <v>68</v>
      </c>
      <c r="B69" s="5" t="s">
        <v>253</v>
      </c>
      <c r="C69" s="5" t="s">
        <v>676</v>
      </c>
      <c r="D69" s="5" t="s">
        <v>776</v>
      </c>
      <c r="E69" s="5" t="s">
        <v>796</v>
      </c>
      <c r="F69" s="5" t="s">
        <v>797</v>
      </c>
      <c r="G69" s="4" t="s">
        <v>194</v>
      </c>
      <c r="H69" s="4">
        <v>2020</v>
      </c>
      <c r="I69" s="4" t="s">
        <v>121</v>
      </c>
      <c r="J69" s="5" t="s">
        <v>253</v>
      </c>
      <c r="K69" s="5" t="s">
        <v>253</v>
      </c>
      <c r="L69" s="6"/>
      <c r="M69" s="5" t="s">
        <v>80</v>
      </c>
      <c r="N69" s="4" t="s">
        <v>6503</v>
      </c>
      <c r="O69" s="6"/>
      <c r="P69" s="6"/>
      <c r="Q69" s="5" t="s">
        <v>798</v>
      </c>
      <c r="R69" s="5" t="s">
        <v>799</v>
      </c>
      <c r="S69" s="5" t="s">
        <v>800</v>
      </c>
      <c r="T69" s="5" t="s">
        <v>801</v>
      </c>
      <c r="U69" s="5" t="s">
        <v>802</v>
      </c>
      <c r="V69" s="5" t="s">
        <v>803</v>
      </c>
      <c r="W69" s="5" t="s">
        <v>804</v>
      </c>
      <c r="X69" s="5" t="s">
        <v>805</v>
      </c>
      <c r="Y69" s="5" t="s">
        <v>806</v>
      </c>
      <c r="Z69" s="5" t="s">
        <v>807</v>
      </c>
      <c r="AA69" s="5" t="s">
        <v>808</v>
      </c>
      <c r="AB69" s="6"/>
      <c r="AC69" s="6"/>
      <c r="AD69" s="6"/>
      <c r="AE69" s="6"/>
      <c r="AF69" s="6"/>
      <c r="AG69" s="6"/>
      <c r="AH69" s="6"/>
      <c r="AI69" s="6"/>
      <c r="AJ69" s="5" t="s">
        <v>809</v>
      </c>
      <c r="AK69" s="6"/>
      <c r="AL69" s="6"/>
      <c r="AM69" s="5" t="s">
        <v>78</v>
      </c>
      <c r="AN69" s="5" t="s">
        <v>121</v>
      </c>
      <c r="AO69" s="5" t="s">
        <v>78</v>
      </c>
      <c r="AP69" s="5" t="s">
        <v>78</v>
      </c>
      <c r="AQ69" s="5" t="s">
        <v>78</v>
      </c>
      <c r="AR69" s="5" t="s">
        <v>78</v>
      </c>
      <c r="AS69" s="5" t="s">
        <v>78</v>
      </c>
      <c r="AT69" s="6"/>
      <c r="AU69" s="5" t="s">
        <v>78</v>
      </c>
      <c r="AV69" s="6"/>
      <c r="AW69" s="6"/>
      <c r="AX69" s="6"/>
      <c r="AY69" s="6"/>
      <c r="AZ69" s="6"/>
      <c r="BA69" s="6"/>
      <c r="BB69" s="6"/>
      <c r="BC69" s="6"/>
      <c r="BD69" s="5" t="s">
        <v>78</v>
      </c>
      <c r="BE69" s="6"/>
      <c r="BF69" s="6"/>
      <c r="BG69" s="6"/>
      <c r="BH69" s="6"/>
      <c r="BI69" s="6"/>
      <c r="BJ69" s="5" t="s">
        <v>121</v>
      </c>
      <c r="BK69" s="5" t="s">
        <v>78</v>
      </c>
      <c r="BL69" s="5" t="s">
        <v>121</v>
      </c>
      <c r="BM69" s="5" t="s">
        <v>78</v>
      </c>
      <c r="BN69" s="5" t="s">
        <v>78</v>
      </c>
      <c r="BO69" s="6"/>
      <c r="BP69" s="5" t="s">
        <v>78</v>
      </c>
      <c r="BQ69" s="6"/>
      <c r="BR69" s="6"/>
      <c r="BS69" s="6"/>
      <c r="BT69" s="6"/>
      <c r="BU69" s="6"/>
      <c r="BV69" s="6"/>
      <c r="BW69" s="5" t="s">
        <v>78</v>
      </c>
    </row>
    <row r="70" spans="1:75" ht="89.25" x14ac:dyDescent="0.25">
      <c r="A70" s="4">
        <v>69</v>
      </c>
      <c r="B70" s="5" t="s">
        <v>253</v>
      </c>
      <c r="C70" s="5" t="s">
        <v>676</v>
      </c>
      <c r="D70" s="5" t="s">
        <v>776</v>
      </c>
      <c r="E70" s="5" t="s">
        <v>810</v>
      </c>
      <c r="F70" s="5" t="s">
        <v>811</v>
      </c>
      <c r="G70" s="4" t="s">
        <v>194</v>
      </c>
      <c r="H70" s="4">
        <v>2020</v>
      </c>
      <c r="I70" s="4" t="s">
        <v>121</v>
      </c>
      <c r="J70" s="5" t="s">
        <v>253</v>
      </c>
      <c r="K70" s="5" t="s">
        <v>253</v>
      </c>
      <c r="L70" s="5" t="s">
        <v>72</v>
      </c>
      <c r="M70" s="5" t="s">
        <v>80</v>
      </c>
      <c r="N70" s="4" t="s">
        <v>6503</v>
      </c>
      <c r="O70" s="6"/>
      <c r="P70" s="6"/>
      <c r="Q70" s="5" t="s">
        <v>812</v>
      </c>
      <c r="R70" s="5" t="s">
        <v>813</v>
      </c>
      <c r="S70" s="5" t="s">
        <v>814</v>
      </c>
      <c r="T70" s="5" t="s">
        <v>815</v>
      </c>
      <c r="U70" s="5" t="s">
        <v>816</v>
      </c>
      <c r="V70" s="5" t="s">
        <v>817</v>
      </c>
      <c r="W70" s="5" t="s">
        <v>818</v>
      </c>
      <c r="X70" s="6"/>
      <c r="Y70" s="5" t="s">
        <v>819</v>
      </c>
      <c r="Z70" s="5" t="s">
        <v>820</v>
      </c>
      <c r="AA70" s="6"/>
      <c r="AB70" s="5" t="s">
        <v>821</v>
      </c>
      <c r="AC70" s="5" t="s">
        <v>822</v>
      </c>
      <c r="AD70" s="6"/>
      <c r="AE70" s="6"/>
      <c r="AF70" s="6"/>
      <c r="AG70" s="6"/>
      <c r="AH70" s="5" t="s">
        <v>823</v>
      </c>
      <c r="AI70" s="5" t="s">
        <v>823</v>
      </c>
      <c r="AJ70" s="5" t="s">
        <v>824</v>
      </c>
      <c r="AK70" s="5" t="s">
        <v>825</v>
      </c>
      <c r="AL70" s="6"/>
      <c r="AM70" s="5" t="s">
        <v>121</v>
      </c>
      <c r="AN70" s="5" t="s">
        <v>121</v>
      </c>
      <c r="AO70" s="5" t="s">
        <v>121</v>
      </c>
      <c r="AP70" s="5" t="s">
        <v>121</v>
      </c>
      <c r="AQ70" s="5" t="s">
        <v>121</v>
      </c>
      <c r="AR70" s="5" t="s">
        <v>78</v>
      </c>
      <c r="AS70" s="5" t="s">
        <v>78</v>
      </c>
      <c r="AT70" s="6"/>
      <c r="AU70" s="5" t="s">
        <v>121</v>
      </c>
      <c r="AV70" s="5" t="s">
        <v>121</v>
      </c>
      <c r="AW70" s="5" t="s">
        <v>826</v>
      </c>
      <c r="AX70" s="5" t="s">
        <v>121</v>
      </c>
      <c r="AY70" s="5" t="s">
        <v>827</v>
      </c>
      <c r="AZ70" s="5" t="s">
        <v>78</v>
      </c>
      <c r="BA70" s="6"/>
      <c r="BB70" s="5" t="s">
        <v>78</v>
      </c>
      <c r="BC70" s="6"/>
      <c r="BD70" s="5" t="s">
        <v>121</v>
      </c>
      <c r="BE70" s="5" t="s">
        <v>121</v>
      </c>
      <c r="BF70" s="5" t="s">
        <v>78</v>
      </c>
      <c r="BG70" s="5" t="s">
        <v>121</v>
      </c>
      <c r="BH70" s="5" t="s">
        <v>78</v>
      </c>
      <c r="BI70" s="6"/>
      <c r="BJ70" s="5" t="s">
        <v>121</v>
      </c>
      <c r="BK70" s="5" t="s">
        <v>121</v>
      </c>
      <c r="BL70" s="5" t="s">
        <v>121</v>
      </c>
      <c r="BM70" s="5" t="s">
        <v>121</v>
      </c>
      <c r="BN70" s="5" t="s">
        <v>121</v>
      </c>
      <c r="BO70" s="5" t="s">
        <v>828</v>
      </c>
      <c r="BP70" s="5" t="s">
        <v>78</v>
      </c>
      <c r="BQ70" s="6"/>
      <c r="BR70" s="6"/>
      <c r="BS70" s="6"/>
      <c r="BT70" s="6"/>
      <c r="BU70" s="6"/>
      <c r="BV70" s="6"/>
      <c r="BW70" s="5" t="s">
        <v>78</v>
      </c>
    </row>
    <row r="71" spans="1:75" ht="89.25" x14ac:dyDescent="0.25">
      <c r="A71" s="4">
        <v>70</v>
      </c>
      <c r="B71" s="5" t="s">
        <v>253</v>
      </c>
      <c r="C71" s="5" t="s">
        <v>676</v>
      </c>
      <c r="D71" s="5" t="s">
        <v>776</v>
      </c>
      <c r="E71" s="5" t="s">
        <v>829</v>
      </c>
      <c r="F71" s="5" t="s">
        <v>830</v>
      </c>
      <c r="G71" s="4" t="s">
        <v>194</v>
      </c>
      <c r="H71" s="4">
        <v>2020</v>
      </c>
      <c r="I71" s="4" t="s">
        <v>78</v>
      </c>
      <c r="J71" s="5" t="s">
        <v>253</v>
      </c>
      <c r="K71" s="5" t="s">
        <v>253</v>
      </c>
      <c r="L71" s="6"/>
      <c r="M71" s="5" t="s">
        <v>106</v>
      </c>
      <c r="N71" s="4" t="s">
        <v>6503</v>
      </c>
      <c r="O71" s="6"/>
      <c r="P71" s="6"/>
      <c r="Q71" s="5" t="s">
        <v>831</v>
      </c>
      <c r="R71" s="5" t="s">
        <v>832</v>
      </c>
      <c r="S71" s="5" t="s">
        <v>833</v>
      </c>
      <c r="T71" s="5" t="s">
        <v>834</v>
      </c>
      <c r="U71" s="5" t="s">
        <v>835</v>
      </c>
      <c r="V71" s="5" t="s">
        <v>836</v>
      </c>
      <c r="W71" s="5" t="s">
        <v>837</v>
      </c>
      <c r="X71" s="6"/>
      <c r="Y71" s="5" t="s">
        <v>838</v>
      </c>
      <c r="Z71" s="5" t="s">
        <v>837</v>
      </c>
      <c r="AA71" s="6"/>
      <c r="AB71" s="6"/>
      <c r="AC71" s="6"/>
      <c r="AD71" s="6"/>
      <c r="AE71" s="6"/>
      <c r="AF71" s="6"/>
      <c r="AG71" s="6"/>
      <c r="AH71" s="6"/>
      <c r="AI71" s="6"/>
      <c r="AJ71" s="6"/>
      <c r="AK71" s="5" t="s">
        <v>839</v>
      </c>
      <c r="AL71" s="5" t="s">
        <v>840</v>
      </c>
      <c r="AM71" s="5" t="s">
        <v>78</v>
      </c>
      <c r="AN71" s="6"/>
      <c r="AO71" s="6"/>
      <c r="AP71" s="6"/>
      <c r="AQ71" s="6"/>
      <c r="AR71" s="6"/>
      <c r="AS71" s="6"/>
      <c r="AT71" s="6"/>
      <c r="AU71" s="5" t="s">
        <v>121</v>
      </c>
      <c r="AV71" s="5" t="s">
        <v>121</v>
      </c>
      <c r="AW71" s="5" t="s">
        <v>841</v>
      </c>
      <c r="AX71" s="5" t="s">
        <v>121</v>
      </c>
      <c r="AY71" s="6"/>
      <c r="AZ71" s="5" t="s">
        <v>78</v>
      </c>
      <c r="BA71" s="6"/>
      <c r="BB71" s="5" t="s">
        <v>121</v>
      </c>
      <c r="BC71" s="6"/>
      <c r="BD71" s="5" t="s">
        <v>78</v>
      </c>
      <c r="BE71" s="6"/>
      <c r="BF71" s="6"/>
      <c r="BG71" s="6"/>
      <c r="BH71" s="6"/>
      <c r="BI71" s="6"/>
      <c r="BJ71" s="5" t="s">
        <v>78</v>
      </c>
      <c r="BK71" s="6"/>
      <c r="BL71" s="6"/>
      <c r="BM71" s="6"/>
      <c r="BN71" s="6"/>
      <c r="BO71" s="6"/>
      <c r="BP71" s="5" t="s">
        <v>78</v>
      </c>
      <c r="BQ71" s="6"/>
      <c r="BR71" s="6"/>
      <c r="BS71" s="6"/>
      <c r="BT71" s="6"/>
      <c r="BU71" s="6"/>
      <c r="BV71" s="6"/>
      <c r="BW71" s="5" t="s">
        <v>78</v>
      </c>
    </row>
    <row r="72" spans="1:75" ht="63.75" x14ac:dyDescent="0.25">
      <c r="A72" s="4">
        <v>71</v>
      </c>
      <c r="B72" s="5" t="s">
        <v>253</v>
      </c>
      <c r="C72" s="5" t="s">
        <v>676</v>
      </c>
      <c r="D72" s="5" t="s">
        <v>776</v>
      </c>
      <c r="E72" s="5" t="s">
        <v>842</v>
      </c>
      <c r="F72" s="5" t="s">
        <v>843</v>
      </c>
      <c r="G72" s="4" t="s">
        <v>194</v>
      </c>
      <c r="H72" s="4">
        <v>2020</v>
      </c>
      <c r="I72" s="4" t="s">
        <v>121</v>
      </c>
      <c r="J72" s="5" t="s">
        <v>253</v>
      </c>
      <c r="K72" s="5" t="s">
        <v>253</v>
      </c>
      <c r="L72" s="5" t="s">
        <v>424</v>
      </c>
      <c r="M72" s="5" t="s">
        <v>80</v>
      </c>
      <c r="N72" s="4" t="s">
        <v>6503</v>
      </c>
      <c r="O72" s="6"/>
      <c r="P72" s="6"/>
      <c r="Q72" s="5" t="s">
        <v>844</v>
      </c>
      <c r="R72" s="5" t="s">
        <v>845</v>
      </c>
      <c r="S72" s="5" t="s">
        <v>846</v>
      </c>
      <c r="T72" s="5" t="s">
        <v>847</v>
      </c>
      <c r="U72" s="6"/>
      <c r="V72" s="5" t="s">
        <v>848</v>
      </c>
      <c r="W72" s="5" t="s">
        <v>849</v>
      </c>
      <c r="X72" s="6"/>
      <c r="Y72" s="5" t="s">
        <v>850</v>
      </c>
      <c r="Z72" s="5" t="s">
        <v>851</v>
      </c>
      <c r="AA72" s="6"/>
      <c r="AB72" s="6"/>
      <c r="AC72" s="6"/>
      <c r="AD72" s="6"/>
      <c r="AE72" s="6"/>
      <c r="AF72" s="6"/>
      <c r="AG72" s="6"/>
      <c r="AH72" s="6"/>
      <c r="AI72" s="6"/>
      <c r="AJ72" s="5" t="s">
        <v>852</v>
      </c>
      <c r="AK72" s="5" t="s">
        <v>853</v>
      </c>
      <c r="AL72" s="6"/>
      <c r="AM72" s="5" t="s">
        <v>121</v>
      </c>
      <c r="AN72" s="5" t="s">
        <v>121</v>
      </c>
      <c r="AO72" s="5" t="s">
        <v>78</v>
      </c>
      <c r="AP72" s="5" t="s">
        <v>78</v>
      </c>
      <c r="AQ72" s="5" t="s">
        <v>78</v>
      </c>
      <c r="AR72" s="5" t="s">
        <v>78</v>
      </c>
      <c r="AS72" s="5" t="s">
        <v>78</v>
      </c>
      <c r="AT72" s="6"/>
      <c r="AU72" s="5" t="s">
        <v>121</v>
      </c>
      <c r="AV72" s="5" t="s">
        <v>78</v>
      </c>
      <c r="AW72" s="6"/>
      <c r="AX72" s="5" t="s">
        <v>78</v>
      </c>
      <c r="AY72" s="6"/>
      <c r="AZ72" s="5" t="s">
        <v>121</v>
      </c>
      <c r="BA72" s="5" t="s">
        <v>854</v>
      </c>
      <c r="BB72" s="5" t="s">
        <v>78</v>
      </c>
      <c r="BC72" s="6"/>
      <c r="BD72" s="5" t="s">
        <v>121</v>
      </c>
      <c r="BE72" s="5" t="s">
        <v>78</v>
      </c>
      <c r="BF72" s="5" t="s">
        <v>78</v>
      </c>
      <c r="BG72" s="5" t="s">
        <v>121</v>
      </c>
      <c r="BH72" s="5" t="s">
        <v>78</v>
      </c>
      <c r="BI72" s="6"/>
      <c r="BJ72" s="5" t="s">
        <v>78</v>
      </c>
      <c r="BK72" s="6"/>
      <c r="BL72" s="6"/>
      <c r="BM72" s="6"/>
      <c r="BN72" s="6"/>
      <c r="BO72" s="6"/>
      <c r="BP72" s="5" t="s">
        <v>121</v>
      </c>
      <c r="BQ72" s="5" t="s">
        <v>78</v>
      </c>
      <c r="BR72" s="5" t="s">
        <v>121</v>
      </c>
      <c r="BS72" s="5" t="s">
        <v>78</v>
      </c>
      <c r="BT72" s="5" t="s">
        <v>78</v>
      </c>
      <c r="BU72" s="5" t="s">
        <v>78</v>
      </c>
      <c r="BV72" s="6"/>
      <c r="BW72" s="5" t="s">
        <v>121</v>
      </c>
    </row>
    <row r="73" spans="1:75" ht="63.75" x14ac:dyDescent="0.25">
      <c r="A73" s="4">
        <v>72</v>
      </c>
      <c r="B73" s="5" t="s">
        <v>253</v>
      </c>
      <c r="C73" s="5" t="s">
        <v>676</v>
      </c>
      <c r="D73" s="5" t="s">
        <v>776</v>
      </c>
      <c r="E73" s="5" t="s">
        <v>855</v>
      </c>
      <c r="F73" s="5" t="s">
        <v>856</v>
      </c>
      <c r="G73" s="4" t="s">
        <v>120</v>
      </c>
      <c r="H73" s="4">
        <v>2021</v>
      </c>
      <c r="I73" s="4" t="s">
        <v>121</v>
      </c>
      <c r="J73" s="5" t="s">
        <v>253</v>
      </c>
      <c r="K73" s="5" t="s">
        <v>253</v>
      </c>
      <c r="L73" s="6"/>
      <c r="M73" s="5" t="s">
        <v>80</v>
      </c>
      <c r="N73" s="4" t="s">
        <v>6503</v>
      </c>
      <c r="O73" s="6"/>
      <c r="P73" s="6"/>
      <c r="Q73" s="5" t="s">
        <v>857</v>
      </c>
      <c r="R73" s="5" t="s">
        <v>858</v>
      </c>
      <c r="S73" s="5" t="s">
        <v>859</v>
      </c>
      <c r="T73" s="8">
        <v>1</v>
      </c>
      <c r="U73" s="6"/>
      <c r="V73" s="6"/>
      <c r="W73" s="6"/>
      <c r="X73" s="6"/>
      <c r="Y73" s="6"/>
      <c r="Z73" s="6"/>
      <c r="AA73" s="6"/>
      <c r="AB73" s="6"/>
      <c r="AC73" s="6"/>
      <c r="AD73" s="6"/>
      <c r="AE73" s="6"/>
      <c r="AF73" s="6"/>
      <c r="AG73" s="6"/>
      <c r="AH73" s="6"/>
      <c r="AI73" s="6"/>
      <c r="AJ73" s="5" t="s">
        <v>860</v>
      </c>
      <c r="AK73" s="6"/>
      <c r="AL73" s="6"/>
      <c r="AM73" s="5" t="s">
        <v>78</v>
      </c>
      <c r="AN73" s="6"/>
      <c r="AO73" s="6"/>
      <c r="AP73" s="6"/>
      <c r="AQ73" s="6"/>
      <c r="AR73" s="6"/>
      <c r="AS73" s="6"/>
      <c r="AT73" s="6"/>
      <c r="AU73" s="5" t="s">
        <v>78</v>
      </c>
      <c r="AV73" s="6"/>
      <c r="AW73" s="6"/>
      <c r="AX73" s="6"/>
      <c r="AY73" s="6"/>
      <c r="AZ73" s="6"/>
      <c r="BA73" s="6"/>
      <c r="BB73" s="6"/>
      <c r="BC73" s="6"/>
      <c r="BD73" s="5" t="s">
        <v>78</v>
      </c>
      <c r="BE73" s="6"/>
      <c r="BF73" s="6"/>
      <c r="BG73" s="6"/>
      <c r="BH73" s="6"/>
      <c r="BI73" s="6"/>
      <c r="BJ73" s="5" t="s">
        <v>78</v>
      </c>
      <c r="BK73" s="6"/>
      <c r="BL73" s="6"/>
      <c r="BM73" s="6"/>
      <c r="BN73" s="6"/>
      <c r="BO73" s="6"/>
      <c r="BP73" s="5" t="s">
        <v>78</v>
      </c>
      <c r="BQ73" s="6"/>
      <c r="BR73" s="6"/>
      <c r="BS73" s="6"/>
      <c r="BT73" s="6"/>
      <c r="BU73" s="6"/>
      <c r="BV73" s="6"/>
      <c r="BW73" s="5" t="s">
        <v>78</v>
      </c>
    </row>
    <row r="74" spans="1:75" ht="51" x14ac:dyDescent="0.25">
      <c r="A74" s="4">
        <v>73</v>
      </c>
      <c r="B74" s="5" t="s">
        <v>253</v>
      </c>
      <c r="C74" s="5" t="s">
        <v>676</v>
      </c>
      <c r="D74" s="5" t="s">
        <v>776</v>
      </c>
      <c r="E74" s="5" t="s">
        <v>861</v>
      </c>
      <c r="F74" s="5" t="s">
        <v>862</v>
      </c>
      <c r="G74" s="4">
        <v>2020</v>
      </c>
      <c r="H74" s="4">
        <v>2020</v>
      </c>
      <c r="I74" s="4" t="s">
        <v>78</v>
      </c>
      <c r="J74" s="5" t="s">
        <v>253</v>
      </c>
      <c r="K74" s="5" t="s">
        <v>253</v>
      </c>
      <c r="L74" s="6"/>
      <c r="M74" s="5" t="s">
        <v>80</v>
      </c>
      <c r="N74" s="4" t="s">
        <v>6503</v>
      </c>
      <c r="O74" s="6"/>
      <c r="P74" s="6"/>
      <c r="Q74" s="5" t="s">
        <v>863</v>
      </c>
      <c r="R74" s="5" t="s">
        <v>864</v>
      </c>
      <c r="S74" s="5" t="s">
        <v>865</v>
      </c>
      <c r="T74" s="5">
        <v>2</v>
      </c>
      <c r="U74" s="6"/>
      <c r="V74" s="6"/>
      <c r="W74" s="6"/>
      <c r="X74" s="6"/>
      <c r="Y74" s="6"/>
      <c r="Z74" s="6"/>
      <c r="AA74" s="6"/>
      <c r="AB74" s="6"/>
      <c r="AC74" s="6"/>
      <c r="AD74" s="6"/>
      <c r="AE74" s="6"/>
      <c r="AF74" s="6"/>
      <c r="AG74" s="6"/>
      <c r="AH74" s="6"/>
      <c r="AI74" s="6"/>
      <c r="AJ74" s="6"/>
      <c r="AK74" s="6"/>
      <c r="AL74" s="6"/>
      <c r="AM74" s="5" t="s">
        <v>78</v>
      </c>
      <c r="AN74" s="6"/>
      <c r="AO74" s="6"/>
      <c r="AP74" s="6"/>
      <c r="AQ74" s="6"/>
      <c r="AR74" s="6"/>
      <c r="AS74" s="6"/>
      <c r="AT74" s="6"/>
      <c r="AU74" s="5" t="s">
        <v>78</v>
      </c>
      <c r="AV74" s="6"/>
      <c r="AW74" s="6"/>
      <c r="AX74" s="6"/>
      <c r="AY74" s="6"/>
      <c r="AZ74" s="6"/>
      <c r="BA74" s="6"/>
      <c r="BB74" s="6"/>
      <c r="BC74" s="6"/>
      <c r="BD74" s="5" t="s">
        <v>78</v>
      </c>
      <c r="BE74" s="6"/>
      <c r="BF74" s="6"/>
      <c r="BG74" s="6"/>
      <c r="BH74" s="6"/>
      <c r="BI74" s="6"/>
      <c r="BJ74" s="5" t="s">
        <v>78</v>
      </c>
      <c r="BK74" s="6"/>
      <c r="BL74" s="6"/>
      <c r="BM74" s="6"/>
      <c r="BN74" s="6"/>
      <c r="BO74" s="6"/>
      <c r="BP74" s="5" t="s">
        <v>78</v>
      </c>
      <c r="BQ74" s="6"/>
      <c r="BR74" s="6"/>
      <c r="BS74" s="6"/>
      <c r="BT74" s="6"/>
      <c r="BU74" s="6"/>
      <c r="BV74" s="6"/>
      <c r="BW74" s="5" t="s">
        <v>78</v>
      </c>
    </row>
    <row r="75" spans="1:75" ht="63.75" x14ac:dyDescent="0.25">
      <c r="A75" s="4">
        <v>74</v>
      </c>
      <c r="B75" s="5" t="s">
        <v>253</v>
      </c>
      <c r="C75" s="5" t="s">
        <v>676</v>
      </c>
      <c r="D75" s="5" t="s">
        <v>776</v>
      </c>
      <c r="E75" s="5" t="s">
        <v>866</v>
      </c>
      <c r="F75" s="5" t="s">
        <v>867</v>
      </c>
      <c r="G75" s="4" t="s">
        <v>194</v>
      </c>
      <c r="H75" s="4">
        <v>2020</v>
      </c>
      <c r="I75" s="4" t="s">
        <v>78</v>
      </c>
      <c r="J75" s="5" t="s">
        <v>253</v>
      </c>
      <c r="K75" s="5" t="s">
        <v>253</v>
      </c>
      <c r="L75" s="6"/>
      <c r="M75" s="5" t="s">
        <v>80</v>
      </c>
      <c r="N75" s="4" t="s">
        <v>6503</v>
      </c>
      <c r="O75" s="6"/>
      <c r="P75" s="6"/>
      <c r="Q75" s="6"/>
      <c r="R75" s="6"/>
      <c r="S75" s="5" t="s">
        <v>868</v>
      </c>
      <c r="T75" s="5" t="s">
        <v>869</v>
      </c>
      <c r="U75" s="6"/>
      <c r="V75" s="5" t="s">
        <v>870</v>
      </c>
      <c r="W75" s="5" t="s">
        <v>871</v>
      </c>
      <c r="X75" s="6"/>
      <c r="Y75" s="6"/>
      <c r="Z75" s="6"/>
      <c r="AA75" s="6"/>
      <c r="AB75" s="6"/>
      <c r="AC75" s="6"/>
      <c r="AD75" s="6"/>
      <c r="AE75" s="6"/>
      <c r="AF75" s="6"/>
      <c r="AG75" s="6"/>
      <c r="AH75" s="6"/>
      <c r="AI75" s="6"/>
      <c r="AJ75" s="6"/>
      <c r="AK75" s="5" t="s">
        <v>872</v>
      </c>
      <c r="AL75" s="6"/>
      <c r="AM75" s="5" t="s">
        <v>121</v>
      </c>
      <c r="AN75" s="5" t="s">
        <v>121</v>
      </c>
      <c r="AO75" s="5" t="s">
        <v>78</v>
      </c>
      <c r="AP75" s="5" t="s">
        <v>78</v>
      </c>
      <c r="AQ75" s="5" t="s">
        <v>121</v>
      </c>
      <c r="AR75" s="5" t="s">
        <v>78</v>
      </c>
      <c r="AS75" s="5" t="s">
        <v>78</v>
      </c>
      <c r="AT75" s="6"/>
      <c r="AU75" s="5" t="s">
        <v>121</v>
      </c>
      <c r="AV75" s="5" t="s">
        <v>121</v>
      </c>
      <c r="AW75" s="5" t="s">
        <v>873</v>
      </c>
      <c r="AX75" s="5" t="s">
        <v>78</v>
      </c>
      <c r="AY75" s="6"/>
      <c r="AZ75" s="5" t="s">
        <v>78</v>
      </c>
      <c r="BA75" s="6"/>
      <c r="BB75" s="5" t="s">
        <v>78</v>
      </c>
      <c r="BC75" s="6"/>
      <c r="BD75" s="5" t="s">
        <v>78</v>
      </c>
      <c r="BE75" s="6"/>
      <c r="BF75" s="6"/>
      <c r="BG75" s="6"/>
      <c r="BH75" s="6"/>
      <c r="BI75" s="6"/>
      <c r="BJ75" s="5" t="s">
        <v>78</v>
      </c>
      <c r="BK75" s="6"/>
      <c r="BL75" s="6"/>
      <c r="BM75" s="6"/>
      <c r="BN75" s="6"/>
      <c r="BO75" s="6"/>
      <c r="BP75" s="5" t="s">
        <v>78</v>
      </c>
      <c r="BQ75" s="6"/>
      <c r="BR75" s="6"/>
      <c r="BS75" s="6"/>
      <c r="BT75" s="6"/>
      <c r="BU75" s="6"/>
      <c r="BV75" s="6"/>
      <c r="BW75" s="5" t="s">
        <v>121</v>
      </c>
    </row>
    <row r="76" spans="1:75" ht="242.25" x14ac:dyDescent="0.25">
      <c r="A76" s="4">
        <v>75</v>
      </c>
      <c r="B76" s="5" t="s">
        <v>253</v>
      </c>
      <c r="C76" s="5" t="s">
        <v>676</v>
      </c>
      <c r="D76" s="5" t="s">
        <v>776</v>
      </c>
      <c r="E76" s="5" t="s">
        <v>874</v>
      </c>
      <c r="F76" s="5" t="s">
        <v>875</v>
      </c>
      <c r="G76" s="4" t="s">
        <v>194</v>
      </c>
      <c r="H76" s="4">
        <v>2020</v>
      </c>
      <c r="I76" s="4" t="s">
        <v>121</v>
      </c>
      <c r="J76" s="5" t="s">
        <v>253</v>
      </c>
      <c r="K76" s="5" t="s">
        <v>253</v>
      </c>
      <c r="L76" s="5" t="s">
        <v>424</v>
      </c>
      <c r="M76" s="5" t="s">
        <v>80</v>
      </c>
      <c r="N76" s="4" t="s">
        <v>6503</v>
      </c>
      <c r="O76" s="6"/>
      <c r="P76" s="6"/>
      <c r="Q76" s="5" t="s">
        <v>876</v>
      </c>
      <c r="R76" s="5" t="s">
        <v>877</v>
      </c>
      <c r="S76" s="5" t="s">
        <v>878</v>
      </c>
      <c r="T76" s="5">
        <v>9</v>
      </c>
      <c r="U76" s="6"/>
      <c r="V76" s="6"/>
      <c r="W76" s="6"/>
      <c r="X76" s="6"/>
      <c r="Y76" s="6"/>
      <c r="Z76" s="6"/>
      <c r="AA76" s="6"/>
      <c r="AB76" s="6"/>
      <c r="AC76" s="6"/>
      <c r="AD76" s="6"/>
      <c r="AE76" s="6"/>
      <c r="AF76" s="6"/>
      <c r="AG76" s="6"/>
      <c r="AH76" s="7">
        <v>144480000</v>
      </c>
      <c r="AI76" s="7">
        <v>125080000</v>
      </c>
      <c r="AJ76" s="5" t="s">
        <v>879</v>
      </c>
      <c r="AK76" s="5" t="s">
        <v>880</v>
      </c>
      <c r="AL76" s="5" t="s">
        <v>881</v>
      </c>
      <c r="AM76" s="5" t="s">
        <v>78</v>
      </c>
      <c r="AN76" s="6"/>
      <c r="AO76" s="6"/>
      <c r="AP76" s="6"/>
      <c r="AQ76" s="6"/>
      <c r="AR76" s="6"/>
      <c r="AS76" s="6"/>
      <c r="AT76" s="6"/>
      <c r="AU76" s="5" t="s">
        <v>121</v>
      </c>
      <c r="AV76" s="5" t="s">
        <v>121</v>
      </c>
      <c r="AW76" s="5" t="s">
        <v>882</v>
      </c>
      <c r="AX76" s="5" t="s">
        <v>78</v>
      </c>
      <c r="AY76" s="6"/>
      <c r="AZ76" s="5" t="s">
        <v>78</v>
      </c>
      <c r="BA76" s="6"/>
      <c r="BB76" s="5" t="s">
        <v>78</v>
      </c>
      <c r="BC76" s="6"/>
      <c r="BD76" s="5" t="s">
        <v>78</v>
      </c>
      <c r="BE76" s="6"/>
      <c r="BF76" s="6"/>
      <c r="BG76" s="6"/>
      <c r="BH76" s="6"/>
      <c r="BI76" s="6"/>
      <c r="BJ76" s="5" t="s">
        <v>78</v>
      </c>
      <c r="BK76" s="6"/>
      <c r="BL76" s="6"/>
      <c r="BM76" s="6"/>
      <c r="BN76" s="6"/>
      <c r="BO76" s="6"/>
      <c r="BP76" s="5" t="s">
        <v>78</v>
      </c>
      <c r="BQ76" s="6"/>
      <c r="BR76" s="6"/>
      <c r="BS76" s="6"/>
      <c r="BT76" s="6"/>
      <c r="BU76" s="6"/>
      <c r="BV76" s="6"/>
      <c r="BW76" s="5" t="s">
        <v>121</v>
      </c>
    </row>
    <row r="77" spans="1:75" ht="63.75" x14ac:dyDescent="0.25">
      <c r="A77" s="4">
        <v>76</v>
      </c>
      <c r="B77" s="5" t="s">
        <v>253</v>
      </c>
      <c r="C77" s="5" t="s">
        <v>676</v>
      </c>
      <c r="D77" s="5" t="s">
        <v>776</v>
      </c>
      <c r="E77" s="5" t="s">
        <v>883</v>
      </c>
      <c r="F77" s="5" t="s">
        <v>884</v>
      </c>
      <c r="G77" s="4" t="s">
        <v>161</v>
      </c>
      <c r="H77" s="4">
        <v>2021</v>
      </c>
      <c r="I77" s="4" t="s">
        <v>121</v>
      </c>
      <c r="J77" s="5" t="s">
        <v>253</v>
      </c>
      <c r="K77" s="5" t="s">
        <v>253</v>
      </c>
      <c r="L77" s="6"/>
      <c r="M77" s="5" t="s">
        <v>87</v>
      </c>
      <c r="N77" s="4" t="s">
        <v>6503</v>
      </c>
      <c r="O77" s="6"/>
      <c r="P77" s="6"/>
      <c r="Q77" s="5" t="s">
        <v>885</v>
      </c>
      <c r="R77" s="6"/>
      <c r="S77" s="5" t="s">
        <v>886</v>
      </c>
      <c r="T77" s="6"/>
      <c r="U77" s="6"/>
      <c r="V77" s="5" t="s">
        <v>887</v>
      </c>
      <c r="W77" s="6"/>
      <c r="X77" s="6"/>
      <c r="Y77" s="5" t="s">
        <v>888</v>
      </c>
      <c r="Z77" s="6"/>
      <c r="AA77" s="6"/>
      <c r="AB77" s="6"/>
      <c r="AC77" s="6"/>
      <c r="AD77" s="6"/>
      <c r="AE77" s="6"/>
      <c r="AF77" s="6"/>
      <c r="AG77" s="6"/>
      <c r="AH77" s="5" t="s">
        <v>889</v>
      </c>
      <c r="AI77" s="5" t="s">
        <v>889</v>
      </c>
      <c r="AJ77" s="5" t="s">
        <v>890</v>
      </c>
      <c r="AK77" s="6"/>
      <c r="AL77" s="6"/>
      <c r="AM77" s="5" t="s">
        <v>121</v>
      </c>
      <c r="AN77" s="5" t="s">
        <v>121</v>
      </c>
      <c r="AO77" s="5" t="s">
        <v>78</v>
      </c>
      <c r="AP77" s="5" t="s">
        <v>78</v>
      </c>
      <c r="AQ77" s="5" t="s">
        <v>78</v>
      </c>
      <c r="AR77" s="5" t="s">
        <v>78</v>
      </c>
      <c r="AS77" s="5" t="s">
        <v>78</v>
      </c>
      <c r="AT77" s="6"/>
      <c r="AU77" s="5" t="s">
        <v>121</v>
      </c>
      <c r="AV77" s="5" t="s">
        <v>121</v>
      </c>
      <c r="AW77" s="6"/>
      <c r="AX77" s="5" t="s">
        <v>78</v>
      </c>
      <c r="AY77" s="6"/>
      <c r="AZ77" s="5" t="s">
        <v>121</v>
      </c>
      <c r="BA77" s="6"/>
      <c r="BB77" s="5" t="s">
        <v>78</v>
      </c>
      <c r="BC77" s="6"/>
      <c r="BD77" s="5" t="s">
        <v>121</v>
      </c>
      <c r="BE77" s="5" t="s">
        <v>78</v>
      </c>
      <c r="BF77" s="5" t="s">
        <v>78</v>
      </c>
      <c r="BG77" s="5" t="s">
        <v>121</v>
      </c>
      <c r="BH77" s="5" t="s">
        <v>78</v>
      </c>
      <c r="BI77" s="6"/>
      <c r="BJ77" s="5" t="s">
        <v>78</v>
      </c>
      <c r="BK77" s="6"/>
      <c r="BL77" s="6"/>
      <c r="BM77" s="6"/>
      <c r="BN77" s="6"/>
      <c r="BO77" s="6"/>
      <c r="BP77" s="5" t="s">
        <v>121</v>
      </c>
      <c r="BQ77" s="5" t="s">
        <v>78</v>
      </c>
      <c r="BR77" s="5" t="s">
        <v>78</v>
      </c>
      <c r="BS77" s="5" t="s">
        <v>121</v>
      </c>
      <c r="BT77" s="5" t="s">
        <v>78</v>
      </c>
      <c r="BU77" s="5" t="s">
        <v>78</v>
      </c>
      <c r="BV77" s="6"/>
      <c r="BW77" s="5" t="s">
        <v>78</v>
      </c>
    </row>
    <row r="78" spans="1:75" ht="51" x14ac:dyDescent="0.25">
      <c r="A78" s="4">
        <v>77</v>
      </c>
      <c r="B78" s="5" t="s">
        <v>253</v>
      </c>
      <c r="C78" s="5" t="s">
        <v>676</v>
      </c>
      <c r="D78" s="5" t="s">
        <v>776</v>
      </c>
      <c r="E78" s="5" t="s">
        <v>891</v>
      </c>
      <c r="F78" s="5" t="s">
        <v>892</v>
      </c>
      <c r="G78" s="4" t="s">
        <v>161</v>
      </c>
      <c r="H78" s="4">
        <v>2021</v>
      </c>
      <c r="I78" s="4" t="s">
        <v>121</v>
      </c>
      <c r="J78" s="5" t="s">
        <v>253</v>
      </c>
      <c r="K78" s="5" t="s">
        <v>253</v>
      </c>
      <c r="L78" s="5" t="s">
        <v>893</v>
      </c>
      <c r="M78" s="5" t="s">
        <v>80</v>
      </c>
      <c r="N78" s="4" t="s">
        <v>6503</v>
      </c>
      <c r="O78" s="6"/>
      <c r="P78" s="6"/>
      <c r="Q78" s="5" t="s">
        <v>894</v>
      </c>
      <c r="R78" s="5" t="s">
        <v>895</v>
      </c>
      <c r="S78" s="5" t="s">
        <v>896</v>
      </c>
      <c r="T78" s="5" t="s">
        <v>897</v>
      </c>
      <c r="U78" s="5" t="s">
        <v>898</v>
      </c>
      <c r="V78" s="6"/>
      <c r="W78" s="6"/>
      <c r="X78" s="6"/>
      <c r="Y78" s="6"/>
      <c r="Z78" s="6"/>
      <c r="AA78" s="6"/>
      <c r="AB78" s="6"/>
      <c r="AC78" s="6"/>
      <c r="AD78" s="6"/>
      <c r="AE78" s="6"/>
      <c r="AF78" s="6"/>
      <c r="AG78" s="6"/>
      <c r="AH78" s="5" t="s">
        <v>899</v>
      </c>
      <c r="AI78" s="5" t="s">
        <v>899</v>
      </c>
      <c r="AJ78" s="5" t="s">
        <v>900</v>
      </c>
      <c r="AK78" s="6"/>
      <c r="AL78" s="6"/>
      <c r="AM78" s="5" t="s">
        <v>121</v>
      </c>
      <c r="AN78" s="5" t="s">
        <v>121</v>
      </c>
      <c r="AO78" s="5" t="s">
        <v>78</v>
      </c>
      <c r="AP78" s="5" t="s">
        <v>78</v>
      </c>
      <c r="AQ78" s="5" t="s">
        <v>78</v>
      </c>
      <c r="AR78" s="5" t="s">
        <v>78</v>
      </c>
      <c r="AS78" s="5" t="s">
        <v>78</v>
      </c>
      <c r="AT78" s="6"/>
      <c r="AU78" s="5" t="s">
        <v>121</v>
      </c>
      <c r="AV78" s="5" t="s">
        <v>78</v>
      </c>
      <c r="AW78" s="6"/>
      <c r="AX78" s="5" t="s">
        <v>78</v>
      </c>
      <c r="AY78" s="6"/>
      <c r="AZ78" s="5" t="s">
        <v>121</v>
      </c>
      <c r="BA78" s="5" t="s">
        <v>691</v>
      </c>
      <c r="BB78" s="5" t="s">
        <v>78</v>
      </c>
      <c r="BC78" s="6"/>
      <c r="BD78" s="5" t="s">
        <v>78</v>
      </c>
      <c r="BE78" s="6"/>
      <c r="BF78" s="6"/>
      <c r="BG78" s="6"/>
      <c r="BH78" s="6"/>
      <c r="BI78" s="6"/>
      <c r="BJ78" s="5" t="s">
        <v>78</v>
      </c>
      <c r="BK78" s="6"/>
      <c r="BL78" s="6"/>
      <c r="BM78" s="6"/>
      <c r="BN78" s="6"/>
      <c r="BO78" s="6"/>
      <c r="BP78" s="5" t="s">
        <v>121</v>
      </c>
      <c r="BQ78" s="5" t="s">
        <v>78</v>
      </c>
      <c r="BR78" s="5" t="s">
        <v>121</v>
      </c>
      <c r="BS78" s="5" t="s">
        <v>78</v>
      </c>
      <c r="BT78" s="5" t="s">
        <v>78</v>
      </c>
      <c r="BU78" s="5" t="s">
        <v>78</v>
      </c>
      <c r="BV78" s="6"/>
      <c r="BW78" s="5" t="s">
        <v>78</v>
      </c>
    </row>
    <row r="79" spans="1:75" ht="63.75" x14ac:dyDescent="0.25">
      <c r="A79" s="4">
        <v>78</v>
      </c>
      <c r="B79" s="5" t="s">
        <v>253</v>
      </c>
      <c r="C79" s="5" t="s">
        <v>676</v>
      </c>
      <c r="D79" s="5" t="s">
        <v>776</v>
      </c>
      <c r="E79" s="5" t="s">
        <v>901</v>
      </c>
      <c r="F79" s="5" t="s">
        <v>902</v>
      </c>
      <c r="G79" s="4" t="s">
        <v>161</v>
      </c>
      <c r="H79" s="4">
        <v>2021</v>
      </c>
      <c r="I79" s="4" t="s">
        <v>121</v>
      </c>
      <c r="J79" s="5" t="s">
        <v>253</v>
      </c>
      <c r="K79" s="5" t="s">
        <v>253</v>
      </c>
      <c r="L79" s="6"/>
      <c r="M79" s="5" t="s">
        <v>87</v>
      </c>
      <c r="N79" s="4" t="s">
        <v>6503</v>
      </c>
      <c r="O79" s="6"/>
      <c r="P79" s="6"/>
      <c r="Q79" s="5" t="s">
        <v>903</v>
      </c>
      <c r="R79" s="6"/>
      <c r="S79" s="5" t="s">
        <v>904</v>
      </c>
      <c r="T79" s="5" t="s">
        <v>905</v>
      </c>
      <c r="U79" s="6"/>
      <c r="V79" s="5" t="s">
        <v>906</v>
      </c>
      <c r="W79" s="5" t="s">
        <v>907</v>
      </c>
      <c r="X79" s="5" t="s">
        <v>908</v>
      </c>
      <c r="Y79" s="6"/>
      <c r="Z79" s="6"/>
      <c r="AA79" s="6"/>
      <c r="AB79" s="6"/>
      <c r="AC79" s="6"/>
      <c r="AD79" s="6"/>
      <c r="AE79" s="6"/>
      <c r="AF79" s="6"/>
      <c r="AG79" s="6"/>
      <c r="AH79" s="5" t="s">
        <v>889</v>
      </c>
      <c r="AI79" s="5" t="s">
        <v>889</v>
      </c>
      <c r="AJ79" s="5" t="s">
        <v>909</v>
      </c>
      <c r="AK79" s="6"/>
      <c r="AL79" s="6"/>
      <c r="AM79" s="5" t="s">
        <v>78</v>
      </c>
      <c r="AN79" s="6"/>
      <c r="AO79" s="6"/>
      <c r="AP79" s="6"/>
      <c r="AQ79" s="6"/>
      <c r="AR79" s="6"/>
      <c r="AS79" s="6"/>
      <c r="AT79" s="6"/>
      <c r="AU79" s="5" t="s">
        <v>121</v>
      </c>
      <c r="AV79" s="5" t="s">
        <v>121</v>
      </c>
      <c r="AW79" s="6"/>
      <c r="AX79" s="5" t="s">
        <v>78</v>
      </c>
      <c r="AY79" s="6"/>
      <c r="AZ79" s="5" t="s">
        <v>121</v>
      </c>
      <c r="BA79" s="6"/>
      <c r="BB79" s="5" t="s">
        <v>78</v>
      </c>
      <c r="BC79" s="6"/>
      <c r="BD79" s="5" t="s">
        <v>78</v>
      </c>
      <c r="BE79" s="6"/>
      <c r="BF79" s="6"/>
      <c r="BG79" s="6"/>
      <c r="BH79" s="6"/>
      <c r="BI79" s="6"/>
      <c r="BJ79" s="5" t="s">
        <v>78</v>
      </c>
      <c r="BK79" s="6"/>
      <c r="BL79" s="6"/>
      <c r="BM79" s="6"/>
      <c r="BN79" s="6"/>
      <c r="BO79" s="6"/>
      <c r="BP79" s="5" t="s">
        <v>78</v>
      </c>
      <c r="BQ79" s="6"/>
      <c r="BR79" s="6"/>
      <c r="BS79" s="6"/>
      <c r="BT79" s="6"/>
      <c r="BU79" s="6"/>
      <c r="BV79" s="6"/>
      <c r="BW79" s="5" t="s">
        <v>121</v>
      </c>
    </row>
    <row r="80" spans="1:75" ht="127.5" x14ac:dyDescent="0.25">
      <c r="A80" s="4">
        <v>79</v>
      </c>
      <c r="B80" s="5" t="s">
        <v>253</v>
      </c>
      <c r="C80" s="5" t="s">
        <v>676</v>
      </c>
      <c r="D80" s="5" t="s">
        <v>776</v>
      </c>
      <c r="E80" s="5" t="s">
        <v>910</v>
      </c>
      <c r="F80" s="5" t="s">
        <v>911</v>
      </c>
      <c r="G80" s="4">
        <v>2018</v>
      </c>
      <c r="H80" s="4">
        <v>2018</v>
      </c>
      <c r="I80" s="4" t="s">
        <v>121</v>
      </c>
      <c r="J80" s="5" t="s">
        <v>253</v>
      </c>
      <c r="K80" s="5" t="s">
        <v>253</v>
      </c>
      <c r="L80" s="5" t="s">
        <v>441</v>
      </c>
      <c r="M80" s="5" t="s">
        <v>80</v>
      </c>
      <c r="N80" s="4" t="s">
        <v>6503</v>
      </c>
      <c r="O80" s="6"/>
      <c r="P80" s="6"/>
      <c r="Q80" s="5" t="s">
        <v>912</v>
      </c>
      <c r="R80" s="5" t="s">
        <v>913</v>
      </c>
      <c r="S80" s="5" t="s">
        <v>914</v>
      </c>
      <c r="T80" s="5" t="s">
        <v>915</v>
      </c>
      <c r="U80" s="5" t="s">
        <v>916</v>
      </c>
      <c r="V80" s="6"/>
      <c r="W80" s="6"/>
      <c r="X80" s="6"/>
      <c r="Y80" s="6"/>
      <c r="Z80" s="6"/>
      <c r="AA80" s="6"/>
      <c r="AB80" s="6"/>
      <c r="AC80" s="6"/>
      <c r="AD80" s="6"/>
      <c r="AE80" s="6"/>
      <c r="AF80" s="6"/>
      <c r="AG80" s="6"/>
      <c r="AH80" s="5" t="s">
        <v>445</v>
      </c>
      <c r="AI80" s="5" t="s">
        <v>445</v>
      </c>
      <c r="AJ80" s="5" t="s">
        <v>917</v>
      </c>
      <c r="AK80" s="5" t="s">
        <v>918</v>
      </c>
      <c r="AL80" s="5" t="s">
        <v>919</v>
      </c>
      <c r="AM80" s="5" t="s">
        <v>121</v>
      </c>
      <c r="AN80" s="5" t="s">
        <v>121</v>
      </c>
      <c r="AO80" s="5" t="s">
        <v>121</v>
      </c>
      <c r="AP80" s="5" t="s">
        <v>121</v>
      </c>
      <c r="AQ80" s="5" t="s">
        <v>121</v>
      </c>
      <c r="AR80" s="5" t="s">
        <v>78</v>
      </c>
      <c r="AS80" s="5" t="s">
        <v>121</v>
      </c>
      <c r="AT80" s="5" t="s">
        <v>920</v>
      </c>
      <c r="AU80" s="5" t="s">
        <v>121</v>
      </c>
      <c r="AV80" s="5" t="s">
        <v>121</v>
      </c>
      <c r="AW80" s="5" t="s">
        <v>921</v>
      </c>
      <c r="AX80" s="5" t="s">
        <v>121</v>
      </c>
      <c r="AY80" s="5" t="s">
        <v>922</v>
      </c>
      <c r="AZ80" s="5" t="s">
        <v>78</v>
      </c>
      <c r="BA80" s="6"/>
      <c r="BB80" s="5" t="s">
        <v>78</v>
      </c>
      <c r="BC80" s="6"/>
      <c r="BD80" s="5" t="s">
        <v>78</v>
      </c>
      <c r="BE80" s="6"/>
      <c r="BF80" s="6"/>
      <c r="BG80" s="6"/>
      <c r="BH80" s="6"/>
      <c r="BI80" s="6"/>
      <c r="BJ80" s="5" t="s">
        <v>78</v>
      </c>
      <c r="BK80" s="6"/>
      <c r="BL80" s="6"/>
      <c r="BM80" s="6"/>
      <c r="BN80" s="6"/>
      <c r="BO80" s="6"/>
      <c r="BP80" s="5" t="s">
        <v>121</v>
      </c>
      <c r="BQ80" s="5" t="s">
        <v>78</v>
      </c>
      <c r="BR80" s="5" t="s">
        <v>78</v>
      </c>
      <c r="BS80" s="5" t="s">
        <v>78</v>
      </c>
      <c r="BT80" s="5" t="s">
        <v>78</v>
      </c>
      <c r="BU80" s="5" t="s">
        <v>121</v>
      </c>
      <c r="BV80" s="5" t="s">
        <v>923</v>
      </c>
      <c r="BW80" s="5" t="s">
        <v>78</v>
      </c>
    </row>
    <row r="81" spans="1:75" ht="409.5" x14ac:dyDescent="0.25">
      <c r="A81" s="4">
        <v>80</v>
      </c>
      <c r="B81" s="5" t="s">
        <v>327</v>
      </c>
      <c r="C81" s="5" t="s">
        <v>676</v>
      </c>
      <c r="D81" s="5" t="s">
        <v>776</v>
      </c>
      <c r="E81" s="5" t="s">
        <v>924</v>
      </c>
      <c r="F81" s="5" t="s">
        <v>925</v>
      </c>
      <c r="G81" s="4" t="s">
        <v>161</v>
      </c>
      <c r="H81" s="4">
        <v>2021</v>
      </c>
      <c r="I81" s="4" t="s">
        <v>121</v>
      </c>
      <c r="J81" s="5" t="s">
        <v>327</v>
      </c>
      <c r="K81" s="5" t="s">
        <v>330</v>
      </c>
      <c r="L81" s="5" t="s">
        <v>253</v>
      </c>
      <c r="M81" s="5" t="s">
        <v>87</v>
      </c>
      <c r="N81" s="4" t="s">
        <v>6503</v>
      </c>
      <c r="O81" s="6"/>
      <c r="P81" s="6"/>
      <c r="Q81" s="5" t="s">
        <v>926</v>
      </c>
      <c r="R81" s="5" t="s">
        <v>927</v>
      </c>
      <c r="S81" s="5" t="s">
        <v>928</v>
      </c>
      <c r="T81" s="5" t="s">
        <v>929</v>
      </c>
      <c r="U81" s="5" t="s">
        <v>930</v>
      </c>
      <c r="V81" s="5" t="s">
        <v>931</v>
      </c>
      <c r="W81" s="5" t="s">
        <v>929</v>
      </c>
      <c r="X81" s="5" t="s">
        <v>932</v>
      </c>
      <c r="Y81" s="5" t="s">
        <v>933</v>
      </c>
      <c r="Z81" s="5">
        <v>151</v>
      </c>
      <c r="AA81" s="5" t="s">
        <v>934</v>
      </c>
      <c r="AB81" s="6"/>
      <c r="AC81" s="6"/>
      <c r="AD81" s="6"/>
      <c r="AE81" s="6"/>
      <c r="AF81" s="6"/>
      <c r="AG81" s="6"/>
      <c r="AH81" s="5">
        <v>0</v>
      </c>
      <c r="AI81" s="5">
        <v>0</v>
      </c>
      <c r="AJ81" s="5" t="s">
        <v>935</v>
      </c>
      <c r="AK81" s="5" t="s">
        <v>936</v>
      </c>
      <c r="AL81" s="5" t="s">
        <v>937</v>
      </c>
      <c r="AM81" s="5" t="s">
        <v>78</v>
      </c>
      <c r="AN81" s="5" t="s">
        <v>121</v>
      </c>
      <c r="AO81" s="5" t="s">
        <v>78</v>
      </c>
      <c r="AP81" s="5" t="s">
        <v>78</v>
      </c>
      <c r="AQ81" s="5" t="s">
        <v>78</v>
      </c>
      <c r="AR81" s="5" t="s">
        <v>78</v>
      </c>
      <c r="AS81" s="5" t="s">
        <v>78</v>
      </c>
      <c r="AT81" s="6"/>
      <c r="AU81" s="5" t="s">
        <v>78</v>
      </c>
      <c r="AV81" s="6"/>
      <c r="AW81" s="6"/>
      <c r="AX81" s="6"/>
      <c r="AY81" s="6"/>
      <c r="AZ81" s="6"/>
      <c r="BA81" s="6"/>
      <c r="BB81" s="6"/>
      <c r="BC81" s="6"/>
      <c r="BD81" s="5" t="s">
        <v>121</v>
      </c>
      <c r="BE81" s="5" t="s">
        <v>121</v>
      </c>
      <c r="BF81" s="5" t="s">
        <v>78</v>
      </c>
      <c r="BG81" s="5" t="s">
        <v>78</v>
      </c>
      <c r="BH81" s="5" t="s">
        <v>78</v>
      </c>
      <c r="BI81" s="6"/>
      <c r="BJ81" s="5" t="s">
        <v>121</v>
      </c>
      <c r="BK81" s="5" t="s">
        <v>78</v>
      </c>
      <c r="BL81" s="5" t="s">
        <v>78</v>
      </c>
      <c r="BM81" s="5" t="s">
        <v>121</v>
      </c>
      <c r="BN81" s="5" t="s">
        <v>78</v>
      </c>
      <c r="BO81" s="6"/>
      <c r="BP81" s="5" t="s">
        <v>78</v>
      </c>
      <c r="BQ81" s="6"/>
      <c r="BR81" s="6"/>
      <c r="BS81" s="6"/>
      <c r="BT81" s="6"/>
      <c r="BU81" s="6"/>
      <c r="BV81" s="6"/>
      <c r="BW81" s="5" t="s">
        <v>121</v>
      </c>
    </row>
    <row r="82" spans="1:75" ht="76.5" x14ac:dyDescent="0.25">
      <c r="A82" s="4">
        <v>81</v>
      </c>
      <c r="B82" s="5" t="s">
        <v>204</v>
      </c>
      <c r="C82" s="5" t="s">
        <v>676</v>
      </c>
      <c r="D82" s="5" t="s">
        <v>776</v>
      </c>
      <c r="E82" s="5" t="s">
        <v>938</v>
      </c>
      <c r="F82" s="5" t="s">
        <v>939</v>
      </c>
      <c r="G82" s="4" t="s">
        <v>161</v>
      </c>
      <c r="H82" s="4">
        <v>2021</v>
      </c>
      <c r="I82" s="4" t="s">
        <v>78</v>
      </c>
      <c r="J82" s="5" t="s">
        <v>204</v>
      </c>
      <c r="K82" s="5" t="s">
        <v>204</v>
      </c>
      <c r="L82" s="5" t="s">
        <v>72</v>
      </c>
      <c r="M82" s="5" t="s">
        <v>87</v>
      </c>
      <c r="N82" s="4" t="s">
        <v>6503</v>
      </c>
      <c r="O82" s="6"/>
      <c r="P82" s="6"/>
      <c r="Q82" s="5" t="s">
        <v>940</v>
      </c>
      <c r="R82" s="5" t="s">
        <v>941</v>
      </c>
      <c r="S82" s="5" t="s">
        <v>942</v>
      </c>
      <c r="T82" s="5" t="s">
        <v>943</v>
      </c>
      <c r="U82" s="5" t="s">
        <v>944</v>
      </c>
      <c r="V82" s="6"/>
      <c r="W82" s="6"/>
      <c r="X82" s="6"/>
      <c r="Y82" s="6"/>
      <c r="Z82" s="6"/>
      <c r="AA82" s="6"/>
      <c r="AB82" s="6"/>
      <c r="AC82" s="6"/>
      <c r="AD82" s="6"/>
      <c r="AE82" s="6"/>
      <c r="AF82" s="6"/>
      <c r="AG82" s="6"/>
      <c r="AH82" s="5" t="s">
        <v>945</v>
      </c>
      <c r="AI82" s="5" t="s">
        <v>946</v>
      </c>
      <c r="AJ82" s="5" t="s">
        <v>947</v>
      </c>
      <c r="AK82" s="5" t="s">
        <v>948</v>
      </c>
      <c r="AL82" s="6"/>
      <c r="AM82" s="5" t="s">
        <v>78</v>
      </c>
      <c r="AN82" s="6"/>
      <c r="AO82" s="6"/>
      <c r="AP82" s="6"/>
      <c r="AQ82" s="6"/>
      <c r="AR82" s="6"/>
      <c r="AS82" s="6"/>
      <c r="AT82" s="6"/>
      <c r="AU82" s="5" t="s">
        <v>78</v>
      </c>
      <c r="AV82" s="6"/>
      <c r="AW82" s="6"/>
      <c r="AX82" s="6"/>
      <c r="AY82" s="6"/>
      <c r="AZ82" s="6"/>
      <c r="BA82" s="6"/>
      <c r="BB82" s="6"/>
      <c r="BC82" s="6"/>
      <c r="BD82" s="5" t="s">
        <v>78</v>
      </c>
      <c r="BE82" s="6"/>
      <c r="BF82" s="6"/>
      <c r="BG82" s="6"/>
      <c r="BH82" s="6"/>
      <c r="BI82" s="6"/>
      <c r="BJ82" s="5" t="s">
        <v>78</v>
      </c>
      <c r="BK82" s="6"/>
      <c r="BL82" s="6"/>
      <c r="BM82" s="6"/>
      <c r="BN82" s="6"/>
      <c r="BO82" s="6"/>
      <c r="BP82" s="5" t="s">
        <v>78</v>
      </c>
      <c r="BQ82" s="6"/>
      <c r="BR82" s="6"/>
      <c r="BS82" s="6"/>
      <c r="BT82" s="6"/>
      <c r="BU82" s="6"/>
      <c r="BV82" s="6"/>
      <c r="BW82" s="5" t="s">
        <v>78</v>
      </c>
    </row>
    <row r="83" spans="1:75" ht="89.25" x14ac:dyDescent="0.25">
      <c r="A83" s="4">
        <v>82</v>
      </c>
      <c r="B83" s="5" t="s">
        <v>309</v>
      </c>
      <c r="C83" s="5" t="s">
        <v>676</v>
      </c>
      <c r="D83" s="5" t="s">
        <v>776</v>
      </c>
      <c r="E83" s="5" t="s">
        <v>949</v>
      </c>
      <c r="F83" s="5" t="s">
        <v>950</v>
      </c>
      <c r="G83" s="4" t="s">
        <v>161</v>
      </c>
      <c r="H83" s="4">
        <v>2021</v>
      </c>
      <c r="I83" s="4" t="s">
        <v>78</v>
      </c>
      <c r="J83" s="5" t="s">
        <v>309</v>
      </c>
      <c r="K83" s="5" t="s">
        <v>312</v>
      </c>
      <c r="L83" s="5" t="s">
        <v>951</v>
      </c>
      <c r="M83" s="5" t="s">
        <v>80</v>
      </c>
      <c r="N83" s="4" t="s">
        <v>6503</v>
      </c>
      <c r="O83" s="6"/>
      <c r="P83" s="6"/>
      <c r="Q83" s="5" t="s">
        <v>952</v>
      </c>
      <c r="R83" s="5" t="s">
        <v>953</v>
      </c>
      <c r="S83" s="5" t="s">
        <v>954</v>
      </c>
      <c r="T83" s="5">
        <v>1</v>
      </c>
      <c r="U83" s="5" t="s">
        <v>955</v>
      </c>
      <c r="V83" s="5" t="s">
        <v>956</v>
      </c>
      <c r="W83" s="6"/>
      <c r="X83" s="5" t="s">
        <v>957</v>
      </c>
      <c r="Y83" s="6"/>
      <c r="Z83" s="6"/>
      <c r="AA83" s="6"/>
      <c r="AB83" s="6"/>
      <c r="AC83" s="6"/>
      <c r="AD83" s="6"/>
      <c r="AE83" s="6"/>
      <c r="AF83" s="6"/>
      <c r="AG83" s="6"/>
      <c r="AH83" s="5">
        <v>666000</v>
      </c>
      <c r="AI83" s="5">
        <v>666000</v>
      </c>
      <c r="AJ83" s="5" t="s">
        <v>958</v>
      </c>
      <c r="AK83" s="5" t="s">
        <v>959</v>
      </c>
      <c r="AL83" s="5" t="s">
        <v>960</v>
      </c>
      <c r="AM83" s="5" t="s">
        <v>121</v>
      </c>
      <c r="AN83" s="5" t="s">
        <v>78</v>
      </c>
      <c r="AO83" s="5" t="s">
        <v>78</v>
      </c>
      <c r="AP83" s="5" t="s">
        <v>78</v>
      </c>
      <c r="AQ83" s="5" t="s">
        <v>78</v>
      </c>
      <c r="AR83" s="5" t="s">
        <v>78</v>
      </c>
      <c r="AS83" s="5" t="s">
        <v>121</v>
      </c>
      <c r="AT83" s="5" t="s">
        <v>961</v>
      </c>
      <c r="AU83" s="5" t="s">
        <v>121</v>
      </c>
      <c r="AV83" s="5" t="s">
        <v>78</v>
      </c>
      <c r="AW83" s="6"/>
      <c r="AX83" s="5" t="s">
        <v>78</v>
      </c>
      <c r="AY83" s="6"/>
      <c r="AZ83" s="5" t="s">
        <v>121</v>
      </c>
      <c r="BA83" s="5" t="s">
        <v>962</v>
      </c>
      <c r="BB83" s="5" t="s">
        <v>78</v>
      </c>
      <c r="BC83" s="6"/>
      <c r="BD83" s="5" t="s">
        <v>78</v>
      </c>
      <c r="BE83" s="6"/>
      <c r="BF83" s="6"/>
      <c r="BG83" s="6"/>
      <c r="BH83" s="6"/>
      <c r="BI83" s="6"/>
      <c r="BJ83" s="5" t="s">
        <v>78</v>
      </c>
      <c r="BK83" s="6"/>
      <c r="BL83" s="6"/>
      <c r="BM83" s="6"/>
      <c r="BN83" s="6"/>
      <c r="BO83" s="6"/>
      <c r="BP83" s="5" t="s">
        <v>121</v>
      </c>
      <c r="BQ83" s="5" t="s">
        <v>78</v>
      </c>
      <c r="BR83" s="5" t="s">
        <v>121</v>
      </c>
      <c r="BS83" s="5" t="s">
        <v>121</v>
      </c>
      <c r="BT83" s="5" t="s">
        <v>121</v>
      </c>
      <c r="BU83" s="5" t="s">
        <v>121</v>
      </c>
      <c r="BV83" s="5" t="s">
        <v>963</v>
      </c>
      <c r="BW83" s="5" t="s">
        <v>78</v>
      </c>
    </row>
    <row r="84" spans="1:75" ht="140.25" x14ac:dyDescent="0.25">
      <c r="A84" s="4">
        <v>83</v>
      </c>
      <c r="B84" s="5" t="s">
        <v>309</v>
      </c>
      <c r="C84" s="5" t="s">
        <v>676</v>
      </c>
      <c r="D84" s="5" t="s">
        <v>776</v>
      </c>
      <c r="E84" s="5" t="s">
        <v>964</v>
      </c>
      <c r="F84" s="5" t="s">
        <v>965</v>
      </c>
      <c r="G84" s="4" t="s">
        <v>161</v>
      </c>
      <c r="H84" s="4">
        <v>2021</v>
      </c>
      <c r="I84" s="4" t="s">
        <v>121</v>
      </c>
      <c r="J84" s="5" t="s">
        <v>309</v>
      </c>
      <c r="K84" s="5" t="s">
        <v>312</v>
      </c>
      <c r="L84" s="6"/>
      <c r="M84" s="5" t="s">
        <v>80</v>
      </c>
      <c r="N84" s="4" t="s">
        <v>6503</v>
      </c>
      <c r="O84" s="6"/>
      <c r="P84" s="6"/>
      <c r="Q84" s="5" t="s">
        <v>966</v>
      </c>
      <c r="R84" s="5" t="s">
        <v>967</v>
      </c>
      <c r="S84" s="5" t="s">
        <v>968</v>
      </c>
      <c r="T84" s="10">
        <v>0.84599999999999997</v>
      </c>
      <c r="U84" s="5" t="s">
        <v>969</v>
      </c>
      <c r="V84" s="5" t="s">
        <v>970</v>
      </c>
      <c r="W84" s="8">
        <v>1</v>
      </c>
      <c r="X84" s="5" t="s">
        <v>971</v>
      </c>
      <c r="Y84" s="5" t="s">
        <v>972</v>
      </c>
      <c r="Z84" s="8">
        <v>1</v>
      </c>
      <c r="AA84" s="5" t="s">
        <v>973</v>
      </c>
      <c r="AB84" s="6"/>
      <c r="AC84" s="6"/>
      <c r="AD84" s="6"/>
      <c r="AE84" s="6"/>
      <c r="AF84" s="6"/>
      <c r="AG84" s="6"/>
      <c r="AH84" s="7">
        <v>31400000</v>
      </c>
      <c r="AI84" s="7">
        <v>31400000</v>
      </c>
      <c r="AJ84" s="5" t="s">
        <v>974</v>
      </c>
      <c r="AK84" s="6"/>
      <c r="AL84" s="6"/>
      <c r="AM84" s="5" t="s">
        <v>121</v>
      </c>
      <c r="AN84" s="5" t="s">
        <v>121</v>
      </c>
      <c r="AO84" s="5" t="s">
        <v>78</v>
      </c>
      <c r="AP84" s="5" t="s">
        <v>78</v>
      </c>
      <c r="AQ84" s="5" t="s">
        <v>78</v>
      </c>
      <c r="AR84" s="5" t="s">
        <v>78</v>
      </c>
      <c r="AS84" s="5" t="s">
        <v>121</v>
      </c>
      <c r="AT84" s="5" t="s">
        <v>975</v>
      </c>
      <c r="AU84" s="5" t="s">
        <v>121</v>
      </c>
      <c r="AV84" s="5" t="s">
        <v>121</v>
      </c>
      <c r="AW84" s="5" t="s">
        <v>976</v>
      </c>
      <c r="AX84" s="5" t="s">
        <v>121</v>
      </c>
      <c r="AY84" s="5" t="s">
        <v>977</v>
      </c>
      <c r="AZ84" s="5" t="s">
        <v>78</v>
      </c>
      <c r="BA84" s="6"/>
      <c r="BB84" s="5" t="s">
        <v>78</v>
      </c>
      <c r="BC84" s="6"/>
      <c r="BD84" s="5" t="s">
        <v>121</v>
      </c>
      <c r="BE84" s="5" t="s">
        <v>121</v>
      </c>
      <c r="BF84" s="5" t="s">
        <v>78</v>
      </c>
      <c r="BG84" s="5" t="s">
        <v>121</v>
      </c>
      <c r="BH84" s="5" t="s">
        <v>78</v>
      </c>
      <c r="BI84" s="6"/>
      <c r="BJ84" s="5" t="s">
        <v>121</v>
      </c>
      <c r="BK84" s="5" t="s">
        <v>121</v>
      </c>
      <c r="BL84" s="5" t="s">
        <v>78</v>
      </c>
      <c r="BM84" s="5" t="s">
        <v>78</v>
      </c>
      <c r="BN84" s="5" t="s">
        <v>121</v>
      </c>
      <c r="BO84" s="5" t="s">
        <v>978</v>
      </c>
      <c r="BP84" s="5" t="s">
        <v>121</v>
      </c>
      <c r="BQ84" s="5" t="s">
        <v>78</v>
      </c>
      <c r="BR84" s="5" t="s">
        <v>121</v>
      </c>
      <c r="BS84" s="5" t="s">
        <v>121</v>
      </c>
      <c r="BT84" s="5" t="s">
        <v>78</v>
      </c>
      <c r="BU84" s="5" t="s">
        <v>121</v>
      </c>
      <c r="BV84" s="5" t="s">
        <v>979</v>
      </c>
      <c r="BW84" s="5" t="s">
        <v>121</v>
      </c>
    </row>
    <row r="85" spans="1:75" ht="280.5" x14ac:dyDescent="0.25">
      <c r="A85" s="4">
        <v>84</v>
      </c>
      <c r="B85" s="5" t="s">
        <v>309</v>
      </c>
      <c r="C85" s="5" t="s">
        <v>676</v>
      </c>
      <c r="D85" s="5" t="s">
        <v>776</v>
      </c>
      <c r="E85" s="5" t="s">
        <v>980</v>
      </c>
      <c r="F85" s="5" t="s">
        <v>981</v>
      </c>
      <c r="G85" s="4" t="s">
        <v>194</v>
      </c>
      <c r="H85" s="4">
        <v>2020</v>
      </c>
      <c r="I85" s="4" t="s">
        <v>121</v>
      </c>
      <c r="J85" s="5" t="s">
        <v>309</v>
      </c>
      <c r="K85" s="5" t="s">
        <v>312</v>
      </c>
      <c r="L85" s="5" t="s">
        <v>982</v>
      </c>
      <c r="M85" s="5" t="s">
        <v>87</v>
      </c>
      <c r="N85" s="4" t="s">
        <v>6503</v>
      </c>
      <c r="O85" s="6"/>
      <c r="P85" s="6"/>
      <c r="Q85" s="5" t="s">
        <v>983</v>
      </c>
      <c r="R85" s="5" t="s">
        <v>984</v>
      </c>
      <c r="S85" s="5" t="s">
        <v>985</v>
      </c>
      <c r="T85" s="5" t="s">
        <v>986</v>
      </c>
      <c r="U85" s="5" t="s">
        <v>987</v>
      </c>
      <c r="V85" s="6"/>
      <c r="W85" s="6"/>
      <c r="X85" s="6"/>
      <c r="Y85" s="6"/>
      <c r="Z85" s="6"/>
      <c r="AA85" s="6"/>
      <c r="AB85" s="6"/>
      <c r="AC85" s="6"/>
      <c r="AD85" s="6"/>
      <c r="AE85" s="6"/>
      <c r="AF85" s="6"/>
      <c r="AG85" s="6"/>
      <c r="AH85" s="7">
        <v>45000000</v>
      </c>
      <c r="AI85" s="7">
        <v>45000000</v>
      </c>
      <c r="AJ85" s="5" t="s">
        <v>988</v>
      </c>
      <c r="AK85" s="5" t="s">
        <v>989</v>
      </c>
      <c r="AL85" s="5" t="s">
        <v>990</v>
      </c>
      <c r="AM85" s="5" t="s">
        <v>121</v>
      </c>
      <c r="AN85" s="5" t="s">
        <v>121</v>
      </c>
      <c r="AO85" s="5" t="s">
        <v>121</v>
      </c>
      <c r="AP85" s="5" t="s">
        <v>78</v>
      </c>
      <c r="AQ85" s="5" t="s">
        <v>121</v>
      </c>
      <c r="AR85" s="5" t="s">
        <v>78</v>
      </c>
      <c r="AS85" s="5" t="s">
        <v>121</v>
      </c>
      <c r="AT85" s="5" t="s">
        <v>991</v>
      </c>
      <c r="AU85" s="5" t="s">
        <v>121</v>
      </c>
      <c r="AV85" s="5" t="s">
        <v>121</v>
      </c>
      <c r="AW85" s="5" t="s">
        <v>992</v>
      </c>
      <c r="AX85" s="5" t="s">
        <v>121</v>
      </c>
      <c r="AY85" s="5" t="s">
        <v>993</v>
      </c>
      <c r="AZ85" s="5" t="s">
        <v>78</v>
      </c>
      <c r="BA85" s="6"/>
      <c r="BB85" s="5" t="s">
        <v>121</v>
      </c>
      <c r="BC85" s="5" t="s">
        <v>994</v>
      </c>
      <c r="BD85" s="5" t="s">
        <v>121</v>
      </c>
      <c r="BE85" s="5" t="s">
        <v>121</v>
      </c>
      <c r="BF85" s="5" t="s">
        <v>121</v>
      </c>
      <c r="BG85" s="5" t="s">
        <v>78</v>
      </c>
      <c r="BH85" s="5" t="s">
        <v>78</v>
      </c>
      <c r="BI85" s="6"/>
      <c r="BJ85" s="5" t="s">
        <v>121</v>
      </c>
      <c r="BK85" s="5" t="s">
        <v>121</v>
      </c>
      <c r="BL85" s="5" t="s">
        <v>121</v>
      </c>
      <c r="BM85" s="5" t="s">
        <v>78</v>
      </c>
      <c r="BN85" s="5" t="s">
        <v>121</v>
      </c>
      <c r="BO85" s="5" t="s">
        <v>995</v>
      </c>
      <c r="BP85" s="5" t="s">
        <v>121</v>
      </c>
      <c r="BQ85" s="5" t="s">
        <v>78</v>
      </c>
      <c r="BR85" s="5" t="s">
        <v>121</v>
      </c>
      <c r="BS85" s="5" t="s">
        <v>121</v>
      </c>
      <c r="BT85" s="5" t="s">
        <v>78</v>
      </c>
      <c r="BU85" s="5" t="s">
        <v>121</v>
      </c>
      <c r="BV85" s="5" t="s">
        <v>996</v>
      </c>
      <c r="BW85" s="5" t="s">
        <v>78</v>
      </c>
    </row>
    <row r="86" spans="1:75" ht="318.75" x14ac:dyDescent="0.25">
      <c r="A86" s="4">
        <v>85</v>
      </c>
      <c r="B86" s="5" t="s">
        <v>309</v>
      </c>
      <c r="C86" s="5" t="s">
        <v>676</v>
      </c>
      <c r="D86" s="5" t="s">
        <v>776</v>
      </c>
      <c r="E86" s="5" t="s">
        <v>997</v>
      </c>
      <c r="F86" s="5" t="s">
        <v>998</v>
      </c>
      <c r="G86" s="4" t="s">
        <v>194</v>
      </c>
      <c r="H86" s="4">
        <v>2020</v>
      </c>
      <c r="I86" s="4" t="s">
        <v>121</v>
      </c>
      <c r="J86" s="5" t="s">
        <v>309</v>
      </c>
      <c r="K86" s="5" t="s">
        <v>312</v>
      </c>
      <c r="L86" s="5" t="s">
        <v>999</v>
      </c>
      <c r="M86" s="5" t="s">
        <v>87</v>
      </c>
      <c r="N86" s="4" t="s">
        <v>6503</v>
      </c>
      <c r="O86" s="6"/>
      <c r="P86" s="6"/>
      <c r="Q86" s="5" t="s">
        <v>1000</v>
      </c>
      <c r="R86" s="5" t="s">
        <v>1001</v>
      </c>
      <c r="S86" s="5" t="s">
        <v>1002</v>
      </c>
      <c r="T86" s="5" t="s">
        <v>1003</v>
      </c>
      <c r="U86" s="5" t="s">
        <v>1004</v>
      </c>
      <c r="V86" s="6"/>
      <c r="W86" s="6"/>
      <c r="X86" s="6"/>
      <c r="Y86" s="6"/>
      <c r="Z86" s="6"/>
      <c r="AA86" s="6"/>
      <c r="AB86" s="6"/>
      <c r="AC86" s="6"/>
      <c r="AD86" s="6"/>
      <c r="AE86" s="6"/>
      <c r="AF86" s="6"/>
      <c r="AG86" s="6"/>
      <c r="AH86" s="7">
        <v>1137608000</v>
      </c>
      <c r="AI86" s="7">
        <v>1137608000</v>
      </c>
      <c r="AJ86" s="5" t="s">
        <v>1005</v>
      </c>
      <c r="AK86" s="5" t="s">
        <v>1006</v>
      </c>
      <c r="AL86" s="5" t="s">
        <v>1007</v>
      </c>
      <c r="AM86" s="5" t="s">
        <v>121</v>
      </c>
      <c r="AN86" s="5" t="s">
        <v>121</v>
      </c>
      <c r="AO86" s="5" t="s">
        <v>121</v>
      </c>
      <c r="AP86" s="5" t="s">
        <v>78</v>
      </c>
      <c r="AQ86" s="5" t="s">
        <v>78</v>
      </c>
      <c r="AR86" s="5" t="s">
        <v>78</v>
      </c>
      <c r="AS86" s="5" t="s">
        <v>78</v>
      </c>
      <c r="AT86" s="6"/>
      <c r="AU86" s="5" t="s">
        <v>121</v>
      </c>
      <c r="AV86" s="5" t="s">
        <v>121</v>
      </c>
      <c r="AW86" s="5" t="s">
        <v>1008</v>
      </c>
      <c r="AX86" s="5" t="s">
        <v>121</v>
      </c>
      <c r="AY86" s="5" t="s">
        <v>1009</v>
      </c>
      <c r="AZ86" s="5" t="s">
        <v>121</v>
      </c>
      <c r="BA86" s="5" t="s">
        <v>1010</v>
      </c>
      <c r="BB86" s="5" t="s">
        <v>78</v>
      </c>
      <c r="BC86" s="6"/>
      <c r="BD86" s="5" t="s">
        <v>121</v>
      </c>
      <c r="BE86" s="5" t="s">
        <v>121</v>
      </c>
      <c r="BF86" s="5" t="s">
        <v>121</v>
      </c>
      <c r="BG86" s="5" t="s">
        <v>78</v>
      </c>
      <c r="BH86" s="5" t="s">
        <v>78</v>
      </c>
      <c r="BI86" s="6"/>
      <c r="BJ86" s="5" t="s">
        <v>121</v>
      </c>
      <c r="BK86" s="5" t="s">
        <v>121</v>
      </c>
      <c r="BL86" s="5" t="s">
        <v>121</v>
      </c>
      <c r="BM86" s="5" t="s">
        <v>78</v>
      </c>
      <c r="BN86" s="5" t="s">
        <v>78</v>
      </c>
      <c r="BO86" s="6"/>
      <c r="BP86" s="5" t="s">
        <v>121</v>
      </c>
      <c r="BQ86" s="5" t="s">
        <v>121</v>
      </c>
      <c r="BR86" s="5" t="s">
        <v>121</v>
      </c>
      <c r="BS86" s="5" t="s">
        <v>121</v>
      </c>
      <c r="BT86" s="5" t="s">
        <v>78</v>
      </c>
      <c r="BU86" s="5" t="s">
        <v>78</v>
      </c>
      <c r="BV86" s="6"/>
      <c r="BW86" s="5" t="s">
        <v>78</v>
      </c>
    </row>
    <row r="87" spans="1:75" ht="76.5" x14ac:dyDescent="0.25">
      <c r="A87" s="4">
        <v>86</v>
      </c>
      <c r="B87" s="5" t="s">
        <v>253</v>
      </c>
      <c r="C87" s="5" t="s">
        <v>676</v>
      </c>
      <c r="D87" s="5" t="s">
        <v>776</v>
      </c>
      <c r="E87" s="5" t="s">
        <v>1011</v>
      </c>
      <c r="F87" s="5" t="s">
        <v>1012</v>
      </c>
      <c r="G87" s="4" t="s">
        <v>120</v>
      </c>
      <c r="H87" s="4">
        <v>2021</v>
      </c>
      <c r="I87" s="4" t="s">
        <v>121</v>
      </c>
      <c r="J87" s="5" t="s">
        <v>253</v>
      </c>
      <c r="K87" s="5" t="s">
        <v>253</v>
      </c>
      <c r="L87" s="5" t="s">
        <v>1013</v>
      </c>
      <c r="M87" s="5" t="s">
        <v>87</v>
      </c>
      <c r="N87" s="4" t="s">
        <v>6503</v>
      </c>
      <c r="O87" s="6"/>
      <c r="P87" s="6"/>
      <c r="Q87" s="5" t="s">
        <v>1014</v>
      </c>
      <c r="R87" s="6"/>
      <c r="S87" s="5" t="s">
        <v>1015</v>
      </c>
      <c r="T87" s="8">
        <v>1</v>
      </c>
      <c r="U87" s="6"/>
      <c r="V87" s="5" t="s">
        <v>1016</v>
      </c>
      <c r="W87" s="5" t="s">
        <v>905</v>
      </c>
      <c r="X87" s="5" t="s">
        <v>1017</v>
      </c>
      <c r="Y87" s="6"/>
      <c r="Z87" s="6"/>
      <c r="AA87" s="6"/>
      <c r="AB87" s="6"/>
      <c r="AC87" s="6"/>
      <c r="AD87" s="6"/>
      <c r="AE87" s="6"/>
      <c r="AF87" s="6"/>
      <c r="AG87" s="6"/>
      <c r="AH87" s="5" t="s">
        <v>889</v>
      </c>
      <c r="AI87" s="5" t="s">
        <v>889</v>
      </c>
      <c r="AJ87" s="5" t="s">
        <v>1018</v>
      </c>
      <c r="AK87" s="6"/>
      <c r="AL87" s="6"/>
      <c r="AM87" s="5" t="s">
        <v>121</v>
      </c>
      <c r="AN87" s="5" t="s">
        <v>121</v>
      </c>
      <c r="AO87" s="5" t="s">
        <v>78</v>
      </c>
      <c r="AP87" s="5" t="s">
        <v>78</v>
      </c>
      <c r="AQ87" s="5" t="s">
        <v>78</v>
      </c>
      <c r="AR87" s="5" t="s">
        <v>78</v>
      </c>
      <c r="AS87" s="5" t="s">
        <v>78</v>
      </c>
      <c r="AT87" s="6"/>
      <c r="AU87" s="5" t="s">
        <v>121</v>
      </c>
      <c r="AV87" s="5" t="s">
        <v>121</v>
      </c>
      <c r="AW87" s="6"/>
      <c r="AX87" s="5" t="s">
        <v>121</v>
      </c>
      <c r="AY87" s="6"/>
      <c r="AZ87" s="5" t="s">
        <v>121</v>
      </c>
      <c r="BA87" s="6"/>
      <c r="BB87" s="5" t="s">
        <v>78</v>
      </c>
      <c r="BC87" s="6"/>
      <c r="BD87" s="5" t="s">
        <v>78</v>
      </c>
      <c r="BE87" s="6"/>
      <c r="BF87" s="6"/>
      <c r="BG87" s="6"/>
      <c r="BH87" s="6"/>
      <c r="BI87" s="6"/>
      <c r="BJ87" s="5" t="s">
        <v>121</v>
      </c>
      <c r="BK87" s="5" t="s">
        <v>78</v>
      </c>
      <c r="BL87" s="5" t="s">
        <v>121</v>
      </c>
      <c r="BM87" s="5" t="s">
        <v>78</v>
      </c>
      <c r="BN87" s="5" t="s">
        <v>78</v>
      </c>
      <c r="BO87" s="6"/>
      <c r="BP87" s="5" t="s">
        <v>121</v>
      </c>
      <c r="BQ87" s="5" t="s">
        <v>78</v>
      </c>
      <c r="BR87" s="5" t="s">
        <v>121</v>
      </c>
      <c r="BS87" s="5" t="s">
        <v>78</v>
      </c>
      <c r="BT87" s="5" t="s">
        <v>78</v>
      </c>
      <c r="BU87" s="5" t="s">
        <v>78</v>
      </c>
      <c r="BV87" s="6"/>
      <c r="BW87" s="5" t="s">
        <v>78</v>
      </c>
    </row>
    <row r="88" spans="1:75" ht="51" x14ac:dyDescent="0.25">
      <c r="A88" s="4">
        <v>87</v>
      </c>
      <c r="B88" s="5" t="s">
        <v>1019</v>
      </c>
      <c r="C88" s="5" t="s">
        <v>676</v>
      </c>
      <c r="D88" s="5" t="s">
        <v>776</v>
      </c>
      <c r="E88" s="5" t="s">
        <v>1020</v>
      </c>
      <c r="F88" s="5" t="s">
        <v>1021</v>
      </c>
      <c r="G88" s="4" t="s">
        <v>161</v>
      </c>
      <c r="H88" s="4">
        <v>2021</v>
      </c>
      <c r="I88" s="4" t="s">
        <v>121</v>
      </c>
      <c r="J88" s="5" t="s">
        <v>1019</v>
      </c>
      <c r="K88" s="5" t="s">
        <v>1019</v>
      </c>
      <c r="L88" s="5" t="s">
        <v>79</v>
      </c>
      <c r="M88" s="5" t="s">
        <v>80</v>
      </c>
      <c r="N88" s="4" t="s">
        <v>6503</v>
      </c>
      <c r="O88" s="6"/>
      <c r="P88" s="6"/>
      <c r="Q88" s="5" t="s">
        <v>1022</v>
      </c>
      <c r="R88" s="6"/>
      <c r="S88" s="5" t="s">
        <v>1023</v>
      </c>
      <c r="T88" s="8">
        <v>1</v>
      </c>
      <c r="U88" s="5" t="s">
        <v>1024</v>
      </c>
      <c r="V88" s="6"/>
      <c r="W88" s="6"/>
      <c r="X88" s="6"/>
      <c r="Y88" s="6"/>
      <c r="Z88" s="6"/>
      <c r="AA88" s="6"/>
      <c r="AB88" s="6"/>
      <c r="AC88" s="6"/>
      <c r="AD88" s="6"/>
      <c r="AE88" s="6"/>
      <c r="AF88" s="6"/>
      <c r="AG88" s="6"/>
      <c r="AH88" s="5" t="s">
        <v>1025</v>
      </c>
      <c r="AI88" s="5">
        <v>0</v>
      </c>
      <c r="AJ88" s="5" t="s">
        <v>1026</v>
      </c>
      <c r="AK88" s="5" t="s">
        <v>1027</v>
      </c>
      <c r="AL88" s="5" t="s">
        <v>1028</v>
      </c>
      <c r="AM88" s="5" t="s">
        <v>78</v>
      </c>
      <c r="AN88" s="6"/>
      <c r="AO88" s="6"/>
      <c r="AP88" s="6"/>
      <c r="AQ88" s="6"/>
      <c r="AR88" s="6"/>
      <c r="AS88" s="6"/>
      <c r="AT88" s="6"/>
      <c r="AU88" s="5" t="s">
        <v>121</v>
      </c>
      <c r="AV88" s="5" t="s">
        <v>121</v>
      </c>
      <c r="AW88" s="5" t="s">
        <v>1029</v>
      </c>
      <c r="AX88" s="5" t="s">
        <v>121</v>
      </c>
      <c r="AY88" s="5" t="s">
        <v>1030</v>
      </c>
      <c r="AZ88" s="5" t="s">
        <v>78</v>
      </c>
      <c r="BA88" s="6"/>
      <c r="BB88" s="5" t="s">
        <v>78</v>
      </c>
      <c r="BC88" s="6"/>
      <c r="BD88" s="5" t="s">
        <v>121</v>
      </c>
      <c r="BE88" s="5" t="s">
        <v>78</v>
      </c>
      <c r="BF88" s="5" t="s">
        <v>78</v>
      </c>
      <c r="BG88" s="5" t="s">
        <v>78</v>
      </c>
      <c r="BH88" s="5" t="s">
        <v>121</v>
      </c>
      <c r="BI88" s="5" t="s">
        <v>1031</v>
      </c>
      <c r="BJ88" s="5" t="s">
        <v>121</v>
      </c>
      <c r="BK88" s="5" t="s">
        <v>78</v>
      </c>
      <c r="BL88" s="5" t="s">
        <v>121</v>
      </c>
      <c r="BM88" s="5" t="s">
        <v>78</v>
      </c>
      <c r="BN88" s="5" t="s">
        <v>78</v>
      </c>
      <c r="BO88" s="6"/>
      <c r="BP88" s="5" t="s">
        <v>121</v>
      </c>
      <c r="BQ88" s="5" t="s">
        <v>78</v>
      </c>
      <c r="BR88" s="5" t="s">
        <v>78</v>
      </c>
      <c r="BS88" s="5" t="s">
        <v>121</v>
      </c>
      <c r="BT88" s="5" t="s">
        <v>78</v>
      </c>
      <c r="BU88" s="5" t="s">
        <v>121</v>
      </c>
      <c r="BV88" s="5" t="s">
        <v>1032</v>
      </c>
      <c r="BW88" s="5" t="s">
        <v>121</v>
      </c>
    </row>
    <row r="89" spans="1:75" ht="102" x14ac:dyDescent="0.25">
      <c r="A89" s="4">
        <v>88</v>
      </c>
      <c r="B89" s="5" t="s">
        <v>253</v>
      </c>
      <c r="C89" s="5" t="s">
        <v>676</v>
      </c>
      <c r="D89" s="5" t="s">
        <v>1033</v>
      </c>
      <c r="E89" s="5" t="s">
        <v>1034</v>
      </c>
      <c r="F89" s="5" t="s">
        <v>1035</v>
      </c>
      <c r="G89" s="4">
        <v>2019</v>
      </c>
      <c r="H89" s="4">
        <v>2019</v>
      </c>
      <c r="I89" s="4" t="s">
        <v>121</v>
      </c>
      <c r="J89" s="5" t="s">
        <v>253</v>
      </c>
      <c r="K89" s="5" t="s">
        <v>253</v>
      </c>
      <c r="L89" s="5" t="s">
        <v>441</v>
      </c>
      <c r="M89" s="5" t="s">
        <v>80</v>
      </c>
      <c r="N89" s="4" t="s">
        <v>6503</v>
      </c>
      <c r="O89" s="6"/>
      <c r="P89" s="6"/>
      <c r="Q89" s="5" t="s">
        <v>1036</v>
      </c>
      <c r="R89" s="5" t="s">
        <v>1037</v>
      </c>
      <c r="S89" s="5" t="s">
        <v>1038</v>
      </c>
      <c r="T89" s="5" t="s">
        <v>1039</v>
      </c>
      <c r="U89" s="6"/>
      <c r="V89" s="6"/>
      <c r="W89" s="6"/>
      <c r="X89" s="6"/>
      <c r="Y89" s="6"/>
      <c r="Z89" s="6"/>
      <c r="AA89" s="6"/>
      <c r="AB89" s="6"/>
      <c r="AC89" s="6"/>
      <c r="AD89" s="6"/>
      <c r="AE89" s="6"/>
      <c r="AF89" s="6"/>
      <c r="AG89" s="6"/>
      <c r="AH89" s="5" t="s">
        <v>1040</v>
      </c>
      <c r="AI89" s="5" t="s">
        <v>1040</v>
      </c>
      <c r="AJ89" s="5" t="s">
        <v>1041</v>
      </c>
      <c r="AK89" s="5" t="s">
        <v>1042</v>
      </c>
      <c r="AL89" s="6"/>
      <c r="AM89" s="5" t="s">
        <v>121</v>
      </c>
      <c r="AN89" s="5" t="s">
        <v>121</v>
      </c>
      <c r="AO89" s="5" t="s">
        <v>78</v>
      </c>
      <c r="AP89" s="5" t="s">
        <v>78</v>
      </c>
      <c r="AQ89" s="5" t="s">
        <v>78</v>
      </c>
      <c r="AR89" s="5" t="s">
        <v>78</v>
      </c>
      <c r="AS89" s="5" t="s">
        <v>78</v>
      </c>
      <c r="AT89" s="6"/>
      <c r="AU89" s="5" t="s">
        <v>121</v>
      </c>
      <c r="AV89" s="5" t="s">
        <v>121</v>
      </c>
      <c r="AW89" s="5" t="s">
        <v>1043</v>
      </c>
      <c r="AX89" s="5" t="s">
        <v>78</v>
      </c>
      <c r="AY89" s="6"/>
      <c r="AZ89" s="5" t="s">
        <v>78</v>
      </c>
      <c r="BA89" s="6"/>
      <c r="BB89" s="5" t="s">
        <v>78</v>
      </c>
      <c r="BC89" s="6"/>
      <c r="BD89" s="5" t="s">
        <v>78</v>
      </c>
      <c r="BE89" s="6"/>
      <c r="BF89" s="6"/>
      <c r="BG89" s="6"/>
      <c r="BH89" s="6"/>
      <c r="BI89" s="6"/>
      <c r="BJ89" s="5" t="s">
        <v>78</v>
      </c>
      <c r="BK89" s="6"/>
      <c r="BL89" s="6"/>
      <c r="BM89" s="6"/>
      <c r="BN89" s="6"/>
      <c r="BO89" s="6"/>
      <c r="BP89" s="5" t="s">
        <v>78</v>
      </c>
      <c r="BQ89" s="6"/>
      <c r="BR89" s="6"/>
      <c r="BS89" s="6"/>
      <c r="BT89" s="6"/>
      <c r="BU89" s="6"/>
      <c r="BV89" s="6"/>
      <c r="BW89" s="5" t="s">
        <v>78</v>
      </c>
    </row>
    <row r="90" spans="1:75" ht="63.75" x14ac:dyDescent="0.25">
      <c r="A90" s="4">
        <v>89</v>
      </c>
      <c r="B90" s="5" t="s">
        <v>253</v>
      </c>
      <c r="C90" s="5" t="s">
        <v>676</v>
      </c>
      <c r="D90" s="5" t="s">
        <v>1033</v>
      </c>
      <c r="E90" s="5" t="s">
        <v>1044</v>
      </c>
      <c r="F90" s="5" t="s">
        <v>1045</v>
      </c>
      <c r="G90" s="4" t="s">
        <v>194</v>
      </c>
      <c r="H90" s="4">
        <v>2020</v>
      </c>
      <c r="I90" s="4" t="s">
        <v>78</v>
      </c>
      <c r="J90" s="5" t="s">
        <v>253</v>
      </c>
      <c r="K90" s="5" t="s">
        <v>253</v>
      </c>
      <c r="L90" s="6"/>
      <c r="M90" s="5" t="s">
        <v>80</v>
      </c>
      <c r="N90" s="4" t="s">
        <v>6503</v>
      </c>
      <c r="O90" s="6"/>
      <c r="P90" s="6"/>
      <c r="Q90" s="5" t="s">
        <v>1046</v>
      </c>
      <c r="R90" s="6"/>
      <c r="S90" s="5" t="s">
        <v>1047</v>
      </c>
      <c r="T90" s="5" t="s">
        <v>1048</v>
      </c>
      <c r="U90" s="6"/>
      <c r="V90" s="6"/>
      <c r="W90" s="6"/>
      <c r="X90" s="6"/>
      <c r="Y90" s="6"/>
      <c r="Z90" s="6"/>
      <c r="AA90" s="6"/>
      <c r="AB90" s="6"/>
      <c r="AC90" s="6"/>
      <c r="AD90" s="6"/>
      <c r="AE90" s="6"/>
      <c r="AF90" s="6"/>
      <c r="AG90" s="6"/>
      <c r="AH90" s="5" t="s">
        <v>445</v>
      </c>
      <c r="AI90" s="5" t="s">
        <v>445</v>
      </c>
      <c r="AJ90" s="6"/>
      <c r="AK90" s="6"/>
      <c r="AL90" s="6"/>
      <c r="AM90" s="5" t="s">
        <v>78</v>
      </c>
      <c r="AN90" s="6"/>
      <c r="AO90" s="6"/>
      <c r="AP90" s="6"/>
      <c r="AQ90" s="6"/>
      <c r="AR90" s="6"/>
      <c r="AS90" s="6"/>
      <c r="AT90" s="6"/>
      <c r="AU90" s="5" t="s">
        <v>121</v>
      </c>
      <c r="AV90" s="5" t="s">
        <v>121</v>
      </c>
      <c r="AW90" s="5" t="s">
        <v>1049</v>
      </c>
      <c r="AX90" s="5" t="s">
        <v>78</v>
      </c>
      <c r="AY90" s="6"/>
      <c r="AZ90" s="5" t="s">
        <v>78</v>
      </c>
      <c r="BA90" s="6"/>
      <c r="BB90" s="5" t="s">
        <v>78</v>
      </c>
      <c r="BC90" s="6"/>
      <c r="BD90" s="5" t="s">
        <v>121</v>
      </c>
      <c r="BE90" s="5" t="s">
        <v>78</v>
      </c>
      <c r="BF90" s="5" t="s">
        <v>78</v>
      </c>
      <c r="BG90" s="5" t="s">
        <v>78</v>
      </c>
      <c r="BH90" s="5" t="s">
        <v>78</v>
      </c>
      <c r="BI90" s="6"/>
      <c r="BJ90" s="5" t="s">
        <v>121</v>
      </c>
      <c r="BK90" s="5" t="s">
        <v>78</v>
      </c>
      <c r="BL90" s="5" t="s">
        <v>78</v>
      </c>
      <c r="BM90" s="5" t="s">
        <v>78</v>
      </c>
      <c r="BN90" s="5" t="s">
        <v>78</v>
      </c>
      <c r="BO90" s="6"/>
      <c r="BP90" s="5" t="s">
        <v>121</v>
      </c>
      <c r="BQ90" s="5" t="s">
        <v>78</v>
      </c>
      <c r="BR90" s="5" t="s">
        <v>78</v>
      </c>
      <c r="BS90" s="5" t="s">
        <v>78</v>
      </c>
      <c r="BT90" s="5" t="s">
        <v>78</v>
      </c>
      <c r="BU90" s="5" t="s">
        <v>78</v>
      </c>
      <c r="BV90" s="6"/>
      <c r="BW90" s="5" t="s">
        <v>78</v>
      </c>
    </row>
    <row r="91" spans="1:75" ht="102" x14ac:dyDescent="0.25">
      <c r="A91" s="4">
        <v>90</v>
      </c>
      <c r="B91" s="5" t="s">
        <v>253</v>
      </c>
      <c r="C91" s="5" t="s">
        <v>676</v>
      </c>
      <c r="D91" s="5" t="s">
        <v>1033</v>
      </c>
      <c r="E91" s="5" t="s">
        <v>1050</v>
      </c>
      <c r="F91" s="5" t="s">
        <v>1051</v>
      </c>
      <c r="G91" s="4" t="s">
        <v>194</v>
      </c>
      <c r="H91" s="4">
        <v>2020</v>
      </c>
      <c r="I91" s="4" t="s">
        <v>78</v>
      </c>
      <c r="J91" s="5" t="s">
        <v>253</v>
      </c>
      <c r="K91" s="5" t="s">
        <v>253</v>
      </c>
      <c r="L91" s="5" t="s">
        <v>72</v>
      </c>
      <c r="M91" s="5" t="s">
        <v>80</v>
      </c>
      <c r="N91" s="4" t="s">
        <v>6503</v>
      </c>
      <c r="O91" s="6"/>
      <c r="P91" s="6"/>
      <c r="Q91" s="5" t="s">
        <v>1052</v>
      </c>
      <c r="R91" s="6"/>
      <c r="S91" s="5" t="s">
        <v>1053</v>
      </c>
      <c r="T91" s="5" t="s">
        <v>1054</v>
      </c>
      <c r="U91" s="6"/>
      <c r="V91" s="5" t="s">
        <v>1055</v>
      </c>
      <c r="W91" s="5" t="s">
        <v>1056</v>
      </c>
      <c r="X91" s="5" t="s">
        <v>1057</v>
      </c>
      <c r="Y91" s="5" t="s">
        <v>1058</v>
      </c>
      <c r="Z91" s="5" t="s">
        <v>1059</v>
      </c>
      <c r="AA91" s="5" t="s">
        <v>1060</v>
      </c>
      <c r="AB91" s="6"/>
      <c r="AC91" s="6"/>
      <c r="AD91" s="6"/>
      <c r="AE91" s="6"/>
      <c r="AF91" s="6"/>
      <c r="AG91" s="6"/>
      <c r="AH91" s="5" t="s">
        <v>445</v>
      </c>
      <c r="AI91" s="5" t="s">
        <v>445</v>
      </c>
      <c r="AJ91" s="5" t="s">
        <v>1061</v>
      </c>
      <c r="AK91" s="5" t="s">
        <v>1062</v>
      </c>
      <c r="AL91" s="6"/>
      <c r="AM91" s="5" t="s">
        <v>78</v>
      </c>
      <c r="AN91" s="6"/>
      <c r="AO91" s="6"/>
      <c r="AP91" s="6"/>
      <c r="AQ91" s="6"/>
      <c r="AR91" s="6"/>
      <c r="AS91" s="6"/>
      <c r="AT91" s="6"/>
      <c r="AU91" s="5" t="s">
        <v>121</v>
      </c>
      <c r="AV91" s="5" t="s">
        <v>121</v>
      </c>
      <c r="AW91" s="5" t="s">
        <v>841</v>
      </c>
      <c r="AX91" s="5" t="s">
        <v>78</v>
      </c>
      <c r="AY91" s="6"/>
      <c r="AZ91" s="5" t="s">
        <v>78</v>
      </c>
      <c r="BA91" s="6"/>
      <c r="BB91" s="5" t="s">
        <v>78</v>
      </c>
      <c r="BC91" s="6"/>
      <c r="BD91" s="5" t="s">
        <v>78</v>
      </c>
      <c r="BE91" s="6"/>
      <c r="BF91" s="6"/>
      <c r="BG91" s="6"/>
      <c r="BH91" s="6"/>
      <c r="BI91" s="6"/>
      <c r="BJ91" s="5" t="s">
        <v>78</v>
      </c>
      <c r="BK91" s="6"/>
      <c r="BL91" s="6"/>
      <c r="BM91" s="6"/>
      <c r="BN91" s="6"/>
      <c r="BO91" s="6"/>
      <c r="BP91" s="5" t="s">
        <v>78</v>
      </c>
      <c r="BQ91" s="6"/>
      <c r="BR91" s="6"/>
      <c r="BS91" s="6"/>
      <c r="BT91" s="6"/>
      <c r="BU91" s="6"/>
      <c r="BV91" s="6"/>
      <c r="BW91" s="5" t="s">
        <v>121</v>
      </c>
    </row>
    <row r="92" spans="1:75" ht="102" x14ac:dyDescent="0.25">
      <c r="A92" s="4">
        <v>91</v>
      </c>
      <c r="B92" s="5" t="s">
        <v>101</v>
      </c>
      <c r="C92" s="5" t="s">
        <v>676</v>
      </c>
      <c r="D92" s="5" t="s">
        <v>1033</v>
      </c>
      <c r="E92" s="5" t="s">
        <v>1063</v>
      </c>
      <c r="F92" s="5" t="s">
        <v>1064</v>
      </c>
      <c r="G92" s="4">
        <v>2018</v>
      </c>
      <c r="H92" s="4">
        <v>2018</v>
      </c>
      <c r="I92" s="4" t="s">
        <v>121</v>
      </c>
      <c r="J92" s="5" t="s">
        <v>101</v>
      </c>
      <c r="K92" s="5" t="s">
        <v>104</v>
      </c>
      <c r="L92" s="5" t="s">
        <v>72</v>
      </c>
      <c r="M92" s="5" t="s">
        <v>80</v>
      </c>
      <c r="N92" s="4" t="s">
        <v>6503</v>
      </c>
      <c r="O92" s="6"/>
      <c r="P92" s="6"/>
      <c r="Q92" s="5" t="s">
        <v>1065</v>
      </c>
      <c r="R92" s="5" t="s">
        <v>1066</v>
      </c>
      <c r="S92" s="5" t="s">
        <v>1067</v>
      </c>
      <c r="T92" s="5" t="s">
        <v>1068</v>
      </c>
      <c r="U92" s="6"/>
      <c r="V92" s="5" t="s">
        <v>1069</v>
      </c>
      <c r="W92" s="5" t="s">
        <v>1070</v>
      </c>
      <c r="X92" s="6"/>
      <c r="Y92" s="6"/>
      <c r="Z92" s="6"/>
      <c r="AA92" s="6"/>
      <c r="AB92" s="6"/>
      <c r="AC92" s="6"/>
      <c r="AD92" s="6"/>
      <c r="AE92" s="6"/>
      <c r="AF92" s="6"/>
      <c r="AG92" s="6"/>
      <c r="AH92" s="6"/>
      <c r="AI92" s="6"/>
      <c r="AJ92" s="6"/>
      <c r="AK92" s="5" t="s">
        <v>1071</v>
      </c>
      <c r="AL92" s="6"/>
      <c r="AM92" s="5" t="s">
        <v>78</v>
      </c>
      <c r="AN92" s="6"/>
      <c r="AO92" s="6"/>
      <c r="AP92" s="6"/>
      <c r="AQ92" s="6"/>
      <c r="AR92" s="6"/>
      <c r="AS92" s="6"/>
      <c r="AT92" s="6"/>
      <c r="AU92" s="5" t="s">
        <v>78</v>
      </c>
      <c r="AV92" s="6"/>
      <c r="AW92" s="6"/>
      <c r="AX92" s="6"/>
      <c r="AY92" s="6"/>
      <c r="AZ92" s="6"/>
      <c r="BA92" s="6"/>
      <c r="BB92" s="6"/>
      <c r="BC92" s="6"/>
      <c r="BD92" s="5" t="s">
        <v>78</v>
      </c>
      <c r="BE92" s="6"/>
      <c r="BF92" s="6"/>
      <c r="BG92" s="6"/>
      <c r="BH92" s="6"/>
      <c r="BI92" s="6"/>
      <c r="BJ92" s="5" t="s">
        <v>78</v>
      </c>
      <c r="BK92" s="6"/>
      <c r="BL92" s="6"/>
      <c r="BM92" s="6"/>
      <c r="BN92" s="6"/>
      <c r="BO92" s="6"/>
      <c r="BP92" s="5" t="s">
        <v>121</v>
      </c>
      <c r="BQ92" s="5" t="s">
        <v>78</v>
      </c>
      <c r="BR92" s="5" t="s">
        <v>78</v>
      </c>
      <c r="BS92" s="5" t="s">
        <v>78</v>
      </c>
      <c r="BT92" s="5" t="s">
        <v>121</v>
      </c>
      <c r="BU92" s="5" t="s">
        <v>78</v>
      </c>
      <c r="BV92" s="6"/>
      <c r="BW92" s="5" t="s">
        <v>78</v>
      </c>
    </row>
    <row r="93" spans="1:75" ht="409.5" x14ac:dyDescent="0.25">
      <c r="A93" s="4">
        <v>92</v>
      </c>
      <c r="B93" s="5" t="s">
        <v>101</v>
      </c>
      <c r="C93" s="5" t="s">
        <v>676</v>
      </c>
      <c r="D93" s="5" t="s">
        <v>1033</v>
      </c>
      <c r="E93" s="5" t="s">
        <v>1072</v>
      </c>
      <c r="F93" s="5" t="s">
        <v>1073</v>
      </c>
      <c r="G93" s="4" t="s">
        <v>86</v>
      </c>
      <c r="H93" s="4">
        <v>2020</v>
      </c>
      <c r="I93" s="4" t="s">
        <v>121</v>
      </c>
      <c r="J93" s="5" t="s">
        <v>101</v>
      </c>
      <c r="K93" s="5" t="s">
        <v>104</v>
      </c>
      <c r="L93" s="5" t="s">
        <v>72</v>
      </c>
      <c r="M93" s="5" t="s">
        <v>80</v>
      </c>
      <c r="N93" s="4" t="s">
        <v>6503</v>
      </c>
      <c r="O93" s="6"/>
      <c r="P93" s="6"/>
      <c r="Q93" s="5" t="s">
        <v>1074</v>
      </c>
      <c r="R93" s="5" t="s">
        <v>1075</v>
      </c>
      <c r="S93" s="5" t="s">
        <v>1076</v>
      </c>
      <c r="T93" s="5" t="s">
        <v>1077</v>
      </c>
      <c r="U93" s="5" t="s">
        <v>1078</v>
      </c>
      <c r="V93" s="5" t="s">
        <v>1079</v>
      </c>
      <c r="W93" s="5" t="s">
        <v>1080</v>
      </c>
      <c r="X93" s="5" t="s">
        <v>1081</v>
      </c>
      <c r="Y93" s="6"/>
      <c r="Z93" s="6"/>
      <c r="AA93" s="6"/>
      <c r="AB93" s="6"/>
      <c r="AC93" s="6"/>
      <c r="AD93" s="6"/>
      <c r="AE93" s="6"/>
      <c r="AF93" s="6"/>
      <c r="AG93" s="6"/>
      <c r="AH93" s="6"/>
      <c r="AI93" s="6"/>
      <c r="AJ93" s="6"/>
      <c r="AK93" s="5" t="s">
        <v>1082</v>
      </c>
      <c r="AL93" s="5" t="s">
        <v>1083</v>
      </c>
      <c r="AM93" s="5" t="s">
        <v>78</v>
      </c>
      <c r="AN93" s="6"/>
      <c r="AO93" s="6"/>
      <c r="AP93" s="6"/>
      <c r="AQ93" s="6"/>
      <c r="AR93" s="6"/>
      <c r="AS93" s="6"/>
      <c r="AT93" s="6"/>
      <c r="AU93" s="5" t="s">
        <v>121</v>
      </c>
      <c r="AV93" s="5" t="s">
        <v>121</v>
      </c>
      <c r="AW93" s="5" t="s">
        <v>1084</v>
      </c>
      <c r="AX93" s="5" t="s">
        <v>78</v>
      </c>
      <c r="AY93" s="6"/>
      <c r="AZ93" s="5" t="s">
        <v>78</v>
      </c>
      <c r="BA93" s="6"/>
      <c r="BB93" s="5" t="s">
        <v>78</v>
      </c>
      <c r="BC93" s="6"/>
      <c r="BD93" s="5" t="s">
        <v>78</v>
      </c>
      <c r="BE93" s="6"/>
      <c r="BF93" s="6"/>
      <c r="BG93" s="6"/>
      <c r="BH93" s="6"/>
      <c r="BI93" s="6"/>
      <c r="BJ93" s="5" t="s">
        <v>78</v>
      </c>
      <c r="BK93" s="6"/>
      <c r="BL93" s="6"/>
      <c r="BM93" s="6"/>
      <c r="BN93" s="6"/>
      <c r="BO93" s="6"/>
      <c r="BP93" s="5" t="s">
        <v>121</v>
      </c>
      <c r="BQ93" s="5" t="s">
        <v>78</v>
      </c>
      <c r="BR93" s="5" t="s">
        <v>121</v>
      </c>
      <c r="BS93" s="5" t="s">
        <v>78</v>
      </c>
      <c r="BT93" s="5" t="s">
        <v>121</v>
      </c>
      <c r="BU93" s="5" t="s">
        <v>78</v>
      </c>
      <c r="BV93" s="6"/>
      <c r="BW93" s="5" t="s">
        <v>78</v>
      </c>
    </row>
    <row r="94" spans="1:75" ht="76.5" x14ac:dyDescent="0.25">
      <c r="A94" s="4">
        <v>93</v>
      </c>
      <c r="B94" s="5" t="s">
        <v>72</v>
      </c>
      <c r="C94" s="5" t="s">
        <v>676</v>
      </c>
      <c r="D94" s="5" t="s">
        <v>1033</v>
      </c>
      <c r="E94" s="5" t="s">
        <v>1085</v>
      </c>
      <c r="F94" s="5" t="s">
        <v>1086</v>
      </c>
      <c r="G94" s="4" t="s">
        <v>161</v>
      </c>
      <c r="H94" s="4">
        <v>2021</v>
      </c>
      <c r="I94" s="4" t="s">
        <v>78</v>
      </c>
      <c r="J94" s="5" t="s">
        <v>72</v>
      </c>
      <c r="K94" s="5" t="s">
        <v>79</v>
      </c>
      <c r="L94" s="5" t="s">
        <v>1087</v>
      </c>
      <c r="M94" s="5" t="s">
        <v>80</v>
      </c>
      <c r="N94" s="4" t="s">
        <v>6503</v>
      </c>
      <c r="O94" s="6"/>
      <c r="P94" s="6"/>
      <c r="Q94" s="5" t="s">
        <v>1088</v>
      </c>
      <c r="R94" s="5" t="s">
        <v>1089</v>
      </c>
      <c r="S94" s="5" t="s">
        <v>1090</v>
      </c>
      <c r="T94" s="5" t="s">
        <v>1091</v>
      </c>
      <c r="U94" s="5" t="s">
        <v>1092</v>
      </c>
      <c r="V94" s="6"/>
      <c r="W94" s="6"/>
      <c r="X94" s="6"/>
      <c r="Y94" s="6"/>
      <c r="Z94" s="6"/>
      <c r="AA94" s="6"/>
      <c r="AB94" s="6"/>
      <c r="AC94" s="6"/>
      <c r="AD94" s="6"/>
      <c r="AE94" s="6"/>
      <c r="AF94" s="6"/>
      <c r="AG94" s="6"/>
      <c r="AH94" s="6"/>
      <c r="AI94" s="6"/>
      <c r="AJ94" s="5" t="s">
        <v>1093</v>
      </c>
      <c r="AK94" s="6"/>
      <c r="AL94" s="6"/>
      <c r="AM94" s="5" t="s">
        <v>78</v>
      </c>
      <c r="AN94" s="6"/>
      <c r="AO94" s="6"/>
      <c r="AP94" s="6"/>
      <c r="AQ94" s="6"/>
      <c r="AR94" s="6"/>
      <c r="AS94" s="6"/>
      <c r="AT94" s="6"/>
      <c r="AU94" s="5" t="s">
        <v>78</v>
      </c>
      <c r="AV94" s="6"/>
      <c r="AW94" s="6"/>
      <c r="AX94" s="6"/>
      <c r="AY94" s="6"/>
      <c r="AZ94" s="6"/>
      <c r="BA94" s="6"/>
      <c r="BB94" s="6"/>
      <c r="BC94" s="6"/>
      <c r="BD94" s="5" t="s">
        <v>78</v>
      </c>
      <c r="BE94" s="6"/>
      <c r="BF94" s="6"/>
      <c r="BG94" s="6"/>
      <c r="BH94" s="6"/>
      <c r="BI94" s="6"/>
      <c r="BJ94" s="5" t="s">
        <v>78</v>
      </c>
      <c r="BK94" s="6"/>
      <c r="BL94" s="6"/>
      <c r="BM94" s="6"/>
      <c r="BN94" s="6"/>
      <c r="BO94" s="6"/>
      <c r="BP94" s="5" t="s">
        <v>78</v>
      </c>
      <c r="BQ94" s="6"/>
      <c r="BR94" s="6"/>
      <c r="BS94" s="6"/>
      <c r="BT94" s="6"/>
      <c r="BU94" s="6"/>
      <c r="BV94" s="6"/>
      <c r="BW94" s="5" t="s">
        <v>78</v>
      </c>
    </row>
    <row r="95" spans="1:75" ht="114.75" x14ac:dyDescent="0.25">
      <c r="A95" s="4">
        <v>94</v>
      </c>
      <c r="B95" s="5" t="s">
        <v>72</v>
      </c>
      <c r="C95" s="5" t="s">
        <v>676</v>
      </c>
      <c r="D95" s="5" t="s">
        <v>1033</v>
      </c>
      <c r="E95" s="5" t="s">
        <v>1094</v>
      </c>
      <c r="F95" s="5" t="s">
        <v>1095</v>
      </c>
      <c r="G95" s="4">
        <v>2019</v>
      </c>
      <c r="H95" s="4">
        <v>2019</v>
      </c>
      <c r="I95" s="4" t="s">
        <v>78</v>
      </c>
      <c r="J95" s="5" t="s">
        <v>72</v>
      </c>
      <c r="K95" s="5" t="s">
        <v>79</v>
      </c>
      <c r="L95" s="6"/>
      <c r="M95" s="5" t="s">
        <v>80</v>
      </c>
      <c r="N95" s="4" t="s">
        <v>6503</v>
      </c>
      <c r="O95" s="6"/>
      <c r="P95" s="6"/>
      <c r="Q95" s="6"/>
      <c r="R95" s="6"/>
      <c r="S95" s="5" t="s">
        <v>1096</v>
      </c>
      <c r="T95" s="5" t="s">
        <v>1097</v>
      </c>
      <c r="U95" s="6"/>
      <c r="V95" s="5" t="s">
        <v>1098</v>
      </c>
      <c r="W95" s="5" t="s">
        <v>1099</v>
      </c>
      <c r="X95" s="6"/>
      <c r="Y95" s="6"/>
      <c r="Z95" s="6"/>
      <c r="AA95" s="6"/>
      <c r="AB95" s="6"/>
      <c r="AC95" s="6"/>
      <c r="AD95" s="6"/>
      <c r="AE95" s="6"/>
      <c r="AF95" s="6"/>
      <c r="AG95" s="6"/>
      <c r="AH95" s="5">
        <v>0</v>
      </c>
      <c r="AI95" s="5">
        <v>0</v>
      </c>
      <c r="AJ95" s="5" t="s">
        <v>1100</v>
      </c>
      <c r="AK95" s="6"/>
      <c r="AL95" s="6"/>
      <c r="AM95" s="5" t="s">
        <v>78</v>
      </c>
      <c r="AN95" s="6"/>
      <c r="AO95" s="6"/>
      <c r="AP95" s="6"/>
      <c r="AQ95" s="6"/>
      <c r="AR95" s="6"/>
      <c r="AS95" s="6"/>
      <c r="AT95" s="6"/>
      <c r="AU95" s="5" t="s">
        <v>78</v>
      </c>
      <c r="AV95" s="6"/>
      <c r="AW95" s="6"/>
      <c r="AX95" s="6"/>
      <c r="AY95" s="6"/>
      <c r="AZ95" s="6"/>
      <c r="BA95" s="6"/>
      <c r="BB95" s="6"/>
      <c r="BC95" s="6"/>
      <c r="BD95" s="5" t="s">
        <v>78</v>
      </c>
      <c r="BE95" s="6"/>
      <c r="BF95" s="6"/>
      <c r="BG95" s="6"/>
      <c r="BH95" s="6"/>
      <c r="BI95" s="6"/>
      <c r="BJ95" s="5" t="s">
        <v>78</v>
      </c>
      <c r="BK95" s="6"/>
      <c r="BL95" s="6"/>
      <c r="BM95" s="6"/>
      <c r="BN95" s="6"/>
      <c r="BO95" s="6"/>
      <c r="BP95" s="5" t="s">
        <v>78</v>
      </c>
      <c r="BQ95" s="6"/>
      <c r="BR95" s="6"/>
      <c r="BS95" s="6"/>
      <c r="BT95" s="6"/>
      <c r="BU95" s="6"/>
      <c r="BV95" s="6"/>
      <c r="BW95" s="5" t="s">
        <v>78</v>
      </c>
    </row>
    <row r="96" spans="1:75" ht="76.5" x14ac:dyDescent="0.25">
      <c r="A96" s="4">
        <v>95</v>
      </c>
      <c r="B96" s="5" t="s">
        <v>72</v>
      </c>
      <c r="C96" s="5" t="s">
        <v>676</v>
      </c>
      <c r="D96" s="5" t="s">
        <v>1033</v>
      </c>
      <c r="E96" s="5" t="s">
        <v>1101</v>
      </c>
      <c r="F96" s="5" t="s">
        <v>1102</v>
      </c>
      <c r="G96" s="4" t="s">
        <v>161</v>
      </c>
      <c r="H96" s="4">
        <v>2021</v>
      </c>
      <c r="I96" s="4" t="s">
        <v>78</v>
      </c>
      <c r="J96" s="5" t="s">
        <v>72</v>
      </c>
      <c r="K96" s="5" t="s">
        <v>79</v>
      </c>
      <c r="L96" s="5" t="s">
        <v>101</v>
      </c>
      <c r="M96" s="5" t="s">
        <v>87</v>
      </c>
      <c r="N96" s="4" t="s">
        <v>6503</v>
      </c>
      <c r="O96" s="6"/>
      <c r="P96" s="6"/>
      <c r="Q96" s="5" t="s">
        <v>1103</v>
      </c>
      <c r="R96" s="5" t="s">
        <v>1104</v>
      </c>
      <c r="S96" s="5" t="s">
        <v>1105</v>
      </c>
      <c r="T96" s="5" t="s">
        <v>1106</v>
      </c>
      <c r="U96" s="6"/>
      <c r="V96" s="6"/>
      <c r="W96" s="6"/>
      <c r="X96" s="6"/>
      <c r="Y96" s="6"/>
      <c r="Z96" s="6"/>
      <c r="AA96" s="6"/>
      <c r="AB96" s="6"/>
      <c r="AC96" s="6"/>
      <c r="AD96" s="6"/>
      <c r="AE96" s="6"/>
      <c r="AF96" s="6"/>
      <c r="AG96" s="6"/>
      <c r="AH96" s="5">
        <v>0</v>
      </c>
      <c r="AI96" s="5">
        <v>0</v>
      </c>
      <c r="AJ96" s="5" t="s">
        <v>1107</v>
      </c>
      <c r="AK96" s="5" t="s">
        <v>1108</v>
      </c>
      <c r="AL96" s="6"/>
      <c r="AM96" s="5" t="s">
        <v>78</v>
      </c>
      <c r="AN96" s="6"/>
      <c r="AO96" s="6"/>
      <c r="AP96" s="6"/>
      <c r="AQ96" s="6"/>
      <c r="AR96" s="6"/>
      <c r="AS96" s="6"/>
      <c r="AT96" s="6"/>
      <c r="AU96" s="5" t="s">
        <v>78</v>
      </c>
      <c r="AV96" s="6"/>
      <c r="AW96" s="6"/>
      <c r="AX96" s="6"/>
      <c r="AY96" s="6"/>
      <c r="AZ96" s="6"/>
      <c r="BA96" s="6"/>
      <c r="BB96" s="6"/>
      <c r="BC96" s="6"/>
      <c r="BD96" s="5" t="s">
        <v>78</v>
      </c>
      <c r="BE96" s="6"/>
      <c r="BF96" s="6"/>
      <c r="BG96" s="6"/>
      <c r="BH96" s="6"/>
      <c r="BI96" s="6"/>
      <c r="BJ96" s="5" t="s">
        <v>78</v>
      </c>
      <c r="BK96" s="6"/>
      <c r="BL96" s="6"/>
      <c r="BM96" s="6"/>
      <c r="BN96" s="6"/>
      <c r="BO96" s="6"/>
      <c r="BP96" s="5" t="s">
        <v>78</v>
      </c>
      <c r="BQ96" s="6"/>
      <c r="BR96" s="6"/>
      <c r="BS96" s="6"/>
      <c r="BT96" s="6"/>
      <c r="BU96" s="6"/>
      <c r="BV96" s="6"/>
      <c r="BW96" s="5" t="s">
        <v>78</v>
      </c>
    </row>
    <row r="97" spans="1:75" ht="63.75" x14ac:dyDescent="0.25">
      <c r="A97" s="4">
        <v>96</v>
      </c>
      <c r="B97" s="5" t="s">
        <v>72</v>
      </c>
      <c r="C97" s="5" t="s">
        <v>676</v>
      </c>
      <c r="D97" s="5" t="s">
        <v>1033</v>
      </c>
      <c r="E97" s="5" t="s">
        <v>1109</v>
      </c>
      <c r="F97" s="5" t="s">
        <v>1110</v>
      </c>
      <c r="G97" s="4">
        <v>2019</v>
      </c>
      <c r="H97" s="4">
        <v>2019</v>
      </c>
      <c r="I97" s="4" t="s">
        <v>78</v>
      </c>
      <c r="J97" s="5" t="s">
        <v>72</v>
      </c>
      <c r="K97" s="5" t="s">
        <v>79</v>
      </c>
      <c r="L97" s="5" t="s">
        <v>553</v>
      </c>
      <c r="M97" s="5" t="s">
        <v>80</v>
      </c>
      <c r="N97" s="4" t="s">
        <v>6503</v>
      </c>
      <c r="O97" s="6"/>
      <c r="P97" s="6"/>
      <c r="Q97" s="5" t="s">
        <v>1111</v>
      </c>
      <c r="R97" s="6"/>
      <c r="S97" s="5" t="s">
        <v>1112</v>
      </c>
      <c r="T97" s="5" t="s">
        <v>1113</v>
      </c>
      <c r="U97" s="5" t="s">
        <v>1114</v>
      </c>
      <c r="V97" s="5" t="s">
        <v>1115</v>
      </c>
      <c r="W97" s="5" t="s">
        <v>1116</v>
      </c>
      <c r="X97" s="6"/>
      <c r="Y97" s="6"/>
      <c r="Z97" s="6"/>
      <c r="AA97" s="6"/>
      <c r="AB97" s="6"/>
      <c r="AC97" s="6"/>
      <c r="AD97" s="6"/>
      <c r="AE97" s="6"/>
      <c r="AF97" s="6"/>
      <c r="AG97" s="6"/>
      <c r="AH97" s="5">
        <v>0</v>
      </c>
      <c r="AI97" s="5">
        <v>0</v>
      </c>
      <c r="AJ97" s="5" t="s">
        <v>1117</v>
      </c>
      <c r="AK97" s="6"/>
      <c r="AL97" s="6"/>
      <c r="AM97" s="5" t="s">
        <v>78</v>
      </c>
      <c r="AN97" s="6"/>
      <c r="AO97" s="6"/>
      <c r="AP97" s="6"/>
      <c r="AQ97" s="6"/>
      <c r="AR97" s="6"/>
      <c r="AS97" s="6"/>
      <c r="AT97" s="6"/>
      <c r="AU97" s="5" t="s">
        <v>121</v>
      </c>
      <c r="AV97" s="5" t="s">
        <v>121</v>
      </c>
      <c r="AW97" s="5" t="s">
        <v>1118</v>
      </c>
      <c r="AX97" s="5" t="s">
        <v>78</v>
      </c>
      <c r="AY97" s="6"/>
      <c r="AZ97" s="5" t="s">
        <v>78</v>
      </c>
      <c r="BA97" s="6"/>
      <c r="BB97" s="5" t="s">
        <v>78</v>
      </c>
      <c r="BC97" s="6"/>
      <c r="BD97" s="5" t="s">
        <v>78</v>
      </c>
      <c r="BE97" s="6"/>
      <c r="BF97" s="6"/>
      <c r="BG97" s="6"/>
      <c r="BH97" s="6"/>
      <c r="BI97" s="6"/>
      <c r="BJ97" s="5" t="s">
        <v>78</v>
      </c>
      <c r="BK97" s="6"/>
      <c r="BL97" s="6"/>
      <c r="BM97" s="6"/>
      <c r="BN97" s="6"/>
      <c r="BO97" s="6"/>
      <c r="BP97" s="5" t="s">
        <v>121</v>
      </c>
      <c r="BQ97" s="5" t="s">
        <v>78</v>
      </c>
      <c r="BR97" s="5" t="s">
        <v>78</v>
      </c>
      <c r="BS97" s="5" t="s">
        <v>78</v>
      </c>
      <c r="BT97" s="5" t="s">
        <v>78</v>
      </c>
      <c r="BU97" s="5" t="s">
        <v>78</v>
      </c>
      <c r="BV97" s="6"/>
      <c r="BW97" s="5" t="s">
        <v>78</v>
      </c>
    </row>
    <row r="98" spans="1:75" ht="204" x14ac:dyDescent="0.25">
      <c r="A98" s="4">
        <v>97</v>
      </c>
      <c r="B98" s="5" t="s">
        <v>72</v>
      </c>
      <c r="C98" s="5" t="s">
        <v>676</v>
      </c>
      <c r="D98" s="5" t="s">
        <v>1033</v>
      </c>
      <c r="E98" s="5" t="s">
        <v>1119</v>
      </c>
      <c r="F98" s="5" t="s">
        <v>1120</v>
      </c>
      <c r="G98" s="4" t="s">
        <v>161</v>
      </c>
      <c r="H98" s="4">
        <v>2021</v>
      </c>
      <c r="I98" s="4" t="s">
        <v>78</v>
      </c>
      <c r="J98" s="5" t="s">
        <v>72</v>
      </c>
      <c r="K98" s="5" t="s">
        <v>79</v>
      </c>
      <c r="L98" s="5" t="s">
        <v>1087</v>
      </c>
      <c r="M98" s="5" t="s">
        <v>80</v>
      </c>
      <c r="N98" s="4" t="s">
        <v>6503</v>
      </c>
      <c r="O98" s="6"/>
      <c r="P98" s="6"/>
      <c r="Q98" s="5" t="s">
        <v>1121</v>
      </c>
      <c r="R98" s="5" t="s">
        <v>1122</v>
      </c>
      <c r="S98" s="5" t="s">
        <v>1123</v>
      </c>
      <c r="T98" s="5" t="s">
        <v>1124</v>
      </c>
      <c r="U98" s="5" t="s">
        <v>1125</v>
      </c>
      <c r="V98" s="6"/>
      <c r="W98" s="6"/>
      <c r="X98" s="6"/>
      <c r="Y98" s="6"/>
      <c r="Z98" s="6"/>
      <c r="AA98" s="6"/>
      <c r="AB98" s="6"/>
      <c r="AC98" s="6"/>
      <c r="AD98" s="6"/>
      <c r="AE98" s="6"/>
      <c r="AF98" s="6"/>
      <c r="AG98" s="6"/>
      <c r="AH98" s="5">
        <v>0</v>
      </c>
      <c r="AI98" s="5">
        <v>0</v>
      </c>
      <c r="AJ98" s="5" t="s">
        <v>1126</v>
      </c>
      <c r="AK98" s="6"/>
      <c r="AL98" s="6"/>
      <c r="AM98" s="5" t="s">
        <v>78</v>
      </c>
      <c r="AN98" s="6"/>
      <c r="AO98" s="6"/>
      <c r="AP98" s="6"/>
      <c r="AQ98" s="6"/>
      <c r="AR98" s="6"/>
      <c r="AS98" s="6"/>
      <c r="AT98" s="6"/>
      <c r="AU98" s="5" t="s">
        <v>121</v>
      </c>
      <c r="AV98" s="5" t="s">
        <v>121</v>
      </c>
      <c r="AW98" s="5" t="s">
        <v>1127</v>
      </c>
      <c r="AX98" s="5" t="s">
        <v>78</v>
      </c>
      <c r="AY98" s="6"/>
      <c r="AZ98" s="5" t="s">
        <v>78</v>
      </c>
      <c r="BA98" s="6"/>
      <c r="BB98" s="5" t="s">
        <v>78</v>
      </c>
      <c r="BC98" s="6"/>
      <c r="BD98" s="5" t="s">
        <v>78</v>
      </c>
      <c r="BE98" s="6"/>
      <c r="BF98" s="6"/>
      <c r="BG98" s="6"/>
      <c r="BH98" s="6"/>
      <c r="BI98" s="6"/>
      <c r="BJ98" s="5" t="s">
        <v>78</v>
      </c>
      <c r="BK98" s="6"/>
      <c r="BL98" s="6"/>
      <c r="BM98" s="6"/>
      <c r="BN98" s="6"/>
      <c r="BO98" s="6"/>
      <c r="BP98" s="5" t="s">
        <v>121</v>
      </c>
      <c r="BQ98" s="5" t="s">
        <v>78</v>
      </c>
      <c r="BR98" s="5" t="s">
        <v>121</v>
      </c>
      <c r="BS98" s="5" t="s">
        <v>78</v>
      </c>
      <c r="BT98" s="5" t="s">
        <v>78</v>
      </c>
      <c r="BU98" s="5" t="s">
        <v>78</v>
      </c>
      <c r="BV98" s="6"/>
      <c r="BW98" s="5" t="s">
        <v>78</v>
      </c>
    </row>
    <row r="99" spans="1:75" ht="114.75" x14ac:dyDescent="0.25">
      <c r="A99" s="4">
        <v>98</v>
      </c>
      <c r="B99" s="5" t="s">
        <v>72</v>
      </c>
      <c r="C99" s="5" t="s">
        <v>676</v>
      </c>
      <c r="D99" s="5" t="s">
        <v>1033</v>
      </c>
      <c r="E99" s="5" t="s">
        <v>1128</v>
      </c>
      <c r="F99" s="5" t="s">
        <v>1129</v>
      </c>
      <c r="G99" s="4" t="s">
        <v>161</v>
      </c>
      <c r="H99" s="4">
        <v>2021</v>
      </c>
      <c r="I99" s="4" t="s">
        <v>121</v>
      </c>
      <c r="J99" s="5" t="s">
        <v>72</v>
      </c>
      <c r="K99" s="5" t="s">
        <v>79</v>
      </c>
      <c r="L99" s="5" t="s">
        <v>1130</v>
      </c>
      <c r="M99" s="5" t="s">
        <v>80</v>
      </c>
      <c r="N99" s="4" t="s">
        <v>6503</v>
      </c>
      <c r="O99" s="6"/>
      <c r="P99" s="6"/>
      <c r="Q99" s="5" t="s">
        <v>1131</v>
      </c>
      <c r="R99" s="5" t="s">
        <v>1132</v>
      </c>
      <c r="S99" s="5" t="s">
        <v>1133</v>
      </c>
      <c r="T99" s="5" t="s">
        <v>1134</v>
      </c>
      <c r="U99" s="5" t="s">
        <v>1135</v>
      </c>
      <c r="V99" s="6"/>
      <c r="W99" s="6"/>
      <c r="X99" s="6"/>
      <c r="Y99" s="6"/>
      <c r="Z99" s="6"/>
      <c r="AA99" s="6"/>
      <c r="AB99" s="6"/>
      <c r="AC99" s="6"/>
      <c r="AD99" s="6"/>
      <c r="AE99" s="6"/>
      <c r="AF99" s="6"/>
      <c r="AG99" s="6"/>
      <c r="AH99" s="5">
        <v>0</v>
      </c>
      <c r="AI99" s="5">
        <v>0</v>
      </c>
      <c r="AJ99" s="6"/>
      <c r="AK99" s="6"/>
      <c r="AL99" s="6"/>
      <c r="AM99" s="5" t="s">
        <v>78</v>
      </c>
      <c r="AN99" s="6"/>
      <c r="AO99" s="6"/>
      <c r="AP99" s="6"/>
      <c r="AQ99" s="6"/>
      <c r="AR99" s="6"/>
      <c r="AS99" s="6"/>
      <c r="AT99" s="6"/>
      <c r="AU99" s="5" t="s">
        <v>121</v>
      </c>
      <c r="AV99" s="5" t="s">
        <v>78</v>
      </c>
      <c r="AW99" s="6"/>
      <c r="AX99" s="5" t="s">
        <v>121</v>
      </c>
      <c r="AY99" s="5" t="s">
        <v>1136</v>
      </c>
      <c r="AZ99" s="5" t="s">
        <v>78</v>
      </c>
      <c r="BA99" s="6"/>
      <c r="BB99" s="5" t="s">
        <v>78</v>
      </c>
      <c r="BC99" s="6"/>
      <c r="BD99" s="5" t="s">
        <v>78</v>
      </c>
      <c r="BE99" s="6"/>
      <c r="BF99" s="6"/>
      <c r="BG99" s="6"/>
      <c r="BH99" s="6"/>
      <c r="BI99" s="6"/>
      <c r="BJ99" s="5" t="s">
        <v>78</v>
      </c>
      <c r="BK99" s="6"/>
      <c r="BL99" s="6"/>
      <c r="BM99" s="6"/>
      <c r="BN99" s="6"/>
      <c r="BO99" s="6"/>
      <c r="BP99" s="5" t="s">
        <v>78</v>
      </c>
      <c r="BQ99" s="6"/>
      <c r="BR99" s="6"/>
      <c r="BS99" s="6"/>
      <c r="BT99" s="6"/>
      <c r="BU99" s="6"/>
      <c r="BV99" s="6"/>
      <c r="BW99" s="5" t="s">
        <v>78</v>
      </c>
    </row>
    <row r="100" spans="1:75" ht="114.75" x14ac:dyDescent="0.25">
      <c r="A100" s="4">
        <v>99</v>
      </c>
      <c r="B100" s="5" t="s">
        <v>1137</v>
      </c>
      <c r="C100" s="5" t="s">
        <v>676</v>
      </c>
      <c r="D100" s="5" t="s">
        <v>1033</v>
      </c>
      <c r="E100" s="5" t="s">
        <v>1138</v>
      </c>
      <c r="F100" s="5" t="s">
        <v>1139</v>
      </c>
      <c r="G100" s="4" t="s">
        <v>161</v>
      </c>
      <c r="H100" s="4">
        <v>2021</v>
      </c>
      <c r="I100" s="4" t="s">
        <v>78</v>
      </c>
      <c r="J100" s="5" t="s">
        <v>1137</v>
      </c>
      <c r="K100" s="5" t="s">
        <v>1140</v>
      </c>
      <c r="L100" s="5" t="s">
        <v>1141</v>
      </c>
      <c r="M100" s="5" t="s">
        <v>80</v>
      </c>
      <c r="N100" s="4" t="s">
        <v>6503</v>
      </c>
      <c r="O100" s="6"/>
      <c r="P100" s="6"/>
      <c r="Q100" s="5" t="s">
        <v>1142</v>
      </c>
      <c r="R100" s="5" t="s">
        <v>1143</v>
      </c>
      <c r="S100" s="5" t="s">
        <v>1144</v>
      </c>
      <c r="T100" s="5" t="s">
        <v>1145</v>
      </c>
      <c r="U100" s="5" t="s">
        <v>1146</v>
      </c>
      <c r="V100" s="5" t="s">
        <v>1147</v>
      </c>
      <c r="W100" s="5" t="s">
        <v>1145</v>
      </c>
      <c r="X100" s="5" t="s">
        <v>1148</v>
      </c>
      <c r="Y100" s="5" t="s">
        <v>1149</v>
      </c>
      <c r="Z100" s="5" t="s">
        <v>1150</v>
      </c>
      <c r="AA100" s="5" t="s">
        <v>1151</v>
      </c>
      <c r="AB100" s="6"/>
      <c r="AC100" s="6"/>
      <c r="AD100" s="6"/>
      <c r="AE100" s="6"/>
      <c r="AF100" s="6"/>
      <c r="AG100" s="6"/>
      <c r="AH100" s="5" t="s">
        <v>1152</v>
      </c>
      <c r="AI100" s="5" t="s">
        <v>1152</v>
      </c>
      <c r="AJ100" s="5" t="s">
        <v>1153</v>
      </c>
      <c r="AK100" s="5" t="s">
        <v>1154</v>
      </c>
      <c r="AL100" s="5" t="s">
        <v>1155</v>
      </c>
      <c r="AM100" s="5" t="s">
        <v>78</v>
      </c>
      <c r="AN100" s="6"/>
      <c r="AO100" s="6"/>
      <c r="AP100" s="6"/>
      <c r="AQ100" s="6"/>
      <c r="AR100" s="6"/>
      <c r="AS100" s="6"/>
      <c r="AT100" s="6"/>
      <c r="AU100" s="5" t="s">
        <v>121</v>
      </c>
      <c r="AV100" s="5" t="s">
        <v>121</v>
      </c>
      <c r="AW100" s="5" t="s">
        <v>1156</v>
      </c>
      <c r="AX100" s="5" t="s">
        <v>121</v>
      </c>
      <c r="AY100" s="6"/>
      <c r="AZ100" s="5" t="s">
        <v>78</v>
      </c>
      <c r="BA100" s="6"/>
      <c r="BB100" s="5" t="s">
        <v>78</v>
      </c>
      <c r="BC100" s="6"/>
      <c r="BD100" s="5" t="s">
        <v>121</v>
      </c>
      <c r="BE100" s="5" t="s">
        <v>121</v>
      </c>
      <c r="BF100" s="5" t="s">
        <v>78</v>
      </c>
      <c r="BG100" s="5" t="s">
        <v>78</v>
      </c>
      <c r="BH100" s="5" t="s">
        <v>78</v>
      </c>
      <c r="BI100" s="6"/>
      <c r="BJ100" s="5" t="s">
        <v>121</v>
      </c>
      <c r="BK100" s="5" t="s">
        <v>78</v>
      </c>
      <c r="BL100" s="5" t="s">
        <v>78</v>
      </c>
      <c r="BM100" s="5" t="s">
        <v>78</v>
      </c>
      <c r="BN100" s="5" t="s">
        <v>121</v>
      </c>
      <c r="BO100" s="5" t="s">
        <v>1157</v>
      </c>
      <c r="BP100" s="5" t="s">
        <v>121</v>
      </c>
      <c r="BQ100" s="5" t="s">
        <v>78</v>
      </c>
      <c r="BR100" s="5" t="s">
        <v>78</v>
      </c>
      <c r="BS100" s="5" t="s">
        <v>121</v>
      </c>
      <c r="BT100" s="5" t="s">
        <v>78</v>
      </c>
      <c r="BU100" s="5" t="s">
        <v>121</v>
      </c>
      <c r="BV100" s="5" t="s">
        <v>1158</v>
      </c>
      <c r="BW100" s="5" t="s">
        <v>78</v>
      </c>
    </row>
    <row r="101" spans="1:75" ht="102" x14ac:dyDescent="0.25">
      <c r="A101" s="4">
        <v>100</v>
      </c>
      <c r="B101" s="5" t="s">
        <v>204</v>
      </c>
      <c r="C101" s="5" t="s">
        <v>676</v>
      </c>
      <c r="D101" s="5" t="s">
        <v>1033</v>
      </c>
      <c r="E101" s="5" t="s">
        <v>1159</v>
      </c>
      <c r="F101" s="5" t="s">
        <v>1160</v>
      </c>
      <c r="G101" s="4">
        <v>2019</v>
      </c>
      <c r="H101" s="4">
        <v>2019</v>
      </c>
      <c r="I101" s="4" t="s">
        <v>78</v>
      </c>
      <c r="J101" s="5" t="s">
        <v>204</v>
      </c>
      <c r="K101" s="5" t="s">
        <v>707</v>
      </c>
      <c r="L101" s="6"/>
      <c r="M101" s="5" t="s">
        <v>80</v>
      </c>
      <c r="N101" s="4" t="s">
        <v>6503</v>
      </c>
      <c r="O101" s="6"/>
      <c r="P101" s="6"/>
      <c r="Q101" s="5" t="s">
        <v>948</v>
      </c>
      <c r="R101" s="6"/>
      <c r="S101" s="5" t="s">
        <v>1161</v>
      </c>
      <c r="T101" s="5" t="s">
        <v>1162</v>
      </c>
      <c r="U101" s="5" t="s">
        <v>1163</v>
      </c>
      <c r="V101" s="6"/>
      <c r="W101" s="6"/>
      <c r="X101" s="6"/>
      <c r="Y101" s="6"/>
      <c r="Z101" s="6"/>
      <c r="AA101" s="6"/>
      <c r="AB101" s="6"/>
      <c r="AC101" s="6"/>
      <c r="AD101" s="6"/>
      <c r="AE101" s="6"/>
      <c r="AF101" s="6"/>
      <c r="AG101" s="6"/>
      <c r="AH101" s="5" t="s">
        <v>1164</v>
      </c>
      <c r="AI101" s="5" t="s">
        <v>1165</v>
      </c>
      <c r="AJ101" s="5" t="s">
        <v>1166</v>
      </c>
      <c r="AK101" s="5" t="s">
        <v>1167</v>
      </c>
      <c r="AL101" s="6"/>
      <c r="AM101" s="5" t="s">
        <v>78</v>
      </c>
      <c r="AN101" s="6"/>
      <c r="AO101" s="6"/>
      <c r="AP101" s="6"/>
      <c r="AQ101" s="6"/>
      <c r="AR101" s="6"/>
      <c r="AS101" s="6"/>
      <c r="AT101" s="6"/>
      <c r="AU101" s="5" t="s">
        <v>78</v>
      </c>
      <c r="AV101" s="6"/>
      <c r="AW101" s="6"/>
      <c r="AX101" s="6"/>
      <c r="AY101" s="6"/>
      <c r="AZ101" s="6"/>
      <c r="BA101" s="6"/>
      <c r="BB101" s="6"/>
      <c r="BC101" s="6"/>
      <c r="BD101" s="5" t="s">
        <v>78</v>
      </c>
      <c r="BE101" s="6"/>
      <c r="BF101" s="6"/>
      <c r="BG101" s="6"/>
      <c r="BH101" s="6"/>
      <c r="BI101" s="6"/>
      <c r="BJ101" s="5" t="s">
        <v>78</v>
      </c>
      <c r="BK101" s="6"/>
      <c r="BL101" s="6"/>
      <c r="BM101" s="6"/>
      <c r="BN101" s="6"/>
      <c r="BO101" s="6"/>
      <c r="BP101" s="5" t="s">
        <v>78</v>
      </c>
      <c r="BQ101" s="6"/>
      <c r="BR101" s="6"/>
      <c r="BS101" s="6"/>
      <c r="BT101" s="6"/>
      <c r="BU101" s="6"/>
      <c r="BV101" s="6"/>
      <c r="BW101" s="5" t="s">
        <v>78</v>
      </c>
    </row>
    <row r="102" spans="1:75" ht="63.75" x14ac:dyDescent="0.25">
      <c r="A102" s="4">
        <v>101</v>
      </c>
      <c r="B102" s="5" t="s">
        <v>204</v>
      </c>
      <c r="C102" s="5" t="s">
        <v>676</v>
      </c>
      <c r="D102" s="5" t="s">
        <v>1033</v>
      </c>
      <c r="E102" s="5" t="s">
        <v>1168</v>
      </c>
      <c r="F102" s="5" t="s">
        <v>1169</v>
      </c>
      <c r="G102" s="4" t="s">
        <v>161</v>
      </c>
      <c r="H102" s="4">
        <v>2021</v>
      </c>
      <c r="I102" s="4" t="s">
        <v>121</v>
      </c>
      <c r="J102" s="5" t="s">
        <v>204</v>
      </c>
      <c r="K102" s="5" t="s">
        <v>204</v>
      </c>
      <c r="L102" s="6"/>
      <c r="M102" s="5" t="s">
        <v>87</v>
      </c>
      <c r="N102" s="4" t="s">
        <v>6503</v>
      </c>
      <c r="O102" s="6"/>
      <c r="P102" s="6"/>
      <c r="Q102" s="5" t="s">
        <v>1170</v>
      </c>
      <c r="R102" s="5" t="s">
        <v>1171</v>
      </c>
      <c r="S102" s="5" t="s">
        <v>1172</v>
      </c>
      <c r="T102" s="5" t="s">
        <v>1173</v>
      </c>
      <c r="U102" s="5" t="s">
        <v>1174</v>
      </c>
      <c r="V102" s="6"/>
      <c r="W102" s="6"/>
      <c r="X102" s="6"/>
      <c r="Y102" s="6"/>
      <c r="Z102" s="6"/>
      <c r="AA102" s="6"/>
      <c r="AB102" s="6"/>
      <c r="AC102" s="6"/>
      <c r="AD102" s="6"/>
      <c r="AE102" s="6"/>
      <c r="AF102" s="6"/>
      <c r="AG102" s="6"/>
      <c r="AH102" s="6"/>
      <c r="AI102" s="6"/>
      <c r="AJ102" s="5" t="s">
        <v>1175</v>
      </c>
      <c r="AK102" s="5" t="s">
        <v>1176</v>
      </c>
      <c r="AL102" s="6"/>
      <c r="AM102" s="5" t="s">
        <v>78</v>
      </c>
      <c r="AN102" s="6"/>
      <c r="AO102" s="6"/>
      <c r="AP102" s="6"/>
      <c r="AQ102" s="6"/>
      <c r="AR102" s="6"/>
      <c r="AS102" s="6"/>
      <c r="AT102" s="6"/>
      <c r="AU102" s="5" t="s">
        <v>78</v>
      </c>
      <c r="AV102" s="6"/>
      <c r="AW102" s="6"/>
      <c r="AX102" s="6"/>
      <c r="AY102" s="6"/>
      <c r="AZ102" s="6"/>
      <c r="BA102" s="6"/>
      <c r="BB102" s="6"/>
      <c r="BC102" s="6"/>
      <c r="BD102" s="5" t="s">
        <v>78</v>
      </c>
      <c r="BE102" s="6"/>
      <c r="BF102" s="6"/>
      <c r="BG102" s="6"/>
      <c r="BH102" s="6"/>
      <c r="BI102" s="6"/>
      <c r="BJ102" s="5" t="s">
        <v>78</v>
      </c>
      <c r="BK102" s="6"/>
      <c r="BL102" s="6"/>
      <c r="BM102" s="6"/>
      <c r="BN102" s="6"/>
      <c r="BO102" s="6"/>
      <c r="BP102" s="5" t="s">
        <v>78</v>
      </c>
      <c r="BQ102" s="6"/>
      <c r="BR102" s="6"/>
      <c r="BS102" s="6"/>
      <c r="BT102" s="6"/>
      <c r="BU102" s="6"/>
      <c r="BV102" s="6"/>
      <c r="BW102" s="5" t="s">
        <v>121</v>
      </c>
    </row>
    <row r="103" spans="1:75" ht="102" x14ac:dyDescent="0.25">
      <c r="A103" s="4">
        <v>102</v>
      </c>
      <c r="B103" s="5" t="s">
        <v>204</v>
      </c>
      <c r="C103" s="5" t="s">
        <v>676</v>
      </c>
      <c r="D103" s="5" t="s">
        <v>1033</v>
      </c>
      <c r="E103" s="5" t="s">
        <v>1177</v>
      </c>
      <c r="F103" s="5" t="s">
        <v>1178</v>
      </c>
      <c r="G103" s="4" t="s">
        <v>161</v>
      </c>
      <c r="H103" s="4">
        <v>2021</v>
      </c>
      <c r="I103" s="4" t="s">
        <v>78</v>
      </c>
      <c r="J103" s="5" t="s">
        <v>204</v>
      </c>
      <c r="K103" s="5" t="s">
        <v>204</v>
      </c>
      <c r="L103" s="6"/>
      <c r="M103" s="5" t="s">
        <v>87</v>
      </c>
      <c r="N103" s="4" t="s">
        <v>6503</v>
      </c>
      <c r="O103" s="6"/>
      <c r="P103" s="6"/>
      <c r="Q103" s="5" t="s">
        <v>1179</v>
      </c>
      <c r="R103" s="6"/>
      <c r="S103" s="5" t="s">
        <v>1180</v>
      </c>
      <c r="T103" s="5">
        <v>414</v>
      </c>
      <c r="U103" s="5" t="s">
        <v>1181</v>
      </c>
      <c r="V103" s="5" t="s">
        <v>1182</v>
      </c>
      <c r="W103" s="5">
        <v>19</v>
      </c>
      <c r="X103" s="5" t="s">
        <v>1183</v>
      </c>
      <c r="Y103" s="6"/>
      <c r="Z103" s="6"/>
      <c r="AA103" s="6"/>
      <c r="AB103" s="6"/>
      <c r="AC103" s="6"/>
      <c r="AD103" s="6"/>
      <c r="AE103" s="6"/>
      <c r="AF103" s="6"/>
      <c r="AG103" s="6"/>
      <c r="AH103" s="5" t="s">
        <v>1164</v>
      </c>
      <c r="AI103" s="5" t="s">
        <v>1184</v>
      </c>
      <c r="AJ103" s="5" t="s">
        <v>1185</v>
      </c>
      <c r="AK103" s="5" t="s">
        <v>948</v>
      </c>
      <c r="AL103" s="6"/>
      <c r="AM103" s="5" t="s">
        <v>78</v>
      </c>
      <c r="AN103" s="6"/>
      <c r="AO103" s="6"/>
      <c r="AP103" s="6"/>
      <c r="AQ103" s="6"/>
      <c r="AR103" s="6"/>
      <c r="AS103" s="6"/>
      <c r="AT103" s="6"/>
      <c r="AU103" s="5" t="s">
        <v>78</v>
      </c>
      <c r="AV103" s="6"/>
      <c r="AW103" s="6"/>
      <c r="AX103" s="6"/>
      <c r="AY103" s="6"/>
      <c r="AZ103" s="6"/>
      <c r="BA103" s="6"/>
      <c r="BB103" s="6"/>
      <c r="BC103" s="6"/>
      <c r="BD103" s="5" t="s">
        <v>78</v>
      </c>
      <c r="BE103" s="6"/>
      <c r="BF103" s="6"/>
      <c r="BG103" s="6"/>
      <c r="BH103" s="6"/>
      <c r="BI103" s="6"/>
      <c r="BJ103" s="5" t="s">
        <v>78</v>
      </c>
      <c r="BK103" s="6"/>
      <c r="BL103" s="6"/>
      <c r="BM103" s="6"/>
      <c r="BN103" s="6"/>
      <c r="BO103" s="6"/>
      <c r="BP103" s="5" t="s">
        <v>78</v>
      </c>
      <c r="BQ103" s="6"/>
      <c r="BR103" s="6"/>
      <c r="BS103" s="6"/>
      <c r="BT103" s="6"/>
      <c r="BU103" s="6"/>
      <c r="BV103" s="6"/>
      <c r="BW103" s="5" t="s">
        <v>78</v>
      </c>
    </row>
    <row r="104" spans="1:75" ht="89.25" x14ac:dyDescent="0.25">
      <c r="A104" s="4">
        <v>103</v>
      </c>
      <c r="B104" s="5" t="s">
        <v>204</v>
      </c>
      <c r="C104" s="5" t="s">
        <v>676</v>
      </c>
      <c r="D104" s="5" t="s">
        <v>1033</v>
      </c>
      <c r="E104" s="5" t="s">
        <v>1186</v>
      </c>
      <c r="F104" s="5" t="s">
        <v>1187</v>
      </c>
      <c r="G104" s="4">
        <v>2019</v>
      </c>
      <c r="H104" s="4">
        <v>2019</v>
      </c>
      <c r="I104" s="4" t="s">
        <v>121</v>
      </c>
      <c r="J104" s="5" t="s">
        <v>204</v>
      </c>
      <c r="K104" s="5" t="s">
        <v>204</v>
      </c>
      <c r="L104" s="5" t="s">
        <v>1188</v>
      </c>
      <c r="M104" s="5" t="s">
        <v>87</v>
      </c>
      <c r="N104" s="4" t="s">
        <v>6503</v>
      </c>
      <c r="O104" s="6"/>
      <c r="P104" s="6"/>
      <c r="Q104" s="5" t="s">
        <v>1189</v>
      </c>
      <c r="R104" s="6"/>
      <c r="S104" s="5" t="s">
        <v>1180</v>
      </c>
      <c r="T104" s="5">
        <v>24</v>
      </c>
      <c r="U104" s="5" t="s">
        <v>1190</v>
      </c>
      <c r="V104" s="5" t="s">
        <v>1182</v>
      </c>
      <c r="W104" s="5">
        <v>1</v>
      </c>
      <c r="X104" s="5" t="s">
        <v>1191</v>
      </c>
      <c r="Y104" s="6"/>
      <c r="Z104" s="6"/>
      <c r="AA104" s="6"/>
      <c r="AB104" s="6"/>
      <c r="AC104" s="6"/>
      <c r="AD104" s="6"/>
      <c r="AE104" s="6"/>
      <c r="AF104" s="6"/>
      <c r="AG104" s="6"/>
      <c r="AH104" s="5" t="s">
        <v>1164</v>
      </c>
      <c r="AI104" s="5" t="s">
        <v>1192</v>
      </c>
      <c r="AJ104" s="6"/>
      <c r="AK104" s="5" t="s">
        <v>1193</v>
      </c>
      <c r="AL104" s="6"/>
      <c r="AM104" s="5" t="s">
        <v>121</v>
      </c>
      <c r="AN104" s="5" t="s">
        <v>121</v>
      </c>
      <c r="AO104" s="5" t="s">
        <v>78</v>
      </c>
      <c r="AP104" s="5" t="s">
        <v>78</v>
      </c>
      <c r="AQ104" s="5" t="s">
        <v>78</v>
      </c>
      <c r="AR104" s="5" t="s">
        <v>78</v>
      </c>
      <c r="AS104" s="5" t="s">
        <v>78</v>
      </c>
      <c r="AT104" s="6"/>
      <c r="AU104" s="5" t="s">
        <v>121</v>
      </c>
      <c r="AV104" s="5" t="s">
        <v>78</v>
      </c>
      <c r="AW104" s="6"/>
      <c r="AX104" s="5" t="s">
        <v>78</v>
      </c>
      <c r="AY104" s="6"/>
      <c r="AZ104" s="5" t="s">
        <v>78</v>
      </c>
      <c r="BA104" s="6"/>
      <c r="BB104" s="5" t="s">
        <v>121</v>
      </c>
      <c r="BC104" s="5" t="s">
        <v>1194</v>
      </c>
      <c r="BD104" s="5" t="s">
        <v>78</v>
      </c>
      <c r="BE104" s="6"/>
      <c r="BF104" s="6"/>
      <c r="BG104" s="6"/>
      <c r="BH104" s="6"/>
      <c r="BI104" s="6"/>
      <c r="BJ104" s="5" t="s">
        <v>78</v>
      </c>
      <c r="BK104" s="6"/>
      <c r="BL104" s="6"/>
      <c r="BM104" s="6"/>
      <c r="BN104" s="6"/>
      <c r="BO104" s="6"/>
      <c r="BP104" s="5" t="s">
        <v>78</v>
      </c>
      <c r="BQ104" s="6"/>
      <c r="BR104" s="6"/>
      <c r="BS104" s="6"/>
      <c r="BT104" s="6"/>
      <c r="BU104" s="6"/>
      <c r="BV104" s="6"/>
      <c r="BW104" s="5" t="s">
        <v>121</v>
      </c>
    </row>
    <row r="105" spans="1:75" ht="395.25" x14ac:dyDescent="0.25">
      <c r="A105" s="4">
        <v>104</v>
      </c>
      <c r="B105" s="5" t="s">
        <v>732</v>
      </c>
      <c r="C105" s="5" t="s">
        <v>676</v>
      </c>
      <c r="D105" s="5" t="s">
        <v>1033</v>
      </c>
      <c r="E105" s="5" t="s">
        <v>1195</v>
      </c>
      <c r="F105" s="5" t="s">
        <v>1196</v>
      </c>
      <c r="G105" s="4" t="s">
        <v>120</v>
      </c>
      <c r="H105" s="4">
        <v>2021</v>
      </c>
      <c r="I105" s="4" t="s">
        <v>121</v>
      </c>
      <c r="J105" s="5" t="s">
        <v>732</v>
      </c>
      <c r="K105" s="5" t="s">
        <v>735</v>
      </c>
      <c r="L105" s="5" t="s">
        <v>105</v>
      </c>
      <c r="M105" s="5" t="s">
        <v>80</v>
      </c>
      <c r="N105" s="4" t="s">
        <v>6503</v>
      </c>
      <c r="O105" s="6"/>
      <c r="P105" s="6"/>
      <c r="Q105" s="5" t="s">
        <v>1197</v>
      </c>
      <c r="R105" s="5" t="s">
        <v>1198</v>
      </c>
      <c r="S105" s="5" t="s">
        <v>1199</v>
      </c>
      <c r="T105" s="5" t="s">
        <v>1200</v>
      </c>
      <c r="U105" s="5" t="s">
        <v>1201</v>
      </c>
      <c r="V105" s="6"/>
      <c r="W105" s="6"/>
      <c r="X105" s="6"/>
      <c r="Y105" s="6"/>
      <c r="Z105" s="6"/>
      <c r="AA105" s="6"/>
      <c r="AB105" s="6"/>
      <c r="AC105" s="6"/>
      <c r="AD105" s="6"/>
      <c r="AE105" s="6"/>
      <c r="AF105" s="6"/>
      <c r="AG105" s="6"/>
      <c r="AH105" s="7">
        <v>10000000</v>
      </c>
      <c r="AI105" s="7">
        <v>8800000</v>
      </c>
      <c r="AJ105" s="5" t="s">
        <v>1202</v>
      </c>
      <c r="AK105" s="6"/>
      <c r="AL105" s="6"/>
      <c r="AM105" s="5" t="s">
        <v>121</v>
      </c>
      <c r="AN105" s="5" t="s">
        <v>78</v>
      </c>
      <c r="AO105" s="5" t="s">
        <v>78</v>
      </c>
      <c r="AP105" s="5" t="s">
        <v>78</v>
      </c>
      <c r="AQ105" s="5" t="s">
        <v>78</v>
      </c>
      <c r="AR105" s="5" t="s">
        <v>78</v>
      </c>
      <c r="AS105" s="5" t="s">
        <v>121</v>
      </c>
      <c r="AT105" s="5" t="s">
        <v>1203</v>
      </c>
      <c r="AU105" s="5" t="s">
        <v>121</v>
      </c>
      <c r="AV105" s="5" t="s">
        <v>121</v>
      </c>
      <c r="AW105" s="5" t="s">
        <v>1204</v>
      </c>
      <c r="AX105" s="5" t="s">
        <v>78</v>
      </c>
      <c r="AY105" s="6"/>
      <c r="AZ105" s="5" t="s">
        <v>121</v>
      </c>
      <c r="BA105" s="5" t="s">
        <v>1205</v>
      </c>
      <c r="BB105" s="5" t="s">
        <v>78</v>
      </c>
      <c r="BC105" s="6"/>
      <c r="BD105" s="5" t="s">
        <v>78</v>
      </c>
      <c r="BE105" s="6"/>
      <c r="BF105" s="6"/>
      <c r="BG105" s="6"/>
      <c r="BH105" s="6"/>
      <c r="BI105" s="6"/>
      <c r="BJ105" s="5" t="s">
        <v>78</v>
      </c>
      <c r="BK105" s="6"/>
      <c r="BL105" s="6"/>
      <c r="BM105" s="6"/>
      <c r="BN105" s="6"/>
      <c r="BO105" s="6"/>
      <c r="BP105" s="5" t="s">
        <v>78</v>
      </c>
      <c r="BQ105" s="6"/>
      <c r="BR105" s="6"/>
      <c r="BS105" s="6"/>
      <c r="BT105" s="6"/>
      <c r="BU105" s="6"/>
      <c r="BV105" s="6"/>
      <c r="BW105" s="5" t="s">
        <v>78</v>
      </c>
    </row>
    <row r="106" spans="1:75" ht="293.25" x14ac:dyDescent="0.25">
      <c r="A106" s="4">
        <v>105</v>
      </c>
      <c r="B106" s="5" t="s">
        <v>732</v>
      </c>
      <c r="C106" s="5" t="s">
        <v>676</v>
      </c>
      <c r="D106" s="5" t="s">
        <v>1033</v>
      </c>
      <c r="E106" s="5" t="s">
        <v>1206</v>
      </c>
      <c r="F106" s="5" t="s">
        <v>1207</v>
      </c>
      <c r="G106" s="4">
        <v>2020</v>
      </c>
      <c r="H106" s="4">
        <v>2020</v>
      </c>
      <c r="I106" s="4" t="s">
        <v>121</v>
      </c>
      <c r="J106" s="5" t="s">
        <v>732</v>
      </c>
      <c r="K106" s="5" t="s">
        <v>735</v>
      </c>
      <c r="L106" s="5" t="s">
        <v>105</v>
      </c>
      <c r="M106" s="5" t="s">
        <v>80</v>
      </c>
      <c r="N106" s="4" t="s">
        <v>6503</v>
      </c>
      <c r="O106" s="6"/>
      <c r="P106" s="6"/>
      <c r="Q106" s="5" t="s">
        <v>1208</v>
      </c>
      <c r="R106" s="5" t="s">
        <v>1209</v>
      </c>
      <c r="S106" s="5" t="s">
        <v>1210</v>
      </c>
      <c r="T106" s="5" t="s">
        <v>1211</v>
      </c>
      <c r="U106" s="5" t="s">
        <v>740</v>
      </c>
      <c r="V106" s="6"/>
      <c r="W106" s="6"/>
      <c r="X106" s="6"/>
      <c r="Y106" s="6"/>
      <c r="Z106" s="6"/>
      <c r="AA106" s="6"/>
      <c r="AB106" s="6"/>
      <c r="AC106" s="6"/>
      <c r="AD106" s="6"/>
      <c r="AE106" s="6"/>
      <c r="AF106" s="6"/>
      <c r="AG106" s="6"/>
      <c r="AH106" s="7">
        <v>49891600</v>
      </c>
      <c r="AI106" s="7">
        <v>49891600</v>
      </c>
      <c r="AJ106" s="5" t="s">
        <v>1212</v>
      </c>
      <c r="AK106" s="6"/>
      <c r="AL106" s="6"/>
      <c r="AM106" s="5" t="s">
        <v>78</v>
      </c>
      <c r="AN106" s="6"/>
      <c r="AO106" s="6"/>
      <c r="AP106" s="6"/>
      <c r="AQ106" s="6"/>
      <c r="AR106" s="6"/>
      <c r="AS106" s="6"/>
      <c r="AT106" s="6"/>
      <c r="AU106" s="5" t="s">
        <v>121</v>
      </c>
      <c r="AV106" s="5" t="s">
        <v>121</v>
      </c>
      <c r="AW106" s="5" t="s">
        <v>1213</v>
      </c>
      <c r="AX106" s="5" t="s">
        <v>78</v>
      </c>
      <c r="AY106" s="6"/>
      <c r="AZ106" s="5" t="s">
        <v>78</v>
      </c>
      <c r="BA106" s="6"/>
      <c r="BB106" s="5" t="s">
        <v>78</v>
      </c>
      <c r="BC106" s="6"/>
      <c r="BD106" s="5" t="s">
        <v>78</v>
      </c>
      <c r="BE106" s="6"/>
      <c r="BF106" s="6"/>
      <c r="BG106" s="6"/>
      <c r="BH106" s="6"/>
      <c r="BI106" s="6"/>
      <c r="BJ106" s="5" t="s">
        <v>121</v>
      </c>
      <c r="BK106" s="5" t="s">
        <v>78</v>
      </c>
      <c r="BL106" s="5" t="s">
        <v>121</v>
      </c>
      <c r="BM106" s="5" t="s">
        <v>78</v>
      </c>
      <c r="BN106" s="5" t="s">
        <v>78</v>
      </c>
      <c r="BO106" s="6"/>
      <c r="BP106" s="5" t="s">
        <v>121</v>
      </c>
      <c r="BQ106" s="5" t="s">
        <v>121</v>
      </c>
      <c r="BR106" s="5" t="s">
        <v>121</v>
      </c>
      <c r="BS106" s="5" t="s">
        <v>121</v>
      </c>
      <c r="BT106" s="5" t="s">
        <v>121</v>
      </c>
      <c r="BU106" s="5" t="s">
        <v>121</v>
      </c>
      <c r="BV106" s="5" t="s">
        <v>1214</v>
      </c>
      <c r="BW106" s="5" t="s">
        <v>78</v>
      </c>
    </row>
    <row r="107" spans="1:75" ht="165.75" x14ac:dyDescent="0.25">
      <c r="A107" s="4">
        <v>106</v>
      </c>
      <c r="B107" s="5" t="s">
        <v>732</v>
      </c>
      <c r="C107" s="5" t="s">
        <v>676</v>
      </c>
      <c r="D107" s="5" t="s">
        <v>1033</v>
      </c>
      <c r="E107" s="5" t="s">
        <v>1215</v>
      </c>
      <c r="F107" s="5" t="s">
        <v>1216</v>
      </c>
      <c r="G107" s="4" t="s">
        <v>86</v>
      </c>
      <c r="H107" s="4">
        <v>2020</v>
      </c>
      <c r="I107" s="4" t="s">
        <v>78</v>
      </c>
      <c r="J107" s="5" t="s">
        <v>732</v>
      </c>
      <c r="K107" s="5" t="s">
        <v>735</v>
      </c>
      <c r="L107" s="6"/>
      <c r="M107" s="5" t="s">
        <v>80</v>
      </c>
      <c r="N107" s="4" t="s">
        <v>6503</v>
      </c>
      <c r="O107" s="6"/>
      <c r="P107" s="6"/>
      <c r="Q107" s="5" t="s">
        <v>1217</v>
      </c>
      <c r="R107" s="5" t="s">
        <v>1218</v>
      </c>
      <c r="S107" s="5" t="s">
        <v>1210</v>
      </c>
      <c r="T107" s="5" t="s">
        <v>1219</v>
      </c>
      <c r="U107" s="5" t="s">
        <v>1220</v>
      </c>
      <c r="V107" s="6"/>
      <c r="W107" s="6"/>
      <c r="X107" s="6"/>
      <c r="Y107" s="6"/>
      <c r="Z107" s="6"/>
      <c r="AA107" s="6"/>
      <c r="AB107" s="6"/>
      <c r="AC107" s="6"/>
      <c r="AD107" s="6"/>
      <c r="AE107" s="6"/>
      <c r="AF107" s="6"/>
      <c r="AG107" s="6"/>
      <c r="AH107" s="7">
        <v>8000000</v>
      </c>
      <c r="AI107" s="7">
        <v>8000000</v>
      </c>
      <c r="AJ107" s="5" t="s">
        <v>1221</v>
      </c>
      <c r="AK107" s="6"/>
      <c r="AL107" s="6"/>
      <c r="AM107" s="5" t="s">
        <v>78</v>
      </c>
      <c r="AN107" s="6"/>
      <c r="AO107" s="6"/>
      <c r="AP107" s="6"/>
      <c r="AQ107" s="6"/>
      <c r="AR107" s="6"/>
      <c r="AS107" s="6"/>
      <c r="AT107" s="6"/>
      <c r="AU107" s="5" t="s">
        <v>121</v>
      </c>
      <c r="AV107" s="5" t="s">
        <v>121</v>
      </c>
      <c r="AW107" s="5" t="s">
        <v>1222</v>
      </c>
      <c r="AX107" s="5" t="s">
        <v>78</v>
      </c>
      <c r="AY107" s="6"/>
      <c r="AZ107" s="5" t="s">
        <v>121</v>
      </c>
      <c r="BA107" s="5" t="s">
        <v>1223</v>
      </c>
      <c r="BB107" s="5" t="s">
        <v>78</v>
      </c>
      <c r="BC107" s="6"/>
      <c r="BD107" s="5" t="s">
        <v>121</v>
      </c>
      <c r="BE107" s="5" t="s">
        <v>121</v>
      </c>
      <c r="BF107" s="5" t="s">
        <v>78</v>
      </c>
      <c r="BG107" s="5" t="s">
        <v>78</v>
      </c>
      <c r="BH107" s="5" t="s">
        <v>78</v>
      </c>
      <c r="BI107" s="6"/>
      <c r="BJ107" s="5" t="s">
        <v>121</v>
      </c>
      <c r="BK107" s="5" t="s">
        <v>78</v>
      </c>
      <c r="BL107" s="5" t="s">
        <v>121</v>
      </c>
      <c r="BM107" s="5" t="s">
        <v>78</v>
      </c>
      <c r="BN107" s="5" t="s">
        <v>78</v>
      </c>
      <c r="BO107" s="6"/>
      <c r="BP107" s="5" t="s">
        <v>78</v>
      </c>
      <c r="BQ107" s="6"/>
      <c r="BR107" s="6"/>
      <c r="BS107" s="6"/>
      <c r="BT107" s="6"/>
      <c r="BU107" s="6"/>
      <c r="BV107" s="6"/>
      <c r="BW107" s="5" t="s">
        <v>78</v>
      </c>
    </row>
    <row r="108" spans="1:75" ht="280.5" x14ac:dyDescent="0.25">
      <c r="A108" s="4">
        <v>107</v>
      </c>
      <c r="B108" s="5" t="s">
        <v>1224</v>
      </c>
      <c r="C108" s="5" t="s">
        <v>676</v>
      </c>
      <c r="D108" s="5" t="s">
        <v>1033</v>
      </c>
      <c r="E108" s="5" t="s">
        <v>1225</v>
      </c>
      <c r="F108" s="5" t="s">
        <v>1226</v>
      </c>
      <c r="G108" s="4" t="s">
        <v>161</v>
      </c>
      <c r="H108" s="4">
        <v>2021</v>
      </c>
      <c r="I108" s="4" t="s">
        <v>121</v>
      </c>
      <c r="J108" s="5" t="s">
        <v>1224</v>
      </c>
      <c r="K108" s="5" t="s">
        <v>1224</v>
      </c>
      <c r="L108" s="5" t="s">
        <v>79</v>
      </c>
      <c r="M108" s="5" t="s">
        <v>80</v>
      </c>
      <c r="N108" s="4" t="s">
        <v>6503</v>
      </c>
      <c r="O108" s="6"/>
      <c r="P108" s="6"/>
      <c r="Q108" s="5" t="s">
        <v>1227</v>
      </c>
      <c r="R108" s="5" t="s">
        <v>6498</v>
      </c>
      <c r="S108" s="5" t="s">
        <v>1228</v>
      </c>
      <c r="T108" s="5" t="s">
        <v>1229</v>
      </c>
      <c r="U108" s="6"/>
      <c r="V108" s="5" t="s">
        <v>1230</v>
      </c>
      <c r="W108" s="5" t="s">
        <v>1231</v>
      </c>
      <c r="X108" s="6"/>
      <c r="Y108" s="6"/>
      <c r="Z108" s="6"/>
      <c r="AA108" s="6"/>
      <c r="AB108" s="6"/>
      <c r="AC108" s="6"/>
      <c r="AD108" s="6"/>
      <c r="AE108" s="6"/>
      <c r="AF108" s="6"/>
      <c r="AG108" s="6"/>
      <c r="AH108" s="6"/>
      <c r="AI108" s="6"/>
      <c r="AJ108" s="5" t="s">
        <v>1232</v>
      </c>
      <c r="AK108" s="5" t="s">
        <v>1233</v>
      </c>
      <c r="AL108" s="5" t="s">
        <v>1234</v>
      </c>
      <c r="AM108" s="5" t="s">
        <v>78</v>
      </c>
      <c r="AN108" s="6"/>
      <c r="AO108" s="6"/>
      <c r="AP108" s="6"/>
      <c r="AQ108" s="6"/>
      <c r="AR108" s="6"/>
      <c r="AS108" s="6"/>
      <c r="AT108" s="6"/>
      <c r="AU108" s="5" t="s">
        <v>121</v>
      </c>
      <c r="AV108" s="5" t="s">
        <v>121</v>
      </c>
      <c r="AW108" s="5" t="s">
        <v>1235</v>
      </c>
      <c r="AX108" s="5" t="s">
        <v>78</v>
      </c>
      <c r="AY108" s="6"/>
      <c r="AZ108" s="5" t="s">
        <v>78</v>
      </c>
      <c r="BA108" s="6"/>
      <c r="BB108" s="5" t="s">
        <v>78</v>
      </c>
      <c r="BC108" s="6"/>
      <c r="BD108" s="5" t="s">
        <v>78</v>
      </c>
      <c r="BE108" s="6"/>
      <c r="BF108" s="6"/>
      <c r="BG108" s="6"/>
      <c r="BH108" s="6"/>
      <c r="BI108" s="6"/>
      <c r="BJ108" s="5" t="s">
        <v>78</v>
      </c>
      <c r="BK108" s="6"/>
      <c r="BL108" s="6"/>
      <c r="BM108" s="6"/>
      <c r="BN108" s="6"/>
      <c r="BO108" s="6"/>
      <c r="BP108" s="5" t="s">
        <v>78</v>
      </c>
      <c r="BQ108" s="6"/>
      <c r="BR108" s="6"/>
      <c r="BS108" s="6"/>
      <c r="BT108" s="6"/>
      <c r="BU108" s="6"/>
      <c r="BV108" s="6"/>
      <c r="BW108" s="5" t="s">
        <v>78</v>
      </c>
    </row>
    <row r="109" spans="1:75" ht="229.5" x14ac:dyDescent="0.25">
      <c r="A109" s="4">
        <v>108</v>
      </c>
      <c r="B109" s="5" t="s">
        <v>1236</v>
      </c>
      <c r="C109" s="5" t="s">
        <v>676</v>
      </c>
      <c r="D109" s="5" t="s">
        <v>1033</v>
      </c>
      <c r="E109" s="5" t="s">
        <v>1237</v>
      </c>
      <c r="F109" s="5" t="s">
        <v>1238</v>
      </c>
      <c r="G109" s="4" t="s">
        <v>161</v>
      </c>
      <c r="H109" s="4">
        <v>2021</v>
      </c>
      <c r="I109" s="4" t="s">
        <v>121</v>
      </c>
      <c r="J109" s="5" t="s">
        <v>1236</v>
      </c>
      <c r="K109" s="5" t="s">
        <v>1239</v>
      </c>
      <c r="L109" s="5" t="s">
        <v>72</v>
      </c>
      <c r="M109" s="5" t="s">
        <v>80</v>
      </c>
      <c r="N109" s="4" t="s">
        <v>6503</v>
      </c>
      <c r="O109" s="6"/>
      <c r="P109" s="6"/>
      <c r="Q109" s="5" t="s">
        <v>1240</v>
      </c>
      <c r="R109" s="5" t="s">
        <v>1241</v>
      </c>
      <c r="S109" s="5" t="s">
        <v>1242</v>
      </c>
      <c r="T109" s="5" t="s">
        <v>1243</v>
      </c>
      <c r="U109" s="5" t="s">
        <v>1244</v>
      </c>
      <c r="V109" s="5" t="s">
        <v>1245</v>
      </c>
      <c r="W109" s="5" t="s">
        <v>1246</v>
      </c>
      <c r="X109" s="5" t="s">
        <v>1247</v>
      </c>
      <c r="Y109" s="5" t="s">
        <v>1248</v>
      </c>
      <c r="Z109" s="5" t="s">
        <v>1249</v>
      </c>
      <c r="AA109" s="5" t="s">
        <v>1250</v>
      </c>
      <c r="AB109" s="6"/>
      <c r="AC109" s="6"/>
      <c r="AD109" s="6"/>
      <c r="AE109" s="6"/>
      <c r="AF109" s="6"/>
      <c r="AG109" s="6"/>
      <c r="AH109" s="5">
        <v>12000000</v>
      </c>
      <c r="AI109" s="5">
        <v>10000000</v>
      </c>
      <c r="AJ109" s="5" t="s">
        <v>1251</v>
      </c>
      <c r="AK109" s="5" t="s">
        <v>1252</v>
      </c>
      <c r="AL109" s="5" t="s">
        <v>1253</v>
      </c>
      <c r="AM109" s="5" t="s">
        <v>78</v>
      </c>
      <c r="AN109" s="6"/>
      <c r="AO109" s="6"/>
      <c r="AP109" s="6"/>
      <c r="AQ109" s="6"/>
      <c r="AR109" s="6"/>
      <c r="AS109" s="6"/>
      <c r="AT109" s="6"/>
      <c r="AU109" s="5" t="s">
        <v>121</v>
      </c>
      <c r="AV109" s="5" t="s">
        <v>78</v>
      </c>
      <c r="AW109" s="6"/>
      <c r="AX109" s="5" t="s">
        <v>78</v>
      </c>
      <c r="AY109" s="6"/>
      <c r="AZ109" s="5" t="s">
        <v>78</v>
      </c>
      <c r="BA109" s="6"/>
      <c r="BB109" s="5" t="s">
        <v>121</v>
      </c>
      <c r="BC109" s="5" t="s">
        <v>1254</v>
      </c>
      <c r="BD109" s="5" t="s">
        <v>78</v>
      </c>
      <c r="BE109" s="6"/>
      <c r="BF109" s="6"/>
      <c r="BG109" s="6"/>
      <c r="BH109" s="6"/>
      <c r="BI109" s="6"/>
      <c r="BJ109" s="5" t="s">
        <v>78</v>
      </c>
      <c r="BK109" s="6"/>
      <c r="BL109" s="6"/>
      <c r="BM109" s="6"/>
      <c r="BN109" s="6"/>
      <c r="BO109" s="6"/>
      <c r="BP109" s="5" t="s">
        <v>78</v>
      </c>
      <c r="BQ109" s="6"/>
      <c r="BR109" s="6"/>
      <c r="BS109" s="6"/>
      <c r="BT109" s="6"/>
      <c r="BU109" s="6"/>
      <c r="BV109" s="6"/>
      <c r="BW109" s="5" t="s">
        <v>121</v>
      </c>
    </row>
    <row r="110" spans="1:75" ht="127.5" x14ac:dyDescent="0.25">
      <c r="A110" s="4">
        <v>109</v>
      </c>
      <c r="B110" s="5" t="s">
        <v>553</v>
      </c>
      <c r="C110" s="5" t="s">
        <v>676</v>
      </c>
      <c r="D110" s="5" t="s">
        <v>1033</v>
      </c>
      <c r="E110" s="5" t="s">
        <v>1255</v>
      </c>
      <c r="F110" s="5" t="s">
        <v>1256</v>
      </c>
      <c r="G110" s="4" t="s">
        <v>161</v>
      </c>
      <c r="H110" s="4">
        <v>2021</v>
      </c>
      <c r="I110" s="4" t="s">
        <v>121</v>
      </c>
      <c r="J110" s="5" t="s">
        <v>553</v>
      </c>
      <c r="K110" s="5" t="s">
        <v>556</v>
      </c>
      <c r="L110" s="5" t="s">
        <v>79</v>
      </c>
      <c r="M110" s="5" t="s">
        <v>87</v>
      </c>
      <c r="N110" s="4" t="s">
        <v>6503</v>
      </c>
      <c r="O110" s="6"/>
      <c r="P110" s="6"/>
      <c r="Q110" s="6"/>
      <c r="R110" s="6"/>
      <c r="S110" s="5" t="s">
        <v>1257</v>
      </c>
      <c r="T110" s="5" t="s">
        <v>1258</v>
      </c>
      <c r="U110" s="6"/>
      <c r="V110" s="5" t="s">
        <v>1259</v>
      </c>
      <c r="W110" s="5" t="s">
        <v>1260</v>
      </c>
      <c r="X110" s="6"/>
      <c r="Y110" s="5" t="s">
        <v>1261</v>
      </c>
      <c r="Z110" s="6"/>
      <c r="AA110" s="5" t="s">
        <v>1262</v>
      </c>
      <c r="AB110" s="6"/>
      <c r="AC110" s="6"/>
      <c r="AD110" s="6"/>
      <c r="AE110" s="6"/>
      <c r="AF110" s="6"/>
      <c r="AG110" s="6"/>
      <c r="AH110" s="6"/>
      <c r="AI110" s="6"/>
      <c r="AJ110" s="5" t="s">
        <v>1263</v>
      </c>
      <c r="AK110" s="6"/>
      <c r="AL110" s="6"/>
      <c r="AM110" s="5" t="s">
        <v>78</v>
      </c>
      <c r="AN110" s="6"/>
      <c r="AO110" s="6"/>
      <c r="AP110" s="6"/>
      <c r="AQ110" s="6"/>
      <c r="AR110" s="6"/>
      <c r="AS110" s="6"/>
      <c r="AT110" s="6"/>
      <c r="AU110" s="5" t="s">
        <v>121</v>
      </c>
      <c r="AV110" s="5" t="s">
        <v>78</v>
      </c>
      <c r="AW110" s="6"/>
      <c r="AX110" s="5" t="s">
        <v>78</v>
      </c>
      <c r="AY110" s="6"/>
      <c r="AZ110" s="5" t="s">
        <v>78</v>
      </c>
      <c r="BA110" s="6"/>
      <c r="BB110" s="5" t="s">
        <v>121</v>
      </c>
      <c r="BC110" s="5" t="s">
        <v>1264</v>
      </c>
      <c r="BD110" s="5" t="s">
        <v>78</v>
      </c>
      <c r="BE110" s="6"/>
      <c r="BF110" s="6"/>
      <c r="BG110" s="6"/>
      <c r="BH110" s="6"/>
      <c r="BI110" s="6"/>
      <c r="BJ110" s="5" t="s">
        <v>78</v>
      </c>
      <c r="BK110" s="6"/>
      <c r="BL110" s="6"/>
      <c r="BM110" s="6"/>
      <c r="BN110" s="6"/>
      <c r="BO110" s="6"/>
      <c r="BP110" s="5" t="s">
        <v>78</v>
      </c>
      <c r="BQ110" s="6"/>
      <c r="BR110" s="6"/>
      <c r="BS110" s="6"/>
      <c r="BT110" s="6"/>
      <c r="BU110" s="6"/>
      <c r="BV110" s="6"/>
      <c r="BW110" s="5" t="s">
        <v>121</v>
      </c>
    </row>
    <row r="111" spans="1:75" ht="63.75" x14ac:dyDescent="0.25">
      <c r="A111" s="4">
        <v>110</v>
      </c>
      <c r="B111" s="5" t="s">
        <v>553</v>
      </c>
      <c r="C111" s="5" t="s">
        <v>676</v>
      </c>
      <c r="D111" s="5" t="s">
        <v>1033</v>
      </c>
      <c r="E111" s="5" t="s">
        <v>1265</v>
      </c>
      <c r="F111" s="5" t="s">
        <v>1266</v>
      </c>
      <c r="G111" s="4" t="s">
        <v>161</v>
      </c>
      <c r="H111" s="4">
        <v>2021</v>
      </c>
      <c r="I111" s="4" t="s">
        <v>121</v>
      </c>
      <c r="J111" s="5" t="s">
        <v>553</v>
      </c>
      <c r="K111" s="5" t="s">
        <v>556</v>
      </c>
      <c r="L111" s="5" t="s">
        <v>79</v>
      </c>
      <c r="M111" s="5" t="s">
        <v>80</v>
      </c>
      <c r="N111" s="4" t="s">
        <v>6503</v>
      </c>
      <c r="O111" s="6"/>
      <c r="P111" s="6"/>
      <c r="Q111" s="6"/>
      <c r="R111" s="6"/>
      <c r="S111" s="5" t="s">
        <v>1267</v>
      </c>
      <c r="T111" s="7">
        <v>4451</v>
      </c>
      <c r="U111" s="5" t="s">
        <v>1268</v>
      </c>
      <c r="V111" s="5" t="s">
        <v>1269</v>
      </c>
      <c r="W111" s="5">
        <v>249</v>
      </c>
      <c r="X111" s="5" t="s">
        <v>1270</v>
      </c>
      <c r="Y111" s="5" t="s">
        <v>1271</v>
      </c>
      <c r="Z111" s="8">
        <v>1</v>
      </c>
      <c r="AA111" s="5" t="s">
        <v>1272</v>
      </c>
      <c r="AB111" s="6"/>
      <c r="AC111" s="6"/>
      <c r="AD111" s="6"/>
      <c r="AE111" s="6"/>
      <c r="AF111" s="6"/>
      <c r="AG111" s="6"/>
      <c r="AH111" s="6"/>
      <c r="AI111" s="6"/>
      <c r="AJ111" s="6"/>
      <c r="AK111" s="6"/>
      <c r="AL111" s="6"/>
      <c r="AM111" s="5" t="s">
        <v>78</v>
      </c>
      <c r="AN111" s="6"/>
      <c r="AO111" s="6"/>
      <c r="AP111" s="6"/>
      <c r="AQ111" s="6"/>
      <c r="AR111" s="6"/>
      <c r="AS111" s="6"/>
      <c r="AT111" s="6"/>
      <c r="AU111" s="5" t="s">
        <v>121</v>
      </c>
      <c r="AV111" s="5" t="s">
        <v>121</v>
      </c>
      <c r="AW111" s="5" t="s">
        <v>1273</v>
      </c>
      <c r="AX111" s="5" t="s">
        <v>78</v>
      </c>
      <c r="AY111" s="6"/>
      <c r="AZ111" s="5" t="s">
        <v>121</v>
      </c>
      <c r="BA111" s="5" t="s">
        <v>1274</v>
      </c>
      <c r="BB111" s="5" t="s">
        <v>78</v>
      </c>
      <c r="BC111" s="6"/>
      <c r="BD111" s="5" t="s">
        <v>78</v>
      </c>
      <c r="BE111" s="6"/>
      <c r="BF111" s="6"/>
      <c r="BG111" s="6"/>
      <c r="BH111" s="6"/>
      <c r="BI111" s="6"/>
      <c r="BJ111" s="5" t="s">
        <v>78</v>
      </c>
      <c r="BK111" s="6"/>
      <c r="BL111" s="6"/>
      <c r="BM111" s="6"/>
      <c r="BN111" s="6"/>
      <c r="BO111" s="6"/>
      <c r="BP111" s="5" t="s">
        <v>78</v>
      </c>
      <c r="BQ111" s="6"/>
      <c r="BR111" s="6"/>
      <c r="BS111" s="6"/>
      <c r="BT111" s="6"/>
      <c r="BU111" s="6"/>
      <c r="BV111" s="6"/>
      <c r="BW111" s="5" t="s">
        <v>121</v>
      </c>
    </row>
    <row r="112" spans="1:75" ht="89.25" x14ac:dyDescent="0.25">
      <c r="A112" s="4">
        <v>111</v>
      </c>
      <c r="B112" s="5" t="s">
        <v>553</v>
      </c>
      <c r="C112" s="5" t="s">
        <v>676</v>
      </c>
      <c r="D112" s="5" t="s">
        <v>1033</v>
      </c>
      <c r="E112" s="5" t="s">
        <v>1275</v>
      </c>
      <c r="F112" s="5" t="s">
        <v>1276</v>
      </c>
      <c r="G112" s="4">
        <v>2021</v>
      </c>
      <c r="H112" s="4">
        <v>2021</v>
      </c>
      <c r="I112" s="4" t="s">
        <v>121</v>
      </c>
      <c r="J112" s="5" t="s">
        <v>553</v>
      </c>
      <c r="K112" s="5" t="s">
        <v>556</v>
      </c>
      <c r="L112" s="5" t="s">
        <v>1277</v>
      </c>
      <c r="M112" s="5" t="s">
        <v>80</v>
      </c>
      <c r="N112" s="4" t="s">
        <v>6503</v>
      </c>
      <c r="O112" s="6"/>
      <c r="P112" s="6"/>
      <c r="Q112" s="6"/>
      <c r="R112" s="6"/>
      <c r="S112" s="5" t="s">
        <v>1278</v>
      </c>
      <c r="T112" s="6"/>
      <c r="U112" s="5" t="s">
        <v>1279</v>
      </c>
      <c r="V112" s="5" t="s">
        <v>1280</v>
      </c>
      <c r="W112" s="6"/>
      <c r="X112" s="5" t="s">
        <v>1279</v>
      </c>
      <c r="Y112" s="6"/>
      <c r="Z112" s="6"/>
      <c r="AA112" s="6"/>
      <c r="AB112" s="6"/>
      <c r="AC112" s="6"/>
      <c r="AD112" s="6"/>
      <c r="AE112" s="6"/>
      <c r="AF112" s="6"/>
      <c r="AG112" s="6"/>
      <c r="AH112" s="6"/>
      <c r="AI112" s="6"/>
      <c r="AJ112" s="5" t="s">
        <v>1281</v>
      </c>
      <c r="AK112" s="6"/>
      <c r="AL112" s="6"/>
      <c r="AM112" s="5" t="s">
        <v>78</v>
      </c>
      <c r="AN112" s="6"/>
      <c r="AO112" s="6"/>
      <c r="AP112" s="6"/>
      <c r="AQ112" s="6"/>
      <c r="AR112" s="6"/>
      <c r="AS112" s="6"/>
      <c r="AT112" s="6"/>
      <c r="AU112" s="5" t="s">
        <v>121</v>
      </c>
      <c r="AV112" s="5" t="s">
        <v>121</v>
      </c>
      <c r="AW112" s="5" t="s">
        <v>1282</v>
      </c>
      <c r="AX112" s="5" t="s">
        <v>78</v>
      </c>
      <c r="AY112" s="6"/>
      <c r="AZ112" s="5" t="s">
        <v>78</v>
      </c>
      <c r="BA112" s="6"/>
      <c r="BB112" s="5" t="s">
        <v>121</v>
      </c>
      <c r="BC112" s="6"/>
      <c r="BD112" s="5" t="s">
        <v>78</v>
      </c>
      <c r="BE112" s="6"/>
      <c r="BF112" s="6"/>
      <c r="BG112" s="6"/>
      <c r="BH112" s="6"/>
      <c r="BI112" s="6"/>
      <c r="BJ112" s="5" t="s">
        <v>78</v>
      </c>
      <c r="BK112" s="6"/>
      <c r="BL112" s="6"/>
      <c r="BM112" s="6"/>
      <c r="BN112" s="6"/>
      <c r="BO112" s="6"/>
      <c r="BP112" s="5" t="s">
        <v>78</v>
      </c>
      <c r="BQ112" s="6"/>
      <c r="BR112" s="6"/>
      <c r="BS112" s="6"/>
      <c r="BT112" s="6"/>
      <c r="BU112" s="6"/>
      <c r="BV112" s="6"/>
      <c r="BW112" s="5" t="s">
        <v>121</v>
      </c>
    </row>
    <row r="113" spans="1:75" ht="63.75" x14ac:dyDescent="0.25">
      <c r="A113" s="4">
        <v>112</v>
      </c>
      <c r="B113" s="5" t="s">
        <v>1019</v>
      </c>
      <c r="C113" s="5" t="s">
        <v>676</v>
      </c>
      <c r="D113" s="5" t="s">
        <v>1033</v>
      </c>
      <c r="E113" s="5" t="s">
        <v>1283</v>
      </c>
      <c r="F113" s="5" t="s">
        <v>1284</v>
      </c>
      <c r="G113" s="4">
        <v>2019</v>
      </c>
      <c r="H113" s="4">
        <v>2019</v>
      </c>
      <c r="I113" s="4" t="s">
        <v>78</v>
      </c>
      <c r="J113" s="5" t="s">
        <v>1019</v>
      </c>
      <c r="K113" s="5" t="s">
        <v>1019</v>
      </c>
      <c r="L113" s="5" t="s">
        <v>79</v>
      </c>
      <c r="M113" s="5" t="s">
        <v>80</v>
      </c>
      <c r="N113" s="4" t="s">
        <v>6503</v>
      </c>
      <c r="O113" s="6"/>
      <c r="P113" s="6"/>
      <c r="Q113" s="5" t="s">
        <v>1285</v>
      </c>
      <c r="R113" s="5" t="s">
        <v>1286</v>
      </c>
      <c r="S113" s="5" t="s">
        <v>1287</v>
      </c>
      <c r="T113" s="8">
        <v>1</v>
      </c>
      <c r="U113" s="6"/>
      <c r="V113" s="5" t="s">
        <v>1288</v>
      </c>
      <c r="W113" s="5" t="s">
        <v>1289</v>
      </c>
      <c r="X113" s="6"/>
      <c r="Y113" s="6"/>
      <c r="Z113" s="6"/>
      <c r="AA113" s="6"/>
      <c r="AB113" s="6"/>
      <c r="AC113" s="6"/>
      <c r="AD113" s="6"/>
      <c r="AE113" s="6"/>
      <c r="AF113" s="6"/>
      <c r="AG113" s="6"/>
      <c r="AH113" s="5" t="s">
        <v>1025</v>
      </c>
      <c r="AI113" s="5">
        <v>0</v>
      </c>
      <c r="AJ113" s="5" t="s">
        <v>1290</v>
      </c>
      <c r="AK113" s="5" t="s">
        <v>1291</v>
      </c>
      <c r="AL113" s="5" t="s">
        <v>1292</v>
      </c>
      <c r="AM113" s="5" t="s">
        <v>78</v>
      </c>
      <c r="AN113" s="6"/>
      <c r="AO113" s="6"/>
      <c r="AP113" s="6"/>
      <c r="AQ113" s="6"/>
      <c r="AR113" s="6"/>
      <c r="AS113" s="6"/>
      <c r="AT113" s="6"/>
      <c r="AU113" s="5" t="s">
        <v>121</v>
      </c>
      <c r="AV113" s="5" t="s">
        <v>121</v>
      </c>
      <c r="AW113" s="5" t="s">
        <v>1293</v>
      </c>
      <c r="AX113" s="5" t="s">
        <v>78</v>
      </c>
      <c r="AY113" s="6"/>
      <c r="AZ113" s="5" t="s">
        <v>121</v>
      </c>
      <c r="BA113" s="6"/>
      <c r="BB113" s="5" t="s">
        <v>78</v>
      </c>
      <c r="BC113" s="6"/>
      <c r="BD113" s="5" t="s">
        <v>78</v>
      </c>
      <c r="BE113" s="6"/>
      <c r="BF113" s="6"/>
      <c r="BG113" s="6"/>
      <c r="BH113" s="6"/>
      <c r="BI113" s="6"/>
      <c r="BJ113" s="5" t="s">
        <v>121</v>
      </c>
      <c r="BK113" s="5" t="s">
        <v>78</v>
      </c>
      <c r="BL113" s="5" t="s">
        <v>121</v>
      </c>
      <c r="BM113" s="5" t="s">
        <v>78</v>
      </c>
      <c r="BN113" s="5" t="s">
        <v>78</v>
      </c>
      <c r="BO113" s="6"/>
      <c r="BP113" s="5" t="s">
        <v>121</v>
      </c>
      <c r="BQ113" s="5" t="s">
        <v>78</v>
      </c>
      <c r="BR113" s="5" t="s">
        <v>78</v>
      </c>
      <c r="BS113" s="5" t="s">
        <v>78</v>
      </c>
      <c r="BT113" s="5" t="s">
        <v>78</v>
      </c>
      <c r="BU113" s="5" t="s">
        <v>121</v>
      </c>
      <c r="BV113" s="5" t="s">
        <v>1294</v>
      </c>
      <c r="BW113" s="5" t="s">
        <v>78</v>
      </c>
    </row>
    <row r="114" spans="1:75" ht="63.75" x14ac:dyDescent="0.25">
      <c r="A114" s="4">
        <v>113</v>
      </c>
      <c r="B114" s="5" t="s">
        <v>1019</v>
      </c>
      <c r="C114" s="5" t="s">
        <v>676</v>
      </c>
      <c r="D114" s="5" t="s">
        <v>1033</v>
      </c>
      <c r="E114" s="5" t="s">
        <v>1295</v>
      </c>
      <c r="F114" s="5" t="s">
        <v>1296</v>
      </c>
      <c r="G114" s="4" t="s">
        <v>161</v>
      </c>
      <c r="H114" s="4">
        <v>2021</v>
      </c>
      <c r="I114" s="4" t="s">
        <v>78</v>
      </c>
      <c r="J114" s="5" t="s">
        <v>1019</v>
      </c>
      <c r="K114" s="5" t="s">
        <v>1019</v>
      </c>
      <c r="L114" s="5" t="s">
        <v>79</v>
      </c>
      <c r="M114" s="5" t="s">
        <v>80</v>
      </c>
      <c r="N114" s="4" t="s">
        <v>6503</v>
      </c>
      <c r="O114" s="6"/>
      <c r="P114" s="6"/>
      <c r="Q114" s="5" t="s">
        <v>1297</v>
      </c>
      <c r="R114" s="6"/>
      <c r="S114" s="5" t="s">
        <v>1298</v>
      </c>
      <c r="T114" s="8">
        <v>1</v>
      </c>
      <c r="U114" s="5" t="s">
        <v>1299</v>
      </c>
      <c r="V114" s="6"/>
      <c r="W114" s="6"/>
      <c r="X114" s="6"/>
      <c r="Y114" s="6"/>
      <c r="Z114" s="6"/>
      <c r="AA114" s="6"/>
      <c r="AB114" s="6"/>
      <c r="AC114" s="6"/>
      <c r="AD114" s="6"/>
      <c r="AE114" s="6"/>
      <c r="AF114" s="6"/>
      <c r="AG114" s="6"/>
      <c r="AH114" s="5">
        <v>0</v>
      </c>
      <c r="AI114" s="5">
        <v>0</v>
      </c>
      <c r="AJ114" s="5" t="s">
        <v>1300</v>
      </c>
      <c r="AK114" s="5" t="s">
        <v>1301</v>
      </c>
      <c r="AL114" s="5" t="s">
        <v>1302</v>
      </c>
      <c r="AM114" s="5" t="s">
        <v>78</v>
      </c>
      <c r="AN114" s="6"/>
      <c r="AO114" s="6"/>
      <c r="AP114" s="6"/>
      <c r="AQ114" s="6"/>
      <c r="AR114" s="6"/>
      <c r="AS114" s="6"/>
      <c r="AT114" s="6"/>
      <c r="AU114" s="5" t="s">
        <v>78</v>
      </c>
      <c r="AV114" s="6"/>
      <c r="AW114" s="6"/>
      <c r="AX114" s="6"/>
      <c r="AY114" s="6"/>
      <c r="AZ114" s="6"/>
      <c r="BA114" s="6"/>
      <c r="BB114" s="6"/>
      <c r="BC114" s="6"/>
      <c r="BD114" s="5" t="s">
        <v>78</v>
      </c>
      <c r="BE114" s="6"/>
      <c r="BF114" s="6"/>
      <c r="BG114" s="6"/>
      <c r="BH114" s="6"/>
      <c r="BI114" s="6"/>
      <c r="BJ114" s="5" t="s">
        <v>78</v>
      </c>
      <c r="BK114" s="6"/>
      <c r="BL114" s="6"/>
      <c r="BM114" s="6"/>
      <c r="BN114" s="6"/>
      <c r="BO114" s="6"/>
      <c r="BP114" s="5" t="s">
        <v>121</v>
      </c>
      <c r="BQ114" s="5" t="s">
        <v>78</v>
      </c>
      <c r="BR114" s="5" t="s">
        <v>78</v>
      </c>
      <c r="BS114" s="5" t="s">
        <v>78</v>
      </c>
      <c r="BT114" s="5" t="s">
        <v>78</v>
      </c>
      <c r="BU114" s="5" t="s">
        <v>121</v>
      </c>
      <c r="BV114" s="5" t="s">
        <v>1032</v>
      </c>
      <c r="BW114" s="5" t="s">
        <v>78</v>
      </c>
    </row>
    <row r="115" spans="1:75" ht="280.5" x14ac:dyDescent="0.25">
      <c r="A115" s="4">
        <v>114</v>
      </c>
      <c r="B115" s="5" t="s">
        <v>1303</v>
      </c>
      <c r="C115" s="5" t="s">
        <v>676</v>
      </c>
      <c r="D115" s="5" t="s">
        <v>1033</v>
      </c>
      <c r="E115" s="5" t="s">
        <v>1304</v>
      </c>
      <c r="F115" s="5" t="s">
        <v>1305</v>
      </c>
      <c r="G115" s="4" t="s">
        <v>161</v>
      </c>
      <c r="H115" s="4">
        <v>2021</v>
      </c>
      <c r="I115" s="4" t="s">
        <v>78</v>
      </c>
      <c r="J115" s="5" t="s">
        <v>1303</v>
      </c>
      <c r="K115" s="5" t="s">
        <v>1306</v>
      </c>
      <c r="L115" s="5" t="s">
        <v>72</v>
      </c>
      <c r="M115" s="5" t="s">
        <v>80</v>
      </c>
      <c r="N115" s="4" t="s">
        <v>6503</v>
      </c>
      <c r="O115" s="6"/>
      <c r="P115" s="6"/>
      <c r="Q115" s="5" t="s">
        <v>1307</v>
      </c>
      <c r="R115" s="5" t="s">
        <v>1308</v>
      </c>
      <c r="S115" s="5" t="s">
        <v>1309</v>
      </c>
      <c r="T115" s="5" t="s">
        <v>1310</v>
      </c>
      <c r="U115" s="5" t="s">
        <v>1311</v>
      </c>
      <c r="V115" s="6"/>
      <c r="W115" s="6"/>
      <c r="X115" s="6"/>
      <c r="Y115" s="6"/>
      <c r="Z115" s="6"/>
      <c r="AA115" s="6"/>
      <c r="AB115" s="6"/>
      <c r="AC115" s="6"/>
      <c r="AD115" s="6"/>
      <c r="AE115" s="6"/>
      <c r="AF115" s="6"/>
      <c r="AG115" s="6"/>
      <c r="AH115" s="5">
        <v>0</v>
      </c>
      <c r="AI115" s="5">
        <v>0</v>
      </c>
      <c r="AJ115" s="5" t="s">
        <v>1312</v>
      </c>
      <c r="AK115" s="5" t="s">
        <v>1313</v>
      </c>
      <c r="AL115" s="5" t="s">
        <v>1314</v>
      </c>
      <c r="AM115" s="5" t="s">
        <v>78</v>
      </c>
      <c r="AN115" s="6"/>
      <c r="AO115" s="6"/>
      <c r="AP115" s="6"/>
      <c r="AQ115" s="6"/>
      <c r="AR115" s="6"/>
      <c r="AS115" s="6"/>
      <c r="AT115" s="6"/>
      <c r="AU115" s="5" t="s">
        <v>121</v>
      </c>
      <c r="AV115" s="5" t="s">
        <v>121</v>
      </c>
      <c r="AW115" s="5" t="s">
        <v>1315</v>
      </c>
      <c r="AX115" s="5" t="s">
        <v>78</v>
      </c>
      <c r="AY115" s="6"/>
      <c r="AZ115" s="5" t="s">
        <v>78</v>
      </c>
      <c r="BA115" s="6"/>
      <c r="BB115" s="5" t="s">
        <v>78</v>
      </c>
      <c r="BC115" s="6"/>
      <c r="BD115" s="5" t="s">
        <v>78</v>
      </c>
      <c r="BE115" s="6"/>
      <c r="BF115" s="6"/>
      <c r="BG115" s="6"/>
      <c r="BH115" s="6"/>
      <c r="BI115" s="6"/>
      <c r="BJ115" s="5" t="s">
        <v>78</v>
      </c>
      <c r="BK115" s="6"/>
      <c r="BL115" s="6"/>
      <c r="BM115" s="6"/>
      <c r="BN115" s="6"/>
      <c r="BO115" s="6"/>
      <c r="BP115" s="5" t="s">
        <v>78</v>
      </c>
      <c r="BQ115" s="6"/>
      <c r="BR115" s="6"/>
      <c r="BS115" s="6"/>
      <c r="BT115" s="6"/>
      <c r="BU115" s="6"/>
      <c r="BV115" s="6"/>
      <c r="BW115" s="5" t="s">
        <v>121</v>
      </c>
    </row>
    <row r="116" spans="1:75" ht="318.75" x14ac:dyDescent="0.25">
      <c r="A116" s="4">
        <v>115</v>
      </c>
      <c r="B116" s="5" t="s">
        <v>1316</v>
      </c>
      <c r="C116" s="5" t="s">
        <v>676</v>
      </c>
      <c r="D116" s="5" t="s">
        <v>1033</v>
      </c>
      <c r="E116" s="5" t="s">
        <v>1317</v>
      </c>
      <c r="F116" s="5" t="s">
        <v>1318</v>
      </c>
      <c r="G116" s="4" t="s">
        <v>161</v>
      </c>
      <c r="H116" s="4">
        <v>2021</v>
      </c>
      <c r="I116" s="4" t="s">
        <v>78</v>
      </c>
      <c r="J116" s="5" t="s">
        <v>1316</v>
      </c>
      <c r="K116" s="5" t="s">
        <v>1319</v>
      </c>
      <c r="L116" s="5" t="s">
        <v>72</v>
      </c>
      <c r="M116" s="5" t="s">
        <v>80</v>
      </c>
      <c r="N116" s="4" t="s">
        <v>6503</v>
      </c>
      <c r="O116" s="6"/>
      <c r="P116" s="6"/>
      <c r="Q116" s="5" t="s">
        <v>1320</v>
      </c>
      <c r="R116" s="6"/>
      <c r="S116" s="5" t="s">
        <v>1321</v>
      </c>
      <c r="T116" s="5" t="s">
        <v>1322</v>
      </c>
      <c r="U116" s="5" t="s">
        <v>1323</v>
      </c>
      <c r="V116" s="6"/>
      <c r="W116" s="6"/>
      <c r="X116" s="6"/>
      <c r="Y116" s="6"/>
      <c r="Z116" s="6"/>
      <c r="AA116" s="6"/>
      <c r="AB116" s="6"/>
      <c r="AC116" s="6"/>
      <c r="AD116" s="6"/>
      <c r="AE116" s="6"/>
      <c r="AF116" s="6"/>
      <c r="AG116" s="6"/>
      <c r="AH116" s="5">
        <v>0</v>
      </c>
      <c r="AI116" s="5">
        <v>0</v>
      </c>
      <c r="AJ116" s="6"/>
      <c r="AK116" s="6"/>
      <c r="AL116" s="6"/>
      <c r="AM116" s="5" t="s">
        <v>78</v>
      </c>
      <c r="AN116" s="6"/>
      <c r="AO116" s="6"/>
      <c r="AP116" s="6"/>
      <c r="AQ116" s="6"/>
      <c r="AR116" s="6"/>
      <c r="AS116" s="6"/>
      <c r="AT116" s="6"/>
      <c r="AU116" s="5" t="s">
        <v>78</v>
      </c>
      <c r="AV116" s="6"/>
      <c r="AW116" s="6"/>
      <c r="AX116" s="6"/>
      <c r="AY116" s="6"/>
      <c r="AZ116" s="6"/>
      <c r="BA116" s="6"/>
      <c r="BB116" s="6"/>
      <c r="BC116" s="6"/>
      <c r="BD116" s="5" t="s">
        <v>78</v>
      </c>
      <c r="BE116" s="6"/>
      <c r="BF116" s="6"/>
      <c r="BG116" s="6"/>
      <c r="BH116" s="6"/>
      <c r="BI116" s="6"/>
      <c r="BJ116" s="5" t="s">
        <v>78</v>
      </c>
      <c r="BK116" s="6"/>
      <c r="BL116" s="6"/>
      <c r="BM116" s="6"/>
      <c r="BN116" s="6"/>
      <c r="BO116" s="6"/>
      <c r="BP116" s="5" t="s">
        <v>78</v>
      </c>
      <c r="BQ116" s="6"/>
      <c r="BR116" s="6"/>
      <c r="BS116" s="6"/>
      <c r="BT116" s="6"/>
      <c r="BU116" s="6"/>
      <c r="BV116" s="6"/>
      <c r="BW116" s="5" t="s">
        <v>78</v>
      </c>
    </row>
    <row r="117" spans="1:75" ht="191.25" x14ac:dyDescent="0.25">
      <c r="A117" s="4">
        <v>116</v>
      </c>
      <c r="B117" s="5" t="s">
        <v>1316</v>
      </c>
      <c r="C117" s="5" t="s">
        <v>676</v>
      </c>
      <c r="D117" s="5" t="s">
        <v>1033</v>
      </c>
      <c r="E117" s="5" t="s">
        <v>1324</v>
      </c>
      <c r="F117" s="5" t="s">
        <v>1325</v>
      </c>
      <c r="G117" s="4" t="s">
        <v>161</v>
      </c>
      <c r="H117" s="4">
        <v>2021</v>
      </c>
      <c r="I117" s="4" t="s">
        <v>121</v>
      </c>
      <c r="J117" s="5" t="s">
        <v>1316</v>
      </c>
      <c r="K117" s="5" t="s">
        <v>1319</v>
      </c>
      <c r="L117" s="5" t="s">
        <v>72</v>
      </c>
      <c r="M117" s="5" t="s">
        <v>80</v>
      </c>
      <c r="N117" s="4" t="s">
        <v>6503</v>
      </c>
      <c r="O117" s="6"/>
      <c r="P117" s="6"/>
      <c r="Q117" s="5" t="s">
        <v>1326</v>
      </c>
      <c r="R117" s="5" t="s">
        <v>1327</v>
      </c>
      <c r="S117" s="5" t="s">
        <v>1328</v>
      </c>
      <c r="T117" s="5" t="s">
        <v>1329</v>
      </c>
      <c r="U117" s="5" t="s">
        <v>1330</v>
      </c>
      <c r="V117" s="6"/>
      <c r="W117" s="6"/>
      <c r="X117" s="6"/>
      <c r="Y117" s="6"/>
      <c r="Z117" s="6"/>
      <c r="AA117" s="6"/>
      <c r="AB117" s="6"/>
      <c r="AC117" s="6"/>
      <c r="AD117" s="6"/>
      <c r="AE117" s="6"/>
      <c r="AF117" s="6"/>
      <c r="AG117" s="6"/>
      <c r="AH117" s="5">
        <v>0</v>
      </c>
      <c r="AI117" s="5">
        <v>0</v>
      </c>
      <c r="AJ117" s="5" t="s">
        <v>1331</v>
      </c>
      <c r="AK117" s="6"/>
      <c r="AL117" s="6"/>
      <c r="AM117" s="5" t="s">
        <v>78</v>
      </c>
      <c r="AN117" s="6"/>
      <c r="AO117" s="6"/>
      <c r="AP117" s="6"/>
      <c r="AQ117" s="6"/>
      <c r="AR117" s="6"/>
      <c r="AS117" s="6"/>
      <c r="AT117" s="6"/>
      <c r="AU117" s="5" t="s">
        <v>121</v>
      </c>
      <c r="AV117" s="5" t="s">
        <v>121</v>
      </c>
      <c r="AW117" s="5" t="s">
        <v>1332</v>
      </c>
      <c r="AX117" s="5" t="s">
        <v>121</v>
      </c>
      <c r="AY117" s="6"/>
      <c r="AZ117" s="5" t="s">
        <v>121</v>
      </c>
      <c r="BA117" s="5" t="s">
        <v>1333</v>
      </c>
      <c r="BB117" s="5" t="s">
        <v>78</v>
      </c>
      <c r="BC117" s="6"/>
      <c r="BD117" s="5" t="s">
        <v>78</v>
      </c>
      <c r="BE117" s="6"/>
      <c r="BF117" s="6"/>
      <c r="BG117" s="6"/>
      <c r="BH117" s="6"/>
      <c r="BI117" s="6"/>
      <c r="BJ117" s="5" t="s">
        <v>78</v>
      </c>
      <c r="BK117" s="6"/>
      <c r="BL117" s="6"/>
      <c r="BM117" s="6"/>
      <c r="BN117" s="6"/>
      <c r="BO117" s="6"/>
      <c r="BP117" s="5" t="s">
        <v>121</v>
      </c>
      <c r="BQ117" s="5" t="s">
        <v>121</v>
      </c>
      <c r="BR117" s="5" t="s">
        <v>121</v>
      </c>
      <c r="BS117" s="5" t="s">
        <v>121</v>
      </c>
      <c r="BT117" s="5" t="s">
        <v>121</v>
      </c>
      <c r="BU117" s="5" t="s">
        <v>121</v>
      </c>
      <c r="BV117" s="5" t="s">
        <v>1334</v>
      </c>
      <c r="BW117" s="5" t="s">
        <v>78</v>
      </c>
    </row>
    <row r="118" spans="1:75" ht="267.75" x14ac:dyDescent="0.25">
      <c r="A118" s="4">
        <v>117</v>
      </c>
      <c r="B118" s="5" t="s">
        <v>546</v>
      </c>
      <c r="C118" s="5" t="s">
        <v>676</v>
      </c>
      <c r="D118" s="5" t="s">
        <v>1033</v>
      </c>
      <c r="E118" s="5" t="s">
        <v>1335</v>
      </c>
      <c r="F118" s="5" t="s">
        <v>1336</v>
      </c>
      <c r="G118" s="4">
        <v>2019</v>
      </c>
      <c r="H118" s="4">
        <v>2019</v>
      </c>
      <c r="I118" s="4" t="s">
        <v>121</v>
      </c>
      <c r="J118" s="5" t="s">
        <v>546</v>
      </c>
      <c r="K118" s="5" t="s">
        <v>1337</v>
      </c>
      <c r="L118" s="5" t="s">
        <v>105</v>
      </c>
      <c r="M118" s="5" t="s">
        <v>80</v>
      </c>
      <c r="N118" s="4" t="s">
        <v>6503</v>
      </c>
      <c r="O118" s="6"/>
      <c r="P118" s="6"/>
      <c r="Q118" s="5" t="s">
        <v>1338</v>
      </c>
      <c r="R118" s="5" t="s">
        <v>1339</v>
      </c>
      <c r="S118" s="5" t="s">
        <v>1340</v>
      </c>
      <c r="T118" s="5" t="s">
        <v>1341</v>
      </c>
      <c r="U118" s="5" t="s">
        <v>1342</v>
      </c>
      <c r="V118" s="5" t="s">
        <v>1343</v>
      </c>
      <c r="W118" s="5" t="s">
        <v>1344</v>
      </c>
      <c r="X118" s="5" t="s">
        <v>1345</v>
      </c>
      <c r="Y118" s="6"/>
      <c r="Z118" s="6"/>
      <c r="AA118" s="6"/>
      <c r="AB118" s="6"/>
      <c r="AC118" s="6"/>
      <c r="AD118" s="6"/>
      <c r="AE118" s="6"/>
      <c r="AF118" s="6"/>
      <c r="AG118" s="6"/>
      <c r="AH118" s="5" t="s">
        <v>445</v>
      </c>
      <c r="AI118" s="5" t="s">
        <v>445</v>
      </c>
      <c r="AJ118" s="5" t="s">
        <v>1346</v>
      </c>
      <c r="AK118" s="5" t="s">
        <v>1347</v>
      </c>
      <c r="AL118" s="6"/>
      <c r="AM118" s="5" t="s">
        <v>78</v>
      </c>
      <c r="AN118" s="6"/>
      <c r="AO118" s="6"/>
      <c r="AP118" s="6"/>
      <c r="AQ118" s="6"/>
      <c r="AR118" s="6"/>
      <c r="AS118" s="6"/>
      <c r="AT118" s="6"/>
      <c r="AU118" s="5" t="s">
        <v>121</v>
      </c>
      <c r="AV118" s="5" t="s">
        <v>78</v>
      </c>
      <c r="AW118" s="6"/>
      <c r="AX118" s="5" t="s">
        <v>78</v>
      </c>
      <c r="AY118" s="6"/>
      <c r="AZ118" s="5" t="s">
        <v>78</v>
      </c>
      <c r="BA118" s="6"/>
      <c r="BB118" s="5" t="s">
        <v>121</v>
      </c>
      <c r="BC118" s="5" t="s">
        <v>1348</v>
      </c>
      <c r="BD118" s="5" t="s">
        <v>78</v>
      </c>
      <c r="BE118" s="6"/>
      <c r="BF118" s="6"/>
      <c r="BG118" s="6"/>
      <c r="BH118" s="6"/>
      <c r="BI118" s="6"/>
      <c r="BJ118" s="5" t="s">
        <v>78</v>
      </c>
      <c r="BK118" s="6"/>
      <c r="BL118" s="6"/>
      <c r="BM118" s="6"/>
      <c r="BN118" s="6"/>
      <c r="BO118" s="6"/>
      <c r="BP118" s="5" t="s">
        <v>121</v>
      </c>
      <c r="BQ118" s="5" t="s">
        <v>78</v>
      </c>
      <c r="BR118" s="5" t="s">
        <v>78</v>
      </c>
      <c r="BS118" s="5" t="s">
        <v>78</v>
      </c>
      <c r="BT118" s="5" t="s">
        <v>78</v>
      </c>
      <c r="BU118" s="5" t="s">
        <v>121</v>
      </c>
      <c r="BV118" s="5" t="s">
        <v>1349</v>
      </c>
      <c r="BW118" s="5" t="s">
        <v>121</v>
      </c>
    </row>
    <row r="119" spans="1:75" ht="178.5" x14ac:dyDescent="0.25">
      <c r="A119" s="4">
        <v>118</v>
      </c>
      <c r="B119" s="5" t="s">
        <v>546</v>
      </c>
      <c r="C119" s="5" t="s">
        <v>676</v>
      </c>
      <c r="D119" s="5" t="s">
        <v>1033</v>
      </c>
      <c r="E119" s="5" t="s">
        <v>1350</v>
      </c>
      <c r="F119" s="5" t="s">
        <v>1351</v>
      </c>
      <c r="G119" s="4">
        <v>2020</v>
      </c>
      <c r="H119" s="4">
        <v>2020</v>
      </c>
      <c r="I119" s="4" t="s">
        <v>121</v>
      </c>
      <c r="J119" s="5" t="s">
        <v>546</v>
      </c>
      <c r="K119" s="5" t="s">
        <v>1337</v>
      </c>
      <c r="L119" s="5" t="s">
        <v>1352</v>
      </c>
      <c r="M119" s="5" t="s">
        <v>80</v>
      </c>
      <c r="N119" s="4" t="s">
        <v>6503</v>
      </c>
      <c r="O119" s="6"/>
      <c r="P119" s="6"/>
      <c r="Q119" s="5" t="s">
        <v>1353</v>
      </c>
      <c r="R119" s="5" t="s">
        <v>1354</v>
      </c>
      <c r="S119" s="5" t="s">
        <v>1355</v>
      </c>
      <c r="T119" s="5" t="s">
        <v>1356</v>
      </c>
      <c r="U119" s="5" t="s">
        <v>1357</v>
      </c>
      <c r="V119" s="6"/>
      <c r="W119" s="6"/>
      <c r="X119" s="6"/>
      <c r="Y119" s="6"/>
      <c r="Z119" s="6"/>
      <c r="AA119" s="6"/>
      <c r="AB119" s="6"/>
      <c r="AC119" s="6"/>
      <c r="AD119" s="6"/>
      <c r="AE119" s="6"/>
      <c r="AF119" s="6"/>
      <c r="AG119" s="6"/>
      <c r="AH119" s="6"/>
      <c r="AI119" s="6"/>
      <c r="AJ119" s="5" t="s">
        <v>1358</v>
      </c>
      <c r="AK119" s="5" t="s">
        <v>1359</v>
      </c>
      <c r="AL119" s="5" t="s">
        <v>1360</v>
      </c>
      <c r="AM119" s="5" t="s">
        <v>78</v>
      </c>
      <c r="AN119" s="6"/>
      <c r="AO119" s="6"/>
      <c r="AP119" s="6"/>
      <c r="AQ119" s="6"/>
      <c r="AR119" s="6"/>
      <c r="AS119" s="6"/>
      <c r="AT119" s="6"/>
      <c r="AU119" s="5" t="s">
        <v>78</v>
      </c>
      <c r="AV119" s="6"/>
      <c r="AW119" s="6"/>
      <c r="AX119" s="6"/>
      <c r="AY119" s="6"/>
      <c r="AZ119" s="6"/>
      <c r="BA119" s="6"/>
      <c r="BB119" s="6"/>
      <c r="BC119" s="6"/>
      <c r="BD119" s="5" t="s">
        <v>78</v>
      </c>
      <c r="BE119" s="6"/>
      <c r="BF119" s="6"/>
      <c r="BG119" s="6"/>
      <c r="BH119" s="6"/>
      <c r="BI119" s="6"/>
      <c r="BJ119" s="5" t="s">
        <v>78</v>
      </c>
      <c r="BK119" s="6"/>
      <c r="BL119" s="6"/>
      <c r="BM119" s="6"/>
      <c r="BN119" s="6"/>
      <c r="BO119" s="6"/>
      <c r="BP119" s="5" t="s">
        <v>78</v>
      </c>
      <c r="BQ119" s="6"/>
      <c r="BR119" s="6"/>
      <c r="BS119" s="6"/>
      <c r="BT119" s="6"/>
      <c r="BU119" s="6"/>
      <c r="BV119" s="6"/>
      <c r="BW119" s="5" t="s">
        <v>78</v>
      </c>
    </row>
    <row r="120" spans="1:75" ht="153" x14ac:dyDescent="0.25">
      <c r="A120" s="4">
        <v>119</v>
      </c>
      <c r="B120" s="5" t="s">
        <v>546</v>
      </c>
      <c r="C120" s="5" t="s">
        <v>676</v>
      </c>
      <c r="D120" s="5" t="s">
        <v>1033</v>
      </c>
      <c r="E120" s="5" t="s">
        <v>1361</v>
      </c>
      <c r="F120" s="5" t="s">
        <v>1362</v>
      </c>
      <c r="G120" s="4">
        <v>2021</v>
      </c>
      <c r="H120" s="4">
        <v>2021</v>
      </c>
      <c r="I120" s="4" t="s">
        <v>78</v>
      </c>
      <c r="J120" s="5" t="s">
        <v>546</v>
      </c>
      <c r="K120" s="5" t="s">
        <v>1337</v>
      </c>
      <c r="L120" s="5" t="s">
        <v>1352</v>
      </c>
      <c r="M120" s="5" t="s">
        <v>80</v>
      </c>
      <c r="N120" s="4" t="s">
        <v>6503</v>
      </c>
      <c r="O120" s="6"/>
      <c r="P120" s="6"/>
      <c r="Q120" s="5" t="s">
        <v>1363</v>
      </c>
      <c r="R120" s="5" t="s">
        <v>1364</v>
      </c>
      <c r="S120" s="5" t="s">
        <v>1365</v>
      </c>
      <c r="T120" s="5" t="s">
        <v>1366</v>
      </c>
      <c r="U120" s="5" t="s">
        <v>1367</v>
      </c>
      <c r="V120" s="5" t="s">
        <v>1368</v>
      </c>
      <c r="W120" s="5" t="s">
        <v>1369</v>
      </c>
      <c r="X120" s="5" t="s">
        <v>1370</v>
      </c>
      <c r="Y120" s="6"/>
      <c r="Z120" s="6"/>
      <c r="AA120" s="6"/>
      <c r="AB120" s="6"/>
      <c r="AC120" s="6"/>
      <c r="AD120" s="6"/>
      <c r="AE120" s="6"/>
      <c r="AF120" s="6"/>
      <c r="AG120" s="6"/>
      <c r="AH120" s="5" t="s">
        <v>445</v>
      </c>
      <c r="AI120" s="5" t="s">
        <v>445</v>
      </c>
      <c r="AJ120" s="5" t="s">
        <v>1371</v>
      </c>
      <c r="AK120" s="5" t="s">
        <v>1372</v>
      </c>
      <c r="AL120" s="5" t="s">
        <v>1373</v>
      </c>
      <c r="AM120" s="5" t="s">
        <v>78</v>
      </c>
      <c r="AN120" s="6"/>
      <c r="AO120" s="6"/>
      <c r="AP120" s="6"/>
      <c r="AQ120" s="6"/>
      <c r="AR120" s="6"/>
      <c r="AS120" s="6"/>
      <c r="AT120" s="6"/>
      <c r="AU120" s="5" t="s">
        <v>121</v>
      </c>
      <c r="AV120" s="5" t="s">
        <v>121</v>
      </c>
      <c r="AW120" s="5" t="s">
        <v>1374</v>
      </c>
      <c r="AX120" s="5" t="s">
        <v>78</v>
      </c>
      <c r="AY120" s="6"/>
      <c r="AZ120" s="5" t="s">
        <v>78</v>
      </c>
      <c r="BA120" s="6"/>
      <c r="BB120" s="5" t="s">
        <v>78</v>
      </c>
      <c r="BC120" s="6"/>
      <c r="BD120" s="5" t="s">
        <v>78</v>
      </c>
      <c r="BE120" s="6"/>
      <c r="BF120" s="6"/>
      <c r="BG120" s="6"/>
      <c r="BH120" s="6"/>
      <c r="BI120" s="6"/>
      <c r="BJ120" s="5" t="s">
        <v>78</v>
      </c>
      <c r="BK120" s="6"/>
      <c r="BL120" s="6"/>
      <c r="BM120" s="6"/>
      <c r="BN120" s="6"/>
      <c r="BO120" s="6"/>
      <c r="BP120" s="5" t="s">
        <v>121</v>
      </c>
      <c r="BQ120" s="5" t="s">
        <v>78</v>
      </c>
      <c r="BR120" s="5" t="s">
        <v>78</v>
      </c>
      <c r="BS120" s="5" t="s">
        <v>78</v>
      </c>
      <c r="BT120" s="5" t="s">
        <v>121</v>
      </c>
      <c r="BU120" s="5" t="s">
        <v>78</v>
      </c>
      <c r="BV120" s="6"/>
      <c r="BW120" s="5" t="s">
        <v>121</v>
      </c>
    </row>
    <row r="121" spans="1:75" ht="63.75" x14ac:dyDescent="0.25">
      <c r="A121" s="4">
        <v>120</v>
      </c>
      <c r="B121" s="5" t="s">
        <v>1375</v>
      </c>
      <c r="C121" s="5" t="s">
        <v>676</v>
      </c>
      <c r="D121" s="5" t="s">
        <v>1033</v>
      </c>
      <c r="E121" s="5" t="s">
        <v>1376</v>
      </c>
      <c r="F121" s="5" t="s">
        <v>1377</v>
      </c>
      <c r="G121" s="4">
        <v>2021</v>
      </c>
      <c r="H121" s="4">
        <v>2021</v>
      </c>
      <c r="I121" s="4" t="s">
        <v>78</v>
      </c>
      <c r="J121" s="5" t="s">
        <v>1996</v>
      </c>
      <c r="K121" s="5" t="s">
        <v>1378</v>
      </c>
      <c r="L121" s="5" t="s">
        <v>72</v>
      </c>
      <c r="M121" s="5" t="s">
        <v>80</v>
      </c>
      <c r="N121" s="4" t="s">
        <v>6503</v>
      </c>
      <c r="O121" s="6"/>
      <c r="P121" s="6"/>
      <c r="Q121" s="5" t="s">
        <v>1379</v>
      </c>
      <c r="R121" s="5" t="s">
        <v>1380</v>
      </c>
      <c r="S121" s="5" t="s">
        <v>1381</v>
      </c>
      <c r="T121" s="5">
        <v>1</v>
      </c>
      <c r="U121" s="6"/>
      <c r="V121" s="5" t="s">
        <v>1382</v>
      </c>
      <c r="W121" s="5">
        <v>0</v>
      </c>
      <c r="X121" s="6"/>
      <c r="Y121" s="6"/>
      <c r="Z121" s="6"/>
      <c r="AA121" s="6"/>
      <c r="AB121" s="6"/>
      <c r="AC121" s="6"/>
      <c r="AD121" s="6"/>
      <c r="AE121" s="6"/>
      <c r="AF121" s="6"/>
      <c r="AG121" s="6"/>
      <c r="AH121" s="6"/>
      <c r="AI121" s="6"/>
      <c r="AJ121" s="5" t="s">
        <v>1383</v>
      </c>
      <c r="AK121" s="5" t="s">
        <v>1384</v>
      </c>
      <c r="AL121" s="6"/>
      <c r="AM121" s="5" t="s">
        <v>78</v>
      </c>
      <c r="AN121" s="6"/>
      <c r="AO121" s="6"/>
      <c r="AP121" s="6"/>
      <c r="AQ121" s="6"/>
      <c r="AR121" s="6"/>
      <c r="AS121" s="6"/>
      <c r="AT121" s="6"/>
      <c r="AU121" s="5" t="s">
        <v>121</v>
      </c>
      <c r="AV121" s="5" t="s">
        <v>78</v>
      </c>
      <c r="AW121" s="6"/>
      <c r="AX121" s="5" t="s">
        <v>78</v>
      </c>
      <c r="AY121" s="6"/>
      <c r="AZ121" s="5" t="s">
        <v>78</v>
      </c>
      <c r="BA121" s="6"/>
      <c r="BB121" s="5" t="s">
        <v>121</v>
      </c>
      <c r="BC121" s="5" t="s">
        <v>1385</v>
      </c>
      <c r="BD121" s="5" t="s">
        <v>78</v>
      </c>
      <c r="BE121" s="6"/>
      <c r="BF121" s="6"/>
      <c r="BG121" s="6"/>
      <c r="BH121" s="6"/>
      <c r="BI121" s="6"/>
      <c r="BJ121" s="5" t="s">
        <v>121</v>
      </c>
      <c r="BK121" s="5" t="s">
        <v>121</v>
      </c>
      <c r="BL121" s="5" t="s">
        <v>78</v>
      </c>
      <c r="BM121" s="5" t="s">
        <v>78</v>
      </c>
      <c r="BN121" s="5" t="s">
        <v>78</v>
      </c>
      <c r="BO121" s="6"/>
      <c r="BP121" s="5" t="s">
        <v>78</v>
      </c>
      <c r="BQ121" s="6"/>
      <c r="BR121" s="6"/>
      <c r="BS121" s="6"/>
      <c r="BT121" s="6"/>
      <c r="BU121" s="6"/>
      <c r="BV121" s="6"/>
      <c r="BW121" s="5" t="s">
        <v>78</v>
      </c>
    </row>
    <row r="122" spans="1:75" ht="409.5" x14ac:dyDescent="0.25">
      <c r="A122" s="4">
        <v>121</v>
      </c>
      <c r="B122" s="5" t="s">
        <v>1375</v>
      </c>
      <c r="C122" s="5" t="s">
        <v>676</v>
      </c>
      <c r="D122" s="5" t="s">
        <v>1033</v>
      </c>
      <c r="E122" s="5" t="s">
        <v>1386</v>
      </c>
      <c r="F122" s="5" t="s">
        <v>1387</v>
      </c>
      <c r="G122" s="4">
        <v>2019</v>
      </c>
      <c r="H122" s="4">
        <v>2019</v>
      </c>
      <c r="I122" s="4" t="s">
        <v>78</v>
      </c>
      <c r="J122" s="5" t="s">
        <v>6501</v>
      </c>
      <c r="K122" s="5" t="s">
        <v>1388</v>
      </c>
      <c r="L122" s="6"/>
      <c r="M122" s="5" t="s">
        <v>80</v>
      </c>
      <c r="N122" s="4" t="s">
        <v>6503</v>
      </c>
      <c r="O122" s="6"/>
      <c r="P122" s="6"/>
      <c r="Q122" s="5" t="s">
        <v>1389</v>
      </c>
      <c r="R122" s="6"/>
      <c r="S122" s="5" t="s">
        <v>1390</v>
      </c>
      <c r="T122" s="5">
        <v>1</v>
      </c>
      <c r="U122" s="5" t="s">
        <v>1391</v>
      </c>
      <c r="V122" s="5" t="s">
        <v>1392</v>
      </c>
      <c r="W122" s="5">
        <v>17</v>
      </c>
      <c r="X122" s="5" t="s">
        <v>1393</v>
      </c>
      <c r="Y122" s="6"/>
      <c r="Z122" s="6"/>
      <c r="AA122" s="6"/>
      <c r="AB122" s="6"/>
      <c r="AC122" s="6"/>
      <c r="AD122" s="6"/>
      <c r="AE122" s="6"/>
      <c r="AF122" s="6"/>
      <c r="AG122" s="6"/>
      <c r="AH122" s="7">
        <v>7157901</v>
      </c>
      <c r="AI122" s="7">
        <v>7157901</v>
      </c>
      <c r="AJ122" s="5" t="s">
        <v>1394</v>
      </c>
      <c r="AK122" s="5" t="s">
        <v>1395</v>
      </c>
      <c r="AL122" s="6"/>
      <c r="AM122" s="5" t="s">
        <v>78</v>
      </c>
      <c r="AN122" s="6"/>
      <c r="AO122" s="6"/>
      <c r="AP122" s="6"/>
      <c r="AQ122" s="6"/>
      <c r="AR122" s="6"/>
      <c r="AS122" s="6"/>
      <c r="AT122" s="6"/>
      <c r="AU122" s="5" t="s">
        <v>121</v>
      </c>
      <c r="AV122" s="5" t="s">
        <v>121</v>
      </c>
      <c r="AW122" s="5" t="s">
        <v>1396</v>
      </c>
      <c r="AX122" s="5" t="s">
        <v>78</v>
      </c>
      <c r="AY122" s="6"/>
      <c r="AZ122" s="5" t="s">
        <v>78</v>
      </c>
      <c r="BA122" s="6"/>
      <c r="BB122" s="5" t="s">
        <v>78</v>
      </c>
      <c r="BC122" s="6"/>
      <c r="BD122" s="5" t="s">
        <v>78</v>
      </c>
      <c r="BE122" s="6"/>
      <c r="BF122" s="6"/>
      <c r="BG122" s="6"/>
      <c r="BH122" s="6"/>
      <c r="BI122" s="6"/>
      <c r="BJ122" s="5" t="s">
        <v>78</v>
      </c>
      <c r="BK122" s="6"/>
      <c r="BL122" s="6"/>
      <c r="BM122" s="6"/>
      <c r="BN122" s="6"/>
      <c r="BO122" s="6"/>
      <c r="BP122" s="5" t="s">
        <v>121</v>
      </c>
      <c r="BQ122" s="5" t="s">
        <v>121</v>
      </c>
      <c r="BR122" s="5" t="s">
        <v>78</v>
      </c>
      <c r="BS122" s="5" t="s">
        <v>78</v>
      </c>
      <c r="BT122" s="5" t="s">
        <v>78</v>
      </c>
      <c r="BU122" s="5" t="s">
        <v>78</v>
      </c>
      <c r="BV122" s="6"/>
      <c r="BW122" s="5" t="s">
        <v>121</v>
      </c>
    </row>
    <row r="123" spans="1:75" ht="114.75" x14ac:dyDescent="0.25">
      <c r="A123" s="4">
        <v>122</v>
      </c>
      <c r="B123" s="5" t="s">
        <v>191</v>
      </c>
      <c r="C123" s="5" t="s">
        <v>676</v>
      </c>
      <c r="D123" s="5" t="s">
        <v>1033</v>
      </c>
      <c r="E123" s="5" t="s">
        <v>1397</v>
      </c>
      <c r="F123" s="5" t="s">
        <v>1398</v>
      </c>
      <c r="G123" s="4" t="s">
        <v>161</v>
      </c>
      <c r="H123" s="4">
        <v>2021</v>
      </c>
      <c r="I123" s="4" t="s">
        <v>121</v>
      </c>
      <c r="J123" s="5" t="s">
        <v>191</v>
      </c>
      <c r="K123" s="5" t="s">
        <v>195</v>
      </c>
      <c r="L123" s="5" t="s">
        <v>1399</v>
      </c>
      <c r="M123" s="5" t="s">
        <v>80</v>
      </c>
      <c r="N123" s="4" t="s">
        <v>6503</v>
      </c>
      <c r="O123" s="6"/>
      <c r="P123" s="6"/>
      <c r="Q123" s="5" t="s">
        <v>1400</v>
      </c>
      <c r="R123" s="5" t="s">
        <v>1401</v>
      </c>
      <c r="S123" s="5" t="s">
        <v>1402</v>
      </c>
      <c r="T123" s="5" t="s">
        <v>1403</v>
      </c>
      <c r="U123" s="6"/>
      <c r="V123" s="5" t="s">
        <v>1404</v>
      </c>
      <c r="W123" s="5" t="s">
        <v>1403</v>
      </c>
      <c r="X123" s="6"/>
      <c r="Y123" s="5" t="s">
        <v>1405</v>
      </c>
      <c r="Z123" s="5" t="s">
        <v>1403</v>
      </c>
      <c r="AA123" s="6"/>
      <c r="AB123" s="6"/>
      <c r="AC123" s="6"/>
      <c r="AD123" s="6"/>
      <c r="AE123" s="6"/>
      <c r="AF123" s="6"/>
      <c r="AG123" s="6"/>
      <c r="AH123" s="6"/>
      <c r="AI123" s="6"/>
      <c r="AJ123" s="5" t="s">
        <v>1406</v>
      </c>
      <c r="AK123" s="6"/>
      <c r="AL123" s="6"/>
      <c r="AM123" s="5" t="s">
        <v>78</v>
      </c>
      <c r="AN123" s="6"/>
      <c r="AO123" s="6"/>
      <c r="AP123" s="6"/>
      <c r="AQ123" s="6"/>
      <c r="AR123" s="6"/>
      <c r="AS123" s="6"/>
      <c r="AT123" s="6"/>
      <c r="AU123" s="5" t="s">
        <v>78</v>
      </c>
      <c r="AV123" s="6"/>
      <c r="AW123" s="6"/>
      <c r="AX123" s="6"/>
      <c r="AY123" s="6"/>
      <c r="AZ123" s="6"/>
      <c r="BA123" s="6"/>
      <c r="BB123" s="6"/>
      <c r="BC123" s="6"/>
      <c r="BD123" s="5" t="s">
        <v>78</v>
      </c>
      <c r="BE123" s="6"/>
      <c r="BF123" s="6"/>
      <c r="BG123" s="6"/>
      <c r="BH123" s="6"/>
      <c r="BI123" s="6"/>
      <c r="BJ123" s="5" t="s">
        <v>78</v>
      </c>
      <c r="BK123" s="6"/>
      <c r="BL123" s="6"/>
      <c r="BM123" s="6"/>
      <c r="BN123" s="6"/>
      <c r="BO123" s="6"/>
      <c r="BP123" s="5" t="s">
        <v>78</v>
      </c>
      <c r="BQ123" s="6"/>
      <c r="BR123" s="6"/>
      <c r="BS123" s="6"/>
      <c r="BT123" s="6"/>
      <c r="BU123" s="6"/>
      <c r="BV123" s="6"/>
      <c r="BW123" s="5" t="s">
        <v>78</v>
      </c>
    </row>
    <row r="124" spans="1:75" ht="89.25" x14ac:dyDescent="0.25">
      <c r="A124" s="4">
        <v>123</v>
      </c>
      <c r="B124" s="5" t="s">
        <v>1188</v>
      </c>
      <c r="C124" s="5" t="s">
        <v>676</v>
      </c>
      <c r="D124" s="5" t="s">
        <v>1033</v>
      </c>
      <c r="E124" s="5" t="s">
        <v>1407</v>
      </c>
      <c r="F124" s="5" t="s">
        <v>1408</v>
      </c>
      <c r="G124" s="4" t="s">
        <v>161</v>
      </c>
      <c r="H124" s="4">
        <v>2021</v>
      </c>
      <c r="I124" s="4" t="s">
        <v>78</v>
      </c>
      <c r="J124" s="5" t="s">
        <v>1188</v>
      </c>
      <c r="K124" s="5" t="s">
        <v>1409</v>
      </c>
      <c r="L124" s="5" t="s">
        <v>1410</v>
      </c>
      <c r="M124" s="5" t="s">
        <v>87</v>
      </c>
      <c r="N124" s="4" t="s">
        <v>6503</v>
      </c>
      <c r="O124" s="6"/>
      <c r="P124" s="6"/>
      <c r="Q124" s="5" t="s">
        <v>1408</v>
      </c>
      <c r="R124" s="6"/>
      <c r="S124" s="5" t="s">
        <v>1411</v>
      </c>
      <c r="T124" s="5" t="s">
        <v>1412</v>
      </c>
      <c r="U124" s="6"/>
      <c r="V124" s="5" t="s">
        <v>1413</v>
      </c>
      <c r="W124" s="5" t="s">
        <v>1414</v>
      </c>
      <c r="X124" s="6"/>
      <c r="Y124" s="5" t="s">
        <v>1415</v>
      </c>
      <c r="Z124" s="5" t="s">
        <v>1416</v>
      </c>
      <c r="AA124" s="6"/>
      <c r="AB124" s="6"/>
      <c r="AC124" s="6"/>
      <c r="AD124" s="6"/>
      <c r="AE124" s="6"/>
      <c r="AF124" s="6"/>
      <c r="AG124" s="6"/>
      <c r="AH124" s="5" t="s">
        <v>1417</v>
      </c>
      <c r="AI124" s="5" t="s">
        <v>1417</v>
      </c>
      <c r="AJ124" s="5" t="s">
        <v>1418</v>
      </c>
      <c r="AK124" s="5" t="s">
        <v>1419</v>
      </c>
      <c r="AL124" s="5" t="s">
        <v>1420</v>
      </c>
      <c r="AM124" s="5" t="s">
        <v>78</v>
      </c>
      <c r="AN124" s="6"/>
      <c r="AO124" s="6"/>
      <c r="AP124" s="6"/>
      <c r="AQ124" s="6"/>
      <c r="AR124" s="6"/>
      <c r="AS124" s="6"/>
      <c r="AT124" s="6"/>
      <c r="AU124" s="5" t="s">
        <v>121</v>
      </c>
      <c r="AV124" s="5" t="s">
        <v>121</v>
      </c>
      <c r="AW124" s="5" t="s">
        <v>1421</v>
      </c>
      <c r="AX124" s="5" t="s">
        <v>78</v>
      </c>
      <c r="AY124" s="6"/>
      <c r="AZ124" s="5" t="s">
        <v>78</v>
      </c>
      <c r="BA124" s="6"/>
      <c r="BB124" s="5" t="s">
        <v>78</v>
      </c>
      <c r="BC124" s="6"/>
      <c r="BD124" s="5" t="s">
        <v>78</v>
      </c>
      <c r="BE124" s="6"/>
      <c r="BF124" s="6"/>
      <c r="BG124" s="6"/>
      <c r="BH124" s="6"/>
      <c r="BI124" s="6"/>
      <c r="BJ124" s="5" t="s">
        <v>78</v>
      </c>
      <c r="BK124" s="6"/>
      <c r="BL124" s="6"/>
      <c r="BM124" s="6"/>
      <c r="BN124" s="6"/>
      <c r="BO124" s="6"/>
      <c r="BP124" s="5" t="s">
        <v>78</v>
      </c>
      <c r="BQ124" s="6"/>
      <c r="BR124" s="6"/>
      <c r="BS124" s="6"/>
      <c r="BT124" s="6"/>
      <c r="BU124" s="6"/>
      <c r="BV124" s="6"/>
      <c r="BW124" s="5" t="s">
        <v>78</v>
      </c>
    </row>
    <row r="125" spans="1:75" ht="216.75" x14ac:dyDescent="0.25">
      <c r="A125" s="4">
        <v>124</v>
      </c>
      <c r="B125" s="5" t="s">
        <v>1188</v>
      </c>
      <c r="C125" s="5" t="s">
        <v>676</v>
      </c>
      <c r="D125" s="5" t="s">
        <v>1033</v>
      </c>
      <c r="E125" s="5" t="s">
        <v>1422</v>
      </c>
      <c r="F125" s="5" t="s">
        <v>1423</v>
      </c>
      <c r="G125" s="4" t="s">
        <v>161</v>
      </c>
      <c r="H125" s="4">
        <v>2021</v>
      </c>
      <c r="I125" s="4" t="s">
        <v>121</v>
      </c>
      <c r="J125" s="5" t="s">
        <v>1188</v>
      </c>
      <c r="K125" s="5" t="s">
        <v>1424</v>
      </c>
      <c r="L125" s="6"/>
      <c r="M125" s="5" t="s">
        <v>80</v>
      </c>
      <c r="N125" s="4" t="s">
        <v>6503</v>
      </c>
      <c r="O125" s="6"/>
      <c r="P125" s="6"/>
      <c r="Q125" s="5" t="s">
        <v>1425</v>
      </c>
      <c r="R125" s="6"/>
      <c r="S125" s="5" t="s">
        <v>1426</v>
      </c>
      <c r="T125" s="8">
        <v>1</v>
      </c>
      <c r="U125" s="5" t="s">
        <v>1427</v>
      </c>
      <c r="V125" s="5" t="s">
        <v>1428</v>
      </c>
      <c r="W125" s="5" t="s">
        <v>130</v>
      </c>
      <c r="X125" s="5" t="s">
        <v>1429</v>
      </c>
      <c r="Y125" s="6"/>
      <c r="Z125" s="6"/>
      <c r="AA125" s="6"/>
      <c r="AB125" s="6"/>
      <c r="AC125" s="6"/>
      <c r="AD125" s="6"/>
      <c r="AE125" s="6"/>
      <c r="AF125" s="6"/>
      <c r="AG125" s="6"/>
      <c r="AH125" s="6"/>
      <c r="AI125" s="6"/>
      <c r="AJ125" s="6"/>
      <c r="AK125" s="6"/>
      <c r="AL125" s="6"/>
      <c r="AM125" s="5" t="s">
        <v>78</v>
      </c>
      <c r="AN125" s="6"/>
      <c r="AO125" s="6"/>
      <c r="AP125" s="6"/>
      <c r="AQ125" s="6"/>
      <c r="AR125" s="6"/>
      <c r="AS125" s="6"/>
      <c r="AT125" s="6"/>
      <c r="AU125" s="5" t="s">
        <v>78</v>
      </c>
      <c r="AV125" s="6"/>
      <c r="AW125" s="6"/>
      <c r="AX125" s="6"/>
      <c r="AY125" s="6"/>
      <c r="AZ125" s="6"/>
      <c r="BA125" s="6"/>
      <c r="BB125" s="6"/>
      <c r="BC125" s="6"/>
      <c r="BD125" s="5" t="s">
        <v>78</v>
      </c>
      <c r="BE125" s="6"/>
      <c r="BF125" s="6"/>
      <c r="BG125" s="6"/>
      <c r="BH125" s="6"/>
      <c r="BI125" s="6"/>
      <c r="BJ125" s="5" t="s">
        <v>78</v>
      </c>
      <c r="BK125" s="6"/>
      <c r="BL125" s="6"/>
      <c r="BM125" s="6"/>
      <c r="BN125" s="6"/>
      <c r="BO125" s="6"/>
      <c r="BP125" s="5" t="s">
        <v>78</v>
      </c>
      <c r="BQ125" s="6"/>
      <c r="BR125" s="6"/>
      <c r="BS125" s="6"/>
      <c r="BT125" s="6"/>
      <c r="BU125" s="6"/>
      <c r="BV125" s="6"/>
      <c r="BW125" s="5" t="s">
        <v>78</v>
      </c>
    </row>
    <row r="126" spans="1:75" ht="140.25" x14ac:dyDescent="0.25">
      <c r="A126" s="4">
        <v>125</v>
      </c>
      <c r="B126" s="5" t="s">
        <v>272</v>
      </c>
      <c r="C126" s="5" t="s">
        <v>676</v>
      </c>
      <c r="D126" s="5" t="s">
        <v>1033</v>
      </c>
      <c r="E126" s="5" t="s">
        <v>1430</v>
      </c>
      <c r="F126" s="5" t="s">
        <v>1431</v>
      </c>
      <c r="G126" s="4" t="s">
        <v>194</v>
      </c>
      <c r="H126" s="4">
        <v>2020</v>
      </c>
      <c r="I126" s="4" t="s">
        <v>121</v>
      </c>
      <c r="J126" s="5" t="s">
        <v>272</v>
      </c>
      <c r="K126" s="5" t="s">
        <v>275</v>
      </c>
      <c r="L126" s="5" t="s">
        <v>72</v>
      </c>
      <c r="M126" s="5" t="s">
        <v>80</v>
      </c>
      <c r="N126" s="4" t="s">
        <v>6503</v>
      </c>
      <c r="O126" s="6"/>
      <c r="P126" s="6"/>
      <c r="Q126" s="5" t="s">
        <v>1432</v>
      </c>
      <c r="R126" s="6"/>
      <c r="S126" s="5" t="s">
        <v>1433</v>
      </c>
      <c r="T126" s="5" t="s">
        <v>1434</v>
      </c>
      <c r="U126" s="5" t="s">
        <v>1435</v>
      </c>
      <c r="V126" s="5" t="s">
        <v>1436</v>
      </c>
      <c r="W126" s="5" t="s">
        <v>1437</v>
      </c>
      <c r="X126" s="5" t="s">
        <v>1438</v>
      </c>
      <c r="Y126" s="6"/>
      <c r="Z126" s="6"/>
      <c r="AA126" s="6"/>
      <c r="AB126" s="6"/>
      <c r="AC126" s="6"/>
      <c r="AD126" s="6"/>
      <c r="AE126" s="6"/>
      <c r="AF126" s="6"/>
      <c r="AG126" s="6"/>
      <c r="AH126" s="6"/>
      <c r="AI126" s="6"/>
      <c r="AJ126" s="5" t="s">
        <v>1439</v>
      </c>
      <c r="AK126" s="5" t="s">
        <v>1440</v>
      </c>
      <c r="AL126" s="6"/>
      <c r="AM126" s="5" t="s">
        <v>78</v>
      </c>
      <c r="AN126" s="6"/>
      <c r="AO126" s="6"/>
      <c r="AP126" s="6"/>
      <c r="AQ126" s="6"/>
      <c r="AR126" s="6"/>
      <c r="AS126" s="6"/>
      <c r="AT126" s="6"/>
      <c r="AU126" s="5" t="s">
        <v>121</v>
      </c>
      <c r="AV126" s="5" t="s">
        <v>121</v>
      </c>
      <c r="AW126" s="5" t="s">
        <v>1441</v>
      </c>
      <c r="AX126" s="5" t="s">
        <v>121</v>
      </c>
      <c r="AY126" s="5" t="s">
        <v>1442</v>
      </c>
      <c r="AZ126" s="5" t="s">
        <v>121</v>
      </c>
      <c r="BA126" s="5" t="s">
        <v>1443</v>
      </c>
      <c r="BB126" s="5" t="s">
        <v>121</v>
      </c>
      <c r="BC126" s="5" t="s">
        <v>1444</v>
      </c>
      <c r="BD126" s="5" t="s">
        <v>78</v>
      </c>
      <c r="BE126" s="6"/>
      <c r="BF126" s="6"/>
      <c r="BG126" s="6"/>
      <c r="BH126" s="6"/>
      <c r="BI126" s="6"/>
      <c r="BJ126" s="5" t="s">
        <v>78</v>
      </c>
      <c r="BK126" s="6"/>
      <c r="BL126" s="6"/>
      <c r="BM126" s="6"/>
      <c r="BN126" s="6"/>
      <c r="BO126" s="6"/>
      <c r="BP126" s="5" t="s">
        <v>78</v>
      </c>
      <c r="BQ126" s="6"/>
      <c r="BR126" s="6"/>
      <c r="BS126" s="6"/>
      <c r="BT126" s="6"/>
      <c r="BU126" s="6"/>
      <c r="BV126" s="6"/>
      <c r="BW126" s="5" t="s">
        <v>78</v>
      </c>
    </row>
    <row r="127" spans="1:75" ht="280.5" x14ac:dyDescent="0.25">
      <c r="A127" s="4">
        <v>126</v>
      </c>
      <c r="B127" s="5" t="s">
        <v>1445</v>
      </c>
      <c r="C127" s="5" t="s">
        <v>1446</v>
      </c>
      <c r="D127" s="5" t="s">
        <v>1447</v>
      </c>
      <c r="E127" s="5" t="s">
        <v>1448</v>
      </c>
      <c r="F127" s="5" t="s">
        <v>1449</v>
      </c>
      <c r="G127" s="4">
        <v>2018</v>
      </c>
      <c r="H127" s="4">
        <v>2018</v>
      </c>
      <c r="I127" s="4" t="s">
        <v>121</v>
      </c>
      <c r="J127" s="5" t="s">
        <v>1445</v>
      </c>
      <c r="K127" s="5" t="s">
        <v>1450</v>
      </c>
      <c r="L127" s="5" t="s">
        <v>1451</v>
      </c>
      <c r="M127" s="5" t="s">
        <v>80</v>
      </c>
      <c r="N127" s="4" t="s">
        <v>6503</v>
      </c>
      <c r="O127" s="6"/>
      <c r="P127" s="6"/>
      <c r="Q127" s="5" t="s">
        <v>1452</v>
      </c>
      <c r="R127" s="5" t="s">
        <v>1453</v>
      </c>
      <c r="S127" s="5" t="s">
        <v>1454</v>
      </c>
      <c r="T127" s="5" t="s">
        <v>1455</v>
      </c>
      <c r="U127" s="6"/>
      <c r="V127" s="6"/>
      <c r="W127" s="6"/>
      <c r="X127" s="6"/>
      <c r="Y127" s="6"/>
      <c r="Z127" s="6"/>
      <c r="AA127" s="6"/>
      <c r="AB127" s="6"/>
      <c r="AC127" s="6"/>
      <c r="AD127" s="6"/>
      <c r="AE127" s="6"/>
      <c r="AF127" s="6"/>
      <c r="AG127" s="6"/>
      <c r="AH127" s="5" t="s">
        <v>1456</v>
      </c>
      <c r="AI127" s="5" t="s">
        <v>1456</v>
      </c>
      <c r="AJ127" s="5" t="s">
        <v>1457</v>
      </c>
      <c r="AK127" s="5" t="s">
        <v>1458</v>
      </c>
      <c r="AL127" s="5" t="s">
        <v>1459</v>
      </c>
      <c r="AM127" s="5" t="s">
        <v>121</v>
      </c>
      <c r="AN127" s="5" t="s">
        <v>121</v>
      </c>
      <c r="AO127" s="5" t="s">
        <v>121</v>
      </c>
      <c r="AP127" s="5" t="s">
        <v>78</v>
      </c>
      <c r="AQ127" s="5" t="s">
        <v>78</v>
      </c>
      <c r="AR127" s="5" t="s">
        <v>78</v>
      </c>
      <c r="AS127" s="5" t="s">
        <v>121</v>
      </c>
      <c r="AT127" s="5" t="s">
        <v>1460</v>
      </c>
      <c r="AU127" s="5" t="s">
        <v>121</v>
      </c>
      <c r="AV127" s="5" t="s">
        <v>121</v>
      </c>
      <c r="AW127" s="5" t="s">
        <v>1461</v>
      </c>
      <c r="AX127" s="5" t="s">
        <v>121</v>
      </c>
      <c r="AY127" s="5" t="s">
        <v>1462</v>
      </c>
      <c r="AZ127" s="5" t="s">
        <v>78</v>
      </c>
      <c r="BA127" s="6"/>
      <c r="BB127" s="5" t="s">
        <v>78</v>
      </c>
      <c r="BC127" s="6"/>
      <c r="BD127" s="5" t="s">
        <v>121</v>
      </c>
      <c r="BE127" s="5" t="s">
        <v>121</v>
      </c>
      <c r="BF127" s="5" t="s">
        <v>121</v>
      </c>
      <c r="BG127" s="5" t="s">
        <v>78</v>
      </c>
      <c r="BH127" s="5" t="s">
        <v>78</v>
      </c>
      <c r="BI127" s="6"/>
      <c r="BJ127" s="5" t="s">
        <v>121</v>
      </c>
      <c r="BK127" s="5" t="s">
        <v>121</v>
      </c>
      <c r="BL127" s="5" t="s">
        <v>121</v>
      </c>
      <c r="BM127" s="5" t="s">
        <v>121</v>
      </c>
      <c r="BN127" s="5" t="s">
        <v>121</v>
      </c>
      <c r="BO127" s="5" t="s">
        <v>1463</v>
      </c>
      <c r="BP127" s="5" t="s">
        <v>121</v>
      </c>
      <c r="BQ127" s="5" t="s">
        <v>78</v>
      </c>
      <c r="BR127" s="5" t="s">
        <v>78</v>
      </c>
      <c r="BS127" s="5" t="s">
        <v>78</v>
      </c>
      <c r="BT127" s="5" t="s">
        <v>121</v>
      </c>
      <c r="BU127" s="5" t="s">
        <v>121</v>
      </c>
      <c r="BV127" s="5" t="s">
        <v>1464</v>
      </c>
      <c r="BW127" s="5" t="s">
        <v>121</v>
      </c>
    </row>
    <row r="128" spans="1:75" ht="51" x14ac:dyDescent="0.25">
      <c r="A128" s="4">
        <v>127</v>
      </c>
      <c r="B128" s="5" t="s">
        <v>1465</v>
      </c>
      <c r="C128" s="5" t="s">
        <v>1446</v>
      </c>
      <c r="D128" s="5" t="s">
        <v>1447</v>
      </c>
      <c r="E128" s="5" t="s">
        <v>1466</v>
      </c>
      <c r="F128" s="5" t="s">
        <v>1467</v>
      </c>
      <c r="G128" s="4" t="s">
        <v>161</v>
      </c>
      <c r="H128" s="4">
        <v>2021</v>
      </c>
      <c r="I128" s="4" t="s">
        <v>121</v>
      </c>
      <c r="J128" s="5" t="s">
        <v>1465</v>
      </c>
      <c r="K128" s="5" t="s">
        <v>1451</v>
      </c>
      <c r="L128" s="5" t="s">
        <v>1410</v>
      </c>
      <c r="M128" s="5" t="s">
        <v>80</v>
      </c>
      <c r="N128" s="4" t="s">
        <v>6503</v>
      </c>
      <c r="O128" s="6"/>
      <c r="P128" s="6"/>
      <c r="Q128" s="5" t="s">
        <v>1468</v>
      </c>
      <c r="R128" s="6"/>
      <c r="S128" s="5" t="s">
        <v>1469</v>
      </c>
      <c r="T128" s="5" t="s">
        <v>1470</v>
      </c>
      <c r="U128" s="6"/>
      <c r="V128" s="6"/>
      <c r="W128" s="6"/>
      <c r="X128" s="6"/>
      <c r="Y128" s="6"/>
      <c r="Z128" s="6"/>
      <c r="AA128" s="6"/>
      <c r="AB128" s="6"/>
      <c r="AC128" s="6"/>
      <c r="AD128" s="6"/>
      <c r="AE128" s="6"/>
      <c r="AF128" s="6"/>
      <c r="AG128" s="6"/>
      <c r="AH128" s="6"/>
      <c r="AI128" s="6"/>
      <c r="AJ128" s="6"/>
      <c r="AK128" s="6"/>
      <c r="AL128" s="6"/>
      <c r="AM128" s="5" t="s">
        <v>78</v>
      </c>
      <c r="AN128" s="6"/>
      <c r="AO128" s="6"/>
      <c r="AP128" s="6"/>
      <c r="AQ128" s="6"/>
      <c r="AR128" s="6"/>
      <c r="AS128" s="6"/>
      <c r="AT128" s="6"/>
      <c r="AU128" s="5" t="s">
        <v>121</v>
      </c>
      <c r="AV128" s="5" t="s">
        <v>78</v>
      </c>
      <c r="AW128" s="6"/>
      <c r="AX128" s="5" t="s">
        <v>121</v>
      </c>
      <c r="AY128" s="5" t="s">
        <v>1471</v>
      </c>
      <c r="AZ128" s="5" t="s">
        <v>78</v>
      </c>
      <c r="BA128" s="6"/>
      <c r="BB128" s="5" t="s">
        <v>78</v>
      </c>
      <c r="BC128" s="6"/>
      <c r="BD128" s="5" t="s">
        <v>78</v>
      </c>
      <c r="BE128" s="6"/>
      <c r="BF128" s="6"/>
      <c r="BG128" s="6"/>
      <c r="BH128" s="6"/>
      <c r="BI128" s="6"/>
      <c r="BJ128" s="5" t="s">
        <v>78</v>
      </c>
      <c r="BK128" s="6"/>
      <c r="BL128" s="6"/>
      <c r="BM128" s="6"/>
      <c r="BN128" s="6"/>
      <c r="BO128" s="6"/>
      <c r="BP128" s="5" t="s">
        <v>78</v>
      </c>
      <c r="BQ128" s="6"/>
      <c r="BR128" s="6"/>
      <c r="BS128" s="6"/>
      <c r="BT128" s="6"/>
      <c r="BU128" s="6"/>
      <c r="BV128" s="6"/>
      <c r="BW128" s="5" t="s">
        <v>78</v>
      </c>
    </row>
    <row r="129" spans="1:75" ht="89.25" x14ac:dyDescent="0.25">
      <c r="A129" s="4">
        <v>128</v>
      </c>
      <c r="B129" s="5" t="s">
        <v>204</v>
      </c>
      <c r="C129" s="5" t="s">
        <v>1446</v>
      </c>
      <c r="D129" s="5" t="s">
        <v>1447</v>
      </c>
      <c r="E129" s="5" t="s">
        <v>1472</v>
      </c>
      <c r="F129" s="5" t="s">
        <v>1473</v>
      </c>
      <c r="G129" s="4" t="s">
        <v>161</v>
      </c>
      <c r="H129" s="4">
        <v>2021</v>
      </c>
      <c r="I129" s="4" t="s">
        <v>78</v>
      </c>
      <c r="J129" s="5" t="s">
        <v>204</v>
      </c>
      <c r="K129" s="5" t="s">
        <v>204</v>
      </c>
      <c r="L129" s="5" t="s">
        <v>546</v>
      </c>
      <c r="M129" s="5" t="s">
        <v>87</v>
      </c>
      <c r="N129" s="4" t="s">
        <v>6503</v>
      </c>
      <c r="O129" s="6"/>
      <c r="P129" s="6"/>
      <c r="Q129" s="5" t="s">
        <v>1474</v>
      </c>
      <c r="R129" s="6"/>
      <c r="S129" s="5" t="s">
        <v>1475</v>
      </c>
      <c r="T129" s="5" t="s">
        <v>1476</v>
      </c>
      <c r="U129" s="5" t="s">
        <v>1477</v>
      </c>
      <c r="V129" s="5" t="s">
        <v>1478</v>
      </c>
      <c r="W129" s="5" t="s">
        <v>1479</v>
      </c>
      <c r="X129" s="6"/>
      <c r="Y129" s="6"/>
      <c r="Z129" s="6"/>
      <c r="AA129" s="6"/>
      <c r="AB129" s="6"/>
      <c r="AC129" s="6"/>
      <c r="AD129" s="6"/>
      <c r="AE129" s="6"/>
      <c r="AF129" s="6"/>
      <c r="AG129" s="6"/>
      <c r="AH129" s="6"/>
      <c r="AI129" s="6"/>
      <c r="AJ129" s="5" t="s">
        <v>1480</v>
      </c>
      <c r="AK129" s="5" t="s">
        <v>1481</v>
      </c>
      <c r="AL129" s="5" t="s">
        <v>1482</v>
      </c>
      <c r="AM129" s="5" t="s">
        <v>78</v>
      </c>
      <c r="AN129" s="6"/>
      <c r="AO129" s="6"/>
      <c r="AP129" s="6"/>
      <c r="AQ129" s="6"/>
      <c r="AR129" s="6"/>
      <c r="AS129" s="6"/>
      <c r="AT129" s="6"/>
      <c r="AU129" s="5" t="s">
        <v>121</v>
      </c>
      <c r="AV129" s="5" t="s">
        <v>121</v>
      </c>
      <c r="AW129" s="5" t="s">
        <v>1483</v>
      </c>
      <c r="AX129" s="5" t="s">
        <v>121</v>
      </c>
      <c r="AY129" s="5" t="s">
        <v>1484</v>
      </c>
      <c r="AZ129" s="5" t="s">
        <v>78</v>
      </c>
      <c r="BA129" s="6"/>
      <c r="BB129" s="5" t="s">
        <v>78</v>
      </c>
      <c r="BC129" s="6"/>
      <c r="BD129" s="5" t="s">
        <v>78</v>
      </c>
      <c r="BE129" s="6"/>
      <c r="BF129" s="6"/>
      <c r="BG129" s="6"/>
      <c r="BH129" s="6"/>
      <c r="BI129" s="6"/>
      <c r="BJ129" s="5" t="s">
        <v>78</v>
      </c>
      <c r="BK129" s="6"/>
      <c r="BL129" s="6"/>
      <c r="BM129" s="6"/>
      <c r="BN129" s="6"/>
      <c r="BO129" s="6"/>
      <c r="BP129" s="5" t="s">
        <v>78</v>
      </c>
      <c r="BQ129" s="6"/>
      <c r="BR129" s="6"/>
      <c r="BS129" s="6"/>
      <c r="BT129" s="6"/>
      <c r="BU129" s="6"/>
      <c r="BV129" s="6"/>
      <c r="BW129" s="5" t="s">
        <v>78</v>
      </c>
    </row>
    <row r="130" spans="1:75" ht="306" x14ac:dyDescent="0.25">
      <c r="A130" s="4">
        <v>129</v>
      </c>
      <c r="B130" s="5" t="s">
        <v>1465</v>
      </c>
      <c r="C130" s="5" t="s">
        <v>1446</v>
      </c>
      <c r="D130" s="5" t="s">
        <v>1447</v>
      </c>
      <c r="E130" s="5" t="s">
        <v>1485</v>
      </c>
      <c r="F130" s="5" t="s">
        <v>1486</v>
      </c>
      <c r="G130" s="4" t="s">
        <v>161</v>
      </c>
      <c r="H130" s="4">
        <v>2021</v>
      </c>
      <c r="I130" s="4" t="s">
        <v>121</v>
      </c>
      <c r="J130" s="5" t="s">
        <v>1465</v>
      </c>
      <c r="K130" s="5" t="s">
        <v>1451</v>
      </c>
      <c r="L130" s="5" t="s">
        <v>1487</v>
      </c>
      <c r="M130" s="5" t="s">
        <v>87</v>
      </c>
      <c r="N130" s="4" t="s">
        <v>6503</v>
      </c>
      <c r="O130" s="6"/>
      <c r="P130" s="6"/>
      <c r="Q130" s="5" t="s">
        <v>1488</v>
      </c>
      <c r="R130" s="5" t="s">
        <v>1489</v>
      </c>
      <c r="S130" s="5" t="s">
        <v>1490</v>
      </c>
      <c r="T130" s="6"/>
      <c r="U130" s="6"/>
      <c r="V130" s="6"/>
      <c r="W130" s="6"/>
      <c r="X130" s="6"/>
      <c r="Y130" s="6"/>
      <c r="Z130" s="6"/>
      <c r="AA130" s="6"/>
      <c r="AB130" s="6"/>
      <c r="AC130" s="6"/>
      <c r="AD130" s="6"/>
      <c r="AE130" s="6"/>
      <c r="AF130" s="6"/>
      <c r="AG130" s="6"/>
      <c r="AH130" s="5" t="s">
        <v>1417</v>
      </c>
      <c r="AI130" s="5" t="s">
        <v>1417</v>
      </c>
      <c r="AJ130" s="5" t="s">
        <v>1491</v>
      </c>
      <c r="AK130" s="5" t="s">
        <v>1492</v>
      </c>
      <c r="AL130" s="5" t="s">
        <v>1493</v>
      </c>
      <c r="AM130" s="5" t="s">
        <v>121</v>
      </c>
      <c r="AN130" s="5" t="s">
        <v>78</v>
      </c>
      <c r="AO130" s="5" t="s">
        <v>78</v>
      </c>
      <c r="AP130" s="5" t="s">
        <v>78</v>
      </c>
      <c r="AQ130" s="5" t="s">
        <v>78</v>
      </c>
      <c r="AR130" s="5" t="s">
        <v>78</v>
      </c>
      <c r="AS130" s="5" t="s">
        <v>121</v>
      </c>
      <c r="AT130" s="5" t="s">
        <v>1494</v>
      </c>
      <c r="AU130" s="5" t="s">
        <v>121</v>
      </c>
      <c r="AV130" s="5" t="s">
        <v>121</v>
      </c>
      <c r="AW130" s="5" t="s">
        <v>1495</v>
      </c>
      <c r="AX130" s="5" t="s">
        <v>78</v>
      </c>
      <c r="AY130" s="6"/>
      <c r="AZ130" s="5" t="s">
        <v>78</v>
      </c>
      <c r="BA130" s="6"/>
      <c r="BB130" s="5" t="s">
        <v>121</v>
      </c>
      <c r="BC130" s="5" t="s">
        <v>1496</v>
      </c>
      <c r="BD130" s="5" t="s">
        <v>78</v>
      </c>
      <c r="BE130" s="6"/>
      <c r="BF130" s="6"/>
      <c r="BG130" s="6"/>
      <c r="BH130" s="6"/>
      <c r="BI130" s="6"/>
      <c r="BJ130" s="5" t="s">
        <v>78</v>
      </c>
      <c r="BK130" s="6"/>
      <c r="BL130" s="6"/>
      <c r="BM130" s="6"/>
      <c r="BN130" s="6"/>
      <c r="BO130" s="6"/>
      <c r="BP130" s="5" t="s">
        <v>78</v>
      </c>
      <c r="BQ130" s="6"/>
      <c r="BR130" s="6"/>
      <c r="BS130" s="6"/>
      <c r="BT130" s="6"/>
      <c r="BU130" s="6"/>
      <c r="BV130" s="6"/>
      <c r="BW130" s="5" t="s">
        <v>78</v>
      </c>
    </row>
    <row r="131" spans="1:75" ht="76.5" x14ac:dyDescent="0.25">
      <c r="A131" s="4">
        <v>130</v>
      </c>
      <c r="B131" s="5" t="s">
        <v>204</v>
      </c>
      <c r="C131" s="5" t="s">
        <v>1446</v>
      </c>
      <c r="D131" s="5" t="s">
        <v>1447</v>
      </c>
      <c r="E131" s="5" t="s">
        <v>1497</v>
      </c>
      <c r="F131" s="5" t="s">
        <v>1498</v>
      </c>
      <c r="G131" s="4">
        <v>2019</v>
      </c>
      <c r="H131" s="4">
        <v>2019</v>
      </c>
      <c r="I131" s="4" t="s">
        <v>78</v>
      </c>
      <c r="J131" s="5" t="s">
        <v>204</v>
      </c>
      <c r="K131" s="5" t="s">
        <v>204</v>
      </c>
      <c r="L131" s="5" t="s">
        <v>1499</v>
      </c>
      <c r="M131" s="5" t="s">
        <v>106</v>
      </c>
      <c r="N131" s="4" t="s">
        <v>6503</v>
      </c>
      <c r="O131" s="6"/>
      <c r="P131" s="6"/>
      <c r="Q131" s="5" t="s">
        <v>1500</v>
      </c>
      <c r="R131" s="6"/>
      <c r="S131" s="5" t="s">
        <v>1501</v>
      </c>
      <c r="T131" s="5">
        <v>0</v>
      </c>
      <c r="U131" s="6"/>
      <c r="V131" s="5" t="s">
        <v>1502</v>
      </c>
      <c r="W131" s="5">
        <v>0</v>
      </c>
      <c r="X131" s="6"/>
      <c r="Y131" s="6"/>
      <c r="Z131" s="6"/>
      <c r="AA131" s="6"/>
      <c r="AB131" s="6"/>
      <c r="AC131" s="6"/>
      <c r="AD131" s="6"/>
      <c r="AE131" s="6"/>
      <c r="AF131" s="6"/>
      <c r="AG131" s="6"/>
      <c r="AH131" s="5">
        <v>0</v>
      </c>
      <c r="AI131" s="5">
        <v>0</v>
      </c>
      <c r="AJ131" s="6"/>
      <c r="AK131" s="5" t="s">
        <v>1503</v>
      </c>
      <c r="AL131" s="6"/>
      <c r="AM131" s="5" t="s">
        <v>78</v>
      </c>
      <c r="AN131" s="6"/>
      <c r="AO131" s="6"/>
      <c r="AP131" s="6"/>
      <c r="AQ131" s="6"/>
      <c r="AR131" s="6"/>
      <c r="AS131" s="6"/>
      <c r="AT131" s="6"/>
      <c r="AU131" s="5" t="s">
        <v>78</v>
      </c>
      <c r="AV131" s="6"/>
      <c r="AW131" s="6"/>
      <c r="AX131" s="6"/>
      <c r="AY131" s="6"/>
      <c r="AZ131" s="6"/>
      <c r="BA131" s="6"/>
      <c r="BB131" s="6"/>
      <c r="BC131" s="6"/>
      <c r="BD131" s="5" t="s">
        <v>78</v>
      </c>
      <c r="BE131" s="6"/>
      <c r="BF131" s="6"/>
      <c r="BG131" s="6"/>
      <c r="BH131" s="6"/>
      <c r="BI131" s="6"/>
      <c r="BJ131" s="5" t="s">
        <v>78</v>
      </c>
      <c r="BK131" s="6"/>
      <c r="BL131" s="6"/>
      <c r="BM131" s="6"/>
      <c r="BN131" s="6"/>
      <c r="BO131" s="6"/>
      <c r="BP131" s="5" t="s">
        <v>78</v>
      </c>
      <c r="BQ131" s="6"/>
      <c r="BR131" s="6"/>
      <c r="BS131" s="6"/>
      <c r="BT131" s="6"/>
      <c r="BU131" s="6"/>
      <c r="BV131" s="6"/>
      <c r="BW131" s="5" t="s">
        <v>78</v>
      </c>
    </row>
    <row r="132" spans="1:75" ht="178.5" x14ac:dyDescent="0.25">
      <c r="A132" s="4">
        <v>131</v>
      </c>
      <c r="B132" s="5" t="s">
        <v>204</v>
      </c>
      <c r="C132" s="5" t="s">
        <v>1446</v>
      </c>
      <c r="D132" s="5" t="s">
        <v>1447</v>
      </c>
      <c r="E132" s="5" t="s">
        <v>1504</v>
      </c>
      <c r="F132" s="5" t="s">
        <v>1505</v>
      </c>
      <c r="G132" s="4">
        <v>2019</v>
      </c>
      <c r="H132" s="4">
        <v>2019</v>
      </c>
      <c r="I132" s="4" t="s">
        <v>78</v>
      </c>
      <c r="J132" s="5" t="s">
        <v>204</v>
      </c>
      <c r="K132" s="5" t="s">
        <v>204</v>
      </c>
      <c r="L132" s="5" t="s">
        <v>1506</v>
      </c>
      <c r="M132" s="5" t="s">
        <v>87</v>
      </c>
      <c r="N132" s="4" t="s">
        <v>6503</v>
      </c>
      <c r="O132" s="6"/>
      <c r="P132" s="6"/>
      <c r="Q132" s="5" t="s">
        <v>1507</v>
      </c>
      <c r="R132" s="6"/>
      <c r="S132" s="5" t="s">
        <v>1508</v>
      </c>
      <c r="T132" s="5" t="s">
        <v>1509</v>
      </c>
      <c r="U132" s="5" t="s">
        <v>1510</v>
      </c>
      <c r="V132" s="5" t="s">
        <v>1511</v>
      </c>
      <c r="W132" s="5">
        <v>0</v>
      </c>
      <c r="X132" s="6"/>
      <c r="Y132" s="6"/>
      <c r="Z132" s="6"/>
      <c r="AA132" s="6"/>
      <c r="AB132" s="6"/>
      <c r="AC132" s="6"/>
      <c r="AD132" s="6"/>
      <c r="AE132" s="6"/>
      <c r="AF132" s="6"/>
      <c r="AG132" s="6"/>
      <c r="AH132" s="5">
        <v>0</v>
      </c>
      <c r="AI132" s="5">
        <v>0</v>
      </c>
      <c r="AJ132" s="5" t="s">
        <v>1512</v>
      </c>
      <c r="AK132" s="6"/>
      <c r="AL132" s="6"/>
      <c r="AM132" s="5" t="s">
        <v>78</v>
      </c>
      <c r="AN132" s="6"/>
      <c r="AO132" s="6"/>
      <c r="AP132" s="6"/>
      <c r="AQ132" s="6"/>
      <c r="AR132" s="6"/>
      <c r="AS132" s="6"/>
      <c r="AT132" s="6"/>
      <c r="AU132" s="5" t="s">
        <v>121</v>
      </c>
      <c r="AV132" s="5" t="s">
        <v>78</v>
      </c>
      <c r="AW132" s="6"/>
      <c r="AX132" s="5" t="s">
        <v>78</v>
      </c>
      <c r="AY132" s="6"/>
      <c r="AZ132" s="5" t="s">
        <v>78</v>
      </c>
      <c r="BA132" s="6"/>
      <c r="BB132" s="5" t="s">
        <v>121</v>
      </c>
      <c r="BC132" s="5" t="s">
        <v>1513</v>
      </c>
      <c r="BD132" s="5" t="s">
        <v>78</v>
      </c>
      <c r="BE132" s="6"/>
      <c r="BF132" s="6"/>
      <c r="BG132" s="6"/>
      <c r="BH132" s="6"/>
      <c r="BI132" s="6"/>
      <c r="BJ132" s="5" t="s">
        <v>78</v>
      </c>
      <c r="BK132" s="6"/>
      <c r="BL132" s="6"/>
      <c r="BM132" s="6"/>
      <c r="BN132" s="6"/>
      <c r="BO132" s="6"/>
      <c r="BP132" s="5" t="s">
        <v>78</v>
      </c>
      <c r="BQ132" s="6"/>
      <c r="BR132" s="6"/>
      <c r="BS132" s="6"/>
      <c r="BT132" s="6"/>
      <c r="BU132" s="6"/>
      <c r="BV132" s="6"/>
      <c r="BW132" s="5" t="s">
        <v>78</v>
      </c>
    </row>
    <row r="133" spans="1:75" ht="51" x14ac:dyDescent="0.25">
      <c r="A133" s="4">
        <v>132</v>
      </c>
      <c r="B133" s="5" t="s">
        <v>253</v>
      </c>
      <c r="C133" s="5" t="s">
        <v>1446</v>
      </c>
      <c r="D133" s="5" t="s">
        <v>1447</v>
      </c>
      <c r="E133" s="5" t="s">
        <v>1514</v>
      </c>
      <c r="F133" s="5" t="s">
        <v>1515</v>
      </c>
      <c r="G133" s="4" t="s">
        <v>120</v>
      </c>
      <c r="H133" s="4">
        <v>2021</v>
      </c>
      <c r="I133" s="4" t="s">
        <v>78</v>
      </c>
      <c r="J133" s="5" t="s">
        <v>253</v>
      </c>
      <c r="K133" s="5" t="s">
        <v>253</v>
      </c>
      <c r="L133" s="5" t="s">
        <v>1506</v>
      </c>
      <c r="M133" s="5" t="s">
        <v>106</v>
      </c>
      <c r="N133" s="4" t="s">
        <v>6503</v>
      </c>
      <c r="O133" s="6"/>
      <c r="P133" s="6"/>
      <c r="Q133" s="6"/>
      <c r="R133" s="6"/>
      <c r="S133" s="5" t="s">
        <v>1516</v>
      </c>
      <c r="T133" s="6"/>
      <c r="U133" s="6"/>
      <c r="V133" s="6"/>
      <c r="W133" s="6"/>
      <c r="X133" s="6"/>
      <c r="Y133" s="6"/>
      <c r="Z133" s="6"/>
      <c r="AA133" s="6"/>
      <c r="AB133" s="6"/>
      <c r="AC133" s="6"/>
      <c r="AD133" s="6"/>
      <c r="AE133" s="6"/>
      <c r="AF133" s="6"/>
      <c r="AG133" s="6"/>
      <c r="AH133" s="6"/>
      <c r="AI133" s="6"/>
      <c r="AJ133" s="6"/>
      <c r="AK133" s="6"/>
      <c r="AL133" s="6"/>
      <c r="AM133" s="5" t="s">
        <v>78</v>
      </c>
      <c r="AN133" s="6"/>
      <c r="AO133" s="6"/>
      <c r="AP133" s="6"/>
      <c r="AQ133" s="6"/>
      <c r="AR133" s="6"/>
      <c r="AS133" s="6"/>
      <c r="AT133" s="6"/>
      <c r="AU133" s="5" t="s">
        <v>78</v>
      </c>
      <c r="AV133" s="6"/>
      <c r="AW133" s="6"/>
      <c r="AX133" s="6"/>
      <c r="AY133" s="6"/>
      <c r="AZ133" s="6"/>
      <c r="BA133" s="6"/>
      <c r="BB133" s="6"/>
      <c r="BC133" s="6"/>
      <c r="BD133" s="5" t="s">
        <v>78</v>
      </c>
      <c r="BE133" s="6"/>
      <c r="BF133" s="6"/>
      <c r="BG133" s="6"/>
      <c r="BH133" s="6"/>
      <c r="BI133" s="6"/>
      <c r="BJ133" s="5" t="s">
        <v>78</v>
      </c>
      <c r="BK133" s="6"/>
      <c r="BL133" s="6"/>
      <c r="BM133" s="6"/>
      <c r="BN133" s="6"/>
      <c r="BO133" s="6"/>
      <c r="BP133" s="5" t="s">
        <v>78</v>
      </c>
      <c r="BQ133" s="6"/>
      <c r="BR133" s="6"/>
      <c r="BS133" s="6"/>
      <c r="BT133" s="6"/>
      <c r="BU133" s="6"/>
      <c r="BV133" s="6"/>
      <c r="BW133" s="5" t="s">
        <v>78</v>
      </c>
    </row>
    <row r="134" spans="1:75" ht="63.75" x14ac:dyDescent="0.25">
      <c r="A134" s="4">
        <v>133</v>
      </c>
      <c r="B134" s="5" t="s">
        <v>253</v>
      </c>
      <c r="C134" s="5" t="s">
        <v>1446</v>
      </c>
      <c r="D134" s="5" t="s">
        <v>1447</v>
      </c>
      <c r="E134" s="5" t="s">
        <v>1517</v>
      </c>
      <c r="F134" s="5" t="s">
        <v>1518</v>
      </c>
      <c r="G134" s="4" t="s">
        <v>120</v>
      </c>
      <c r="H134" s="4">
        <v>2021</v>
      </c>
      <c r="I134" s="4" t="s">
        <v>78</v>
      </c>
      <c r="J134" s="5" t="s">
        <v>253</v>
      </c>
      <c r="K134" s="5" t="s">
        <v>253</v>
      </c>
      <c r="L134" s="5" t="s">
        <v>1506</v>
      </c>
      <c r="M134" s="5" t="s">
        <v>106</v>
      </c>
      <c r="N134" s="4" t="s">
        <v>6503</v>
      </c>
      <c r="O134" s="6"/>
      <c r="P134" s="6"/>
      <c r="Q134" s="6"/>
      <c r="R134" s="6"/>
      <c r="S134" s="5" t="s">
        <v>1519</v>
      </c>
      <c r="T134" s="6"/>
      <c r="U134" s="6"/>
      <c r="V134" s="6"/>
      <c r="W134" s="6"/>
      <c r="X134" s="6"/>
      <c r="Y134" s="6"/>
      <c r="Z134" s="6"/>
      <c r="AA134" s="6"/>
      <c r="AB134" s="6"/>
      <c r="AC134" s="6"/>
      <c r="AD134" s="6"/>
      <c r="AE134" s="6"/>
      <c r="AF134" s="6"/>
      <c r="AG134" s="6"/>
      <c r="AH134" s="6"/>
      <c r="AI134" s="6"/>
      <c r="AJ134" s="6"/>
      <c r="AK134" s="6"/>
      <c r="AL134" s="6"/>
      <c r="AM134" s="5" t="s">
        <v>78</v>
      </c>
      <c r="AN134" s="6"/>
      <c r="AO134" s="6"/>
      <c r="AP134" s="6"/>
      <c r="AQ134" s="6"/>
      <c r="AR134" s="6"/>
      <c r="AS134" s="6"/>
      <c r="AT134" s="6"/>
      <c r="AU134" s="5" t="s">
        <v>78</v>
      </c>
      <c r="AV134" s="6"/>
      <c r="AW134" s="6"/>
      <c r="AX134" s="6"/>
      <c r="AY134" s="6"/>
      <c r="AZ134" s="6"/>
      <c r="BA134" s="6"/>
      <c r="BB134" s="6"/>
      <c r="BC134" s="6"/>
      <c r="BD134" s="5" t="s">
        <v>78</v>
      </c>
      <c r="BE134" s="6"/>
      <c r="BF134" s="6"/>
      <c r="BG134" s="6"/>
      <c r="BH134" s="6"/>
      <c r="BI134" s="6"/>
      <c r="BJ134" s="5" t="s">
        <v>78</v>
      </c>
      <c r="BK134" s="6"/>
      <c r="BL134" s="6"/>
      <c r="BM134" s="6"/>
      <c r="BN134" s="6"/>
      <c r="BO134" s="6"/>
      <c r="BP134" s="5" t="s">
        <v>78</v>
      </c>
      <c r="BQ134" s="6"/>
      <c r="BR134" s="6"/>
      <c r="BS134" s="6"/>
      <c r="BT134" s="6"/>
      <c r="BU134" s="6"/>
      <c r="BV134" s="6"/>
      <c r="BW134" s="5" t="s">
        <v>78</v>
      </c>
    </row>
    <row r="135" spans="1:75" ht="63.75" x14ac:dyDescent="0.25">
      <c r="A135" s="4">
        <v>134</v>
      </c>
      <c r="B135" s="5" t="s">
        <v>253</v>
      </c>
      <c r="C135" s="5" t="s">
        <v>1446</v>
      </c>
      <c r="D135" s="5" t="s">
        <v>1447</v>
      </c>
      <c r="E135" s="5" t="s">
        <v>1520</v>
      </c>
      <c r="F135" s="5" t="s">
        <v>1521</v>
      </c>
      <c r="G135" s="4">
        <v>2020</v>
      </c>
      <c r="H135" s="4">
        <v>2020</v>
      </c>
      <c r="I135" s="4" t="s">
        <v>121</v>
      </c>
      <c r="J135" s="5" t="s">
        <v>253</v>
      </c>
      <c r="K135" s="5" t="s">
        <v>253</v>
      </c>
      <c r="L135" s="6"/>
      <c r="M135" s="5" t="s">
        <v>106</v>
      </c>
      <c r="N135" s="4" t="s">
        <v>6503</v>
      </c>
      <c r="O135" s="6"/>
      <c r="P135" s="6"/>
      <c r="Q135" s="6"/>
      <c r="R135" s="6"/>
      <c r="S135" s="5" t="s">
        <v>1522</v>
      </c>
      <c r="T135" s="6"/>
      <c r="U135" s="6"/>
      <c r="V135" s="5" t="s">
        <v>1523</v>
      </c>
      <c r="W135" s="6"/>
      <c r="X135" s="6"/>
      <c r="Y135" s="6"/>
      <c r="Z135" s="6"/>
      <c r="AA135" s="6"/>
      <c r="AB135" s="6"/>
      <c r="AC135" s="6"/>
      <c r="AD135" s="6"/>
      <c r="AE135" s="6"/>
      <c r="AF135" s="6"/>
      <c r="AG135" s="6"/>
      <c r="AH135" s="6"/>
      <c r="AI135" s="6"/>
      <c r="AJ135" s="6"/>
      <c r="AK135" s="6"/>
      <c r="AL135" s="6"/>
      <c r="AM135" s="5" t="s">
        <v>78</v>
      </c>
      <c r="AN135" s="6"/>
      <c r="AO135" s="6"/>
      <c r="AP135" s="6"/>
      <c r="AQ135" s="6"/>
      <c r="AR135" s="6"/>
      <c r="AS135" s="6"/>
      <c r="AT135" s="6"/>
      <c r="AU135" s="5" t="s">
        <v>78</v>
      </c>
      <c r="AV135" s="6"/>
      <c r="AW135" s="6"/>
      <c r="AX135" s="6"/>
      <c r="AY135" s="6"/>
      <c r="AZ135" s="6"/>
      <c r="BA135" s="6"/>
      <c r="BB135" s="6"/>
      <c r="BC135" s="6"/>
      <c r="BD135" s="5" t="s">
        <v>78</v>
      </c>
      <c r="BE135" s="6"/>
      <c r="BF135" s="6"/>
      <c r="BG135" s="6"/>
      <c r="BH135" s="6"/>
      <c r="BI135" s="6"/>
      <c r="BJ135" s="5" t="s">
        <v>78</v>
      </c>
      <c r="BK135" s="6"/>
      <c r="BL135" s="6"/>
      <c r="BM135" s="6"/>
      <c r="BN135" s="6"/>
      <c r="BO135" s="6"/>
      <c r="BP135" s="5" t="s">
        <v>78</v>
      </c>
      <c r="BQ135" s="6"/>
      <c r="BR135" s="6"/>
      <c r="BS135" s="6"/>
      <c r="BT135" s="6"/>
      <c r="BU135" s="6"/>
      <c r="BV135" s="6"/>
      <c r="BW135" s="5" t="s">
        <v>78</v>
      </c>
    </row>
    <row r="136" spans="1:75" ht="63.75" x14ac:dyDescent="0.25">
      <c r="A136" s="4">
        <v>135</v>
      </c>
      <c r="B136" s="5" t="s">
        <v>253</v>
      </c>
      <c r="C136" s="5" t="s">
        <v>1446</v>
      </c>
      <c r="D136" s="5" t="s">
        <v>1447</v>
      </c>
      <c r="E136" s="5" t="s">
        <v>1524</v>
      </c>
      <c r="F136" s="5" t="s">
        <v>1525</v>
      </c>
      <c r="G136" s="4">
        <v>2019</v>
      </c>
      <c r="H136" s="4">
        <v>2019</v>
      </c>
      <c r="I136" s="4" t="s">
        <v>78</v>
      </c>
      <c r="J136" s="5" t="s">
        <v>253</v>
      </c>
      <c r="K136" s="5" t="s">
        <v>253</v>
      </c>
      <c r="L136" s="6"/>
      <c r="M136" s="5" t="s">
        <v>106</v>
      </c>
      <c r="N136" s="4" t="s">
        <v>6503</v>
      </c>
      <c r="O136" s="6"/>
      <c r="P136" s="6"/>
      <c r="Q136" s="6"/>
      <c r="R136" s="6"/>
      <c r="S136" s="5" t="s">
        <v>1526</v>
      </c>
      <c r="T136" s="6"/>
      <c r="U136" s="6"/>
      <c r="V136" s="5" t="s">
        <v>1527</v>
      </c>
      <c r="W136" s="6"/>
      <c r="X136" s="6"/>
      <c r="Y136" s="5" t="s">
        <v>1528</v>
      </c>
      <c r="Z136" s="6"/>
      <c r="AA136" s="6"/>
      <c r="AB136" s="6"/>
      <c r="AC136" s="6"/>
      <c r="AD136" s="6"/>
      <c r="AE136" s="6"/>
      <c r="AF136" s="6"/>
      <c r="AG136" s="6"/>
      <c r="AH136" s="6"/>
      <c r="AI136" s="6"/>
      <c r="AJ136" s="6"/>
      <c r="AK136" s="6"/>
      <c r="AL136" s="6"/>
      <c r="AM136" s="5" t="s">
        <v>78</v>
      </c>
      <c r="AN136" s="6"/>
      <c r="AO136" s="6"/>
      <c r="AP136" s="6"/>
      <c r="AQ136" s="6"/>
      <c r="AR136" s="6"/>
      <c r="AS136" s="6"/>
      <c r="AT136" s="6"/>
      <c r="AU136" s="5" t="s">
        <v>78</v>
      </c>
      <c r="AV136" s="6"/>
      <c r="AW136" s="6"/>
      <c r="AX136" s="6"/>
      <c r="AY136" s="6"/>
      <c r="AZ136" s="6"/>
      <c r="BA136" s="6"/>
      <c r="BB136" s="6"/>
      <c r="BC136" s="6"/>
      <c r="BD136" s="5" t="s">
        <v>78</v>
      </c>
      <c r="BE136" s="6"/>
      <c r="BF136" s="6"/>
      <c r="BG136" s="6"/>
      <c r="BH136" s="6"/>
      <c r="BI136" s="6"/>
      <c r="BJ136" s="5" t="s">
        <v>78</v>
      </c>
      <c r="BK136" s="6"/>
      <c r="BL136" s="6"/>
      <c r="BM136" s="6"/>
      <c r="BN136" s="6"/>
      <c r="BO136" s="6"/>
      <c r="BP136" s="5" t="s">
        <v>78</v>
      </c>
      <c r="BQ136" s="6"/>
      <c r="BR136" s="6"/>
      <c r="BS136" s="6"/>
      <c r="BT136" s="6"/>
      <c r="BU136" s="6"/>
      <c r="BV136" s="6"/>
      <c r="BW136" s="5" t="s">
        <v>78</v>
      </c>
    </row>
    <row r="137" spans="1:75" ht="127.5" x14ac:dyDescent="0.25">
      <c r="A137" s="4">
        <v>136</v>
      </c>
      <c r="B137" s="5" t="s">
        <v>1465</v>
      </c>
      <c r="C137" s="5" t="s">
        <v>1446</v>
      </c>
      <c r="D137" s="5" t="s">
        <v>1447</v>
      </c>
      <c r="E137" s="5" t="s">
        <v>1529</v>
      </c>
      <c r="F137" s="5" t="s">
        <v>1530</v>
      </c>
      <c r="G137" s="4">
        <v>2019</v>
      </c>
      <c r="H137" s="4">
        <v>2019</v>
      </c>
      <c r="I137" s="4" t="s">
        <v>78</v>
      </c>
      <c r="J137" s="5" t="s">
        <v>1465</v>
      </c>
      <c r="K137" s="5" t="s">
        <v>1451</v>
      </c>
      <c r="L137" s="5" t="s">
        <v>1531</v>
      </c>
      <c r="M137" s="5" t="s">
        <v>80</v>
      </c>
      <c r="N137" s="4" t="s">
        <v>6503</v>
      </c>
      <c r="O137" s="6"/>
      <c r="P137" s="6"/>
      <c r="Q137" s="5" t="s">
        <v>1532</v>
      </c>
      <c r="R137" s="5" t="s">
        <v>1533</v>
      </c>
      <c r="S137" s="5" t="s">
        <v>1534</v>
      </c>
      <c r="T137" s="5" t="s">
        <v>1535</v>
      </c>
      <c r="U137" s="5" t="s">
        <v>1536</v>
      </c>
      <c r="V137" s="5" t="s">
        <v>1537</v>
      </c>
      <c r="W137" s="5" t="s">
        <v>1535</v>
      </c>
      <c r="X137" s="5" t="s">
        <v>1538</v>
      </c>
      <c r="Y137" s="5" t="s">
        <v>1539</v>
      </c>
      <c r="Z137" s="5" t="s">
        <v>1540</v>
      </c>
      <c r="AA137" s="6"/>
      <c r="AB137" s="6"/>
      <c r="AC137" s="6"/>
      <c r="AD137" s="6"/>
      <c r="AE137" s="6"/>
      <c r="AF137" s="6"/>
      <c r="AG137" s="6"/>
      <c r="AH137" s="5" t="s">
        <v>1417</v>
      </c>
      <c r="AI137" s="5" t="s">
        <v>1417</v>
      </c>
      <c r="AJ137" s="5" t="s">
        <v>1541</v>
      </c>
      <c r="AK137" s="6"/>
      <c r="AL137" s="6"/>
      <c r="AM137" s="5" t="s">
        <v>78</v>
      </c>
      <c r="AN137" s="6"/>
      <c r="AO137" s="6"/>
      <c r="AP137" s="6"/>
      <c r="AQ137" s="6"/>
      <c r="AR137" s="6"/>
      <c r="AS137" s="6"/>
      <c r="AT137" s="6"/>
      <c r="AU137" s="5" t="s">
        <v>121</v>
      </c>
      <c r="AV137" s="5" t="s">
        <v>121</v>
      </c>
      <c r="AW137" s="5" t="s">
        <v>1542</v>
      </c>
      <c r="AX137" s="5" t="s">
        <v>78</v>
      </c>
      <c r="AY137" s="6"/>
      <c r="AZ137" s="5" t="s">
        <v>121</v>
      </c>
      <c r="BA137" s="5" t="s">
        <v>1542</v>
      </c>
      <c r="BB137" s="5" t="s">
        <v>78</v>
      </c>
      <c r="BC137" s="6"/>
      <c r="BD137" s="5" t="s">
        <v>78</v>
      </c>
      <c r="BE137" s="6"/>
      <c r="BF137" s="6"/>
      <c r="BG137" s="6"/>
      <c r="BH137" s="6"/>
      <c r="BI137" s="6"/>
      <c r="BJ137" s="5" t="s">
        <v>78</v>
      </c>
      <c r="BK137" s="6"/>
      <c r="BL137" s="6"/>
      <c r="BM137" s="6"/>
      <c r="BN137" s="6"/>
      <c r="BO137" s="6"/>
      <c r="BP137" s="5" t="s">
        <v>78</v>
      </c>
      <c r="BQ137" s="6"/>
      <c r="BR137" s="6"/>
      <c r="BS137" s="6"/>
      <c r="BT137" s="6"/>
      <c r="BU137" s="6"/>
      <c r="BV137" s="6"/>
      <c r="BW137" s="5" t="s">
        <v>78</v>
      </c>
    </row>
    <row r="138" spans="1:75" ht="127.5" x14ac:dyDescent="0.25">
      <c r="A138" s="4">
        <v>137</v>
      </c>
      <c r="B138" s="5" t="s">
        <v>1375</v>
      </c>
      <c r="C138" s="5" t="s">
        <v>1446</v>
      </c>
      <c r="D138" s="5" t="s">
        <v>1447</v>
      </c>
      <c r="E138" s="5" t="s">
        <v>1543</v>
      </c>
      <c r="F138" s="5" t="s">
        <v>1544</v>
      </c>
      <c r="G138" s="4">
        <v>2019</v>
      </c>
      <c r="H138" s="4">
        <v>2019</v>
      </c>
      <c r="I138" s="4" t="s">
        <v>78</v>
      </c>
      <c r="J138" s="5" t="s">
        <v>6501</v>
      </c>
      <c r="K138" s="5" t="s">
        <v>1388</v>
      </c>
      <c r="L138" s="5" t="s">
        <v>1545</v>
      </c>
      <c r="M138" s="5" t="s">
        <v>87</v>
      </c>
      <c r="N138" s="4" t="s">
        <v>6503</v>
      </c>
      <c r="O138" s="6"/>
      <c r="P138" s="6"/>
      <c r="Q138" s="5" t="s">
        <v>1546</v>
      </c>
      <c r="R138" s="5" t="s">
        <v>1547</v>
      </c>
      <c r="S138" s="5" t="s">
        <v>1548</v>
      </c>
      <c r="T138" s="5" t="s">
        <v>1549</v>
      </c>
      <c r="U138" s="5" t="s">
        <v>6498</v>
      </c>
      <c r="V138" s="6"/>
      <c r="W138" s="6"/>
      <c r="X138" s="6"/>
      <c r="Y138" s="6"/>
      <c r="Z138" s="6"/>
      <c r="AA138" s="6"/>
      <c r="AB138" s="6"/>
      <c r="AC138" s="6"/>
      <c r="AD138" s="6"/>
      <c r="AE138" s="6"/>
      <c r="AF138" s="6"/>
      <c r="AG138" s="6"/>
      <c r="AH138" s="5" t="s">
        <v>1550</v>
      </c>
      <c r="AI138" s="5" t="s">
        <v>1551</v>
      </c>
      <c r="AJ138" s="5" t="s">
        <v>1552</v>
      </c>
      <c r="AK138" s="5" t="s">
        <v>1553</v>
      </c>
      <c r="AL138" s="6"/>
      <c r="AM138" s="5" t="s">
        <v>78</v>
      </c>
      <c r="AN138" s="6"/>
      <c r="AO138" s="6"/>
      <c r="AP138" s="6"/>
      <c r="AQ138" s="6"/>
      <c r="AR138" s="6"/>
      <c r="AS138" s="6"/>
      <c r="AT138" s="6"/>
      <c r="AU138" s="5" t="s">
        <v>121</v>
      </c>
      <c r="AV138" s="5" t="s">
        <v>121</v>
      </c>
      <c r="AW138" s="5" t="s">
        <v>1554</v>
      </c>
      <c r="AX138" s="5" t="s">
        <v>121</v>
      </c>
      <c r="AY138" s="5" t="s">
        <v>1555</v>
      </c>
      <c r="AZ138" s="5" t="s">
        <v>78</v>
      </c>
      <c r="BA138" s="6"/>
      <c r="BB138" s="5" t="s">
        <v>78</v>
      </c>
      <c r="BC138" s="6"/>
      <c r="BD138" s="5" t="s">
        <v>78</v>
      </c>
      <c r="BE138" s="6"/>
      <c r="BF138" s="6"/>
      <c r="BG138" s="6"/>
      <c r="BH138" s="6"/>
      <c r="BI138" s="6"/>
      <c r="BJ138" s="5" t="s">
        <v>78</v>
      </c>
      <c r="BK138" s="6"/>
      <c r="BL138" s="6"/>
      <c r="BM138" s="6"/>
      <c r="BN138" s="6"/>
      <c r="BO138" s="6"/>
      <c r="BP138" s="5" t="s">
        <v>78</v>
      </c>
      <c r="BQ138" s="6"/>
      <c r="BR138" s="6"/>
      <c r="BS138" s="6"/>
      <c r="BT138" s="6"/>
      <c r="BU138" s="6"/>
      <c r="BV138" s="6"/>
      <c r="BW138" s="5" t="s">
        <v>121</v>
      </c>
    </row>
    <row r="139" spans="1:75" ht="178.5" x14ac:dyDescent="0.25">
      <c r="A139" s="4">
        <v>138</v>
      </c>
      <c r="B139" s="5" t="s">
        <v>272</v>
      </c>
      <c r="C139" s="5" t="s">
        <v>1446</v>
      </c>
      <c r="D139" s="5" t="s">
        <v>1447</v>
      </c>
      <c r="E139" s="5" t="s">
        <v>1556</v>
      </c>
      <c r="F139" s="5" t="s">
        <v>1557</v>
      </c>
      <c r="G139" s="4">
        <v>2018</v>
      </c>
      <c r="H139" s="4">
        <v>2018</v>
      </c>
      <c r="I139" s="4" t="s">
        <v>121</v>
      </c>
      <c r="J139" s="5" t="s">
        <v>272</v>
      </c>
      <c r="K139" s="5" t="s">
        <v>275</v>
      </c>
      <c r="L139" s="5" t="s">
        <v>1558</v>
      </c>
      <c r="M139" s="5" t="s">
        <v>87</v>
      </c>
      <c r="N139" s="4" t="s">
        <v>6503</v>
      </c>
      <c r="O139" s="6"/>
      <c r="P139" s="6"/>
      <c r="Q139" s="5" t="s">
        <v>1559</v>
      </c>
      <c r="R139" s="6"/>
      <c r="S139" s="5" t="s">
        <v>1560</v>
      </c>
      <c r="T139" s="5" t="s">
        <v>1561</v>
      </c>
      <c r="U139" s="5" t="s">
        <v>1562</v>
      </c>
      <c r="V139" s="5" t="s">
        <v>1563</v>
      </c>
      <c r="W139" s="5" t="s">
        <v>1564</v>
      </c>
      <c r="X139" s="5" t="s">
        <v>1565</v>
      </c>
      <c r="Y139" s="5" t="s">
        <v>1566</v>
      </c>
      <c r="Z139" s="5" t="s">
        <v>1567</v>
      </c>
      <c r="AA139" s="5" t="s">
        <v>1568</v>
      </c>
      <c r="AB139" s="6"/>
      <c r="AC139" s="6"/>
      <c r="AD139" s="6"/>
      <c r="AE139" s="6"/>
      <c r="AF139" s="6"/>
      <c r="AG139" s="6"/>
      <c r="AH139" s="6"/>
      <c r="AI139" s="6"/>
      <c r="AJ139" s="5" t="s">
        <v>1569</v>
      </c>
      <c r="AK139" s="5" t="s">
        <v>1570</v>
      </c>
      <c r="AL139" s="6"/>
      <c r="AM139" s="5" t="s">
        <v>78</v>
      </c>
      <c r="AN139" s="6"/>
      <c r="AO139" s="6"/>
      <c r="AP139" s="6"/>
      <c r="AQ139" s="6"/>
      <c r="AR139" s="6"/>
      <c r="AS139" s="6"/>
      <c r="AT139" s="6"/>
      <c r="AU139" s="5" t="s">
        <v>121</v>
      </c>
      <c r="AV139" s="5" t="s">
        <v>121</v>
      </c>
      <c r="AW139" s="5" t="s">
        <v>1571</v>
      </c>
      <c r="AX139" s="5" t="s">
        <v>78</v>
      </c>
      <c r="AY139" s="6"/>
      <c r="AZ139" s="5" t="s">
        <v>78</v>
      </c>
      <c r="BA139" s="6"/>
      <c r="BB139" s="5" t="s">
        <v>121</v>
      </c>
      <c r="BC139" s="5" t="s">
        <v>1572</v>
      </c>
      <c r="BD139" s="5" t="s">
        <v>121</v>
      </c>
      <c r="BE139" s="5" t="s">
        <v>121</v>
      </c>
      <c r="BF139" s="5" t="s">
        <v>78</v>
      </c>
      <c r="BG139" s="5" t="s">
        <v>78</v>
      </c>
      <c r="BH139" s="5" t="s">
        <v>121</v>
      </c>
      <c r="BI139" s="5" t="s">
        <v>1573</v>
      </c>
      <c r="BJ139" s="5" t="s">
        <v>78</v>
      </c>
      <c r="BK139" s="6"/>
      <c r="BL139" s="6"/>
      <c r="BM139" s="6"/>
      <c r="BN139" s="6"/>
      <c r="BO139" s="6"/>
      <c r="BP139" s="5" t="s">
        <v>78</v>
      </c>
      <c r="BQ139" s="6"/>
      <c r="BR139" s="6"/>
      <c r="BS139" s="6"/>
      <c r="BT139" s="6"/>
      <c r="BU139" s="6"/>
      <c r="BV139" s="6"/>
      <c r="BW139" s="5" t="s">
        <v>78</v>
      </c>
    </row>
    <row r="140" spans="1:75" ht="216.75" x14ac:dyDescent="0.25">
      <c r="A140" s="4">
        <v>139</v>
      </c>
      <c r="B140" s="5" t="s">
        <v>272</v>
      </c>
      <c r="C140" s="5" t="s">
        <v>1446</v>
      </c>
      <c r="D140" s="5" t="s">
        <v>1447</v>
      </c>
      <c r="E140" s="5" t="s">
        <v>1574</v>
      </c>
      <c r="F140" s="5" t="s">
        <v>1575</v>
      </c>
      <c r="G140" s="4">
        <v>2019</v>
      </c>
      <c r="H140" s="4">
        <v>2019</v>
      </c>
      <c r="I140" s="4" t="s">
        <v>121</v>
      </c>
      <c r="J140" s="5" t="s">
        <v>272</v>
      </c>
      <c r="K140" s="5" t="s">
        <v>275</v>
      </c>
      <c r="L140" s="5" t="s">
        <v>1506</v>
      </c>
      <c r="M140" s="5" t="s">
        <v>80</v>
      </c>
      <c r="N140" s="4" t="s">
        <v>6503</v>
      </c>
      <c r="O140" s="6"/>
      <c r="P140" s="6"/>
      <c r="Q140" s="5" t="s">
        <v>1576</v>
      </c>
      <c r="R140" s="6"/>
      <c r="S140" s="5" t="s">
        <v>1577</v>
      </c>
      <c r="T140" s="5">
        <v>14</v>
      </c>
      <c r="U140" s="5" t="s">
        <v>1578</v>
      </c>
      <c r="V140" s="6"/>
      <c r="W140" s="6"/>
      <c r="X140" s="6"/>
      <c r="Y140" s="6"/>
      <c r="Z140" s="6"/>
      <c r="AA140" s="6"/>
      <c r="AB140" s="6"/>
      <c r="AC140" s="6"/>
      <c r="AD140" s="6"/>
      <c r="AE140" s="6"/>
      <c r="AF140" s="6"/>
      <c r="AG140" s="6"/>
      <c r="AH140" s="6"/>
      <c r="AI140" s="6"/>
      <c r="AJ140" s="5" t="s">
        <v>1579</v>
      </c>
      <c r="AK140" s="6"/>
      <c r="AL140" s="6"/>
      <c r="AM140" s="5" t="s">
        <v>121</v>
      </c>
      <c r="AN140" s="5" t="s">
        <v>78</v>
      </c>
      <c r="AO140" s="5" t="s">
        <v>78</v>
      </c>
      <c r="AP140" s="5" t="s">
        <v>121</v>
      </c>
      <c r="AQ140" s="5" t="s">
        <v>121</v>
      </c>
      <c r="AR140" s="5" t="s">
        <v>78</v>
      </c>
      <c r="AS140" s="5" t="s">
        <v>121</v>
      </c>
      <c r="AT140" s="5" t="s">
        <v>1580</v>
      </c>
      <c r="AU140" s="5" t="s">
        <v>121</v>
      </c>
      <c r="AV140" s="5" t="s">
        <v>121</v>
      </c>
      <c r="AW140" s="5" t="s">
        <v>1581</v>
      </c>
      <c r="AX140" s="5" t="s">
        <v>121</v>
      </c>
      <c r="AY140" s="5" t="s">
        <v>1582</v>
      </c>
      <c r="AZ140" s="5" t="s">
        <v>78</v>
      </c>
      <c r="BA140" s="6"/>
      <c r="BB140" s="5" t="s">
        <v>78</v>
      </c>
      <c r="BC140" s="6"/>
      <c r="BD140" s="5" t="s">
        <v>78</v>
      </c>
      <c r="BE140" s="6"/>
      <c r="BF140" s="6"/>
      <c r="BG140" s="6"/>
      <c r="BH140" s="6"/>
      <c r="BI140" s="6"/>
      <c r="BJ140" s="5" t="s">
        <v>78</v>
      </c>
      <c r="BK140" s="6"/>
      <c r="BL140" s="6"/>
      <c r="BM140" s="6"/>
      <c r="BN140" s="6"/>
      <c r="BO140" s="6"/>
      <c r="BP140" s="5" t="s">
        <v>78</v>
      </c>
      <c r="BQ140" s="6"/>
      <c r="BR140" s="6"/>
      <c r="BS140" s="6"/>
      <c r="BT140" s="6"/>
      <c r="BU140" s="6"/>
      <c r="BV140" s="6"/>
      <c r="BW140" s="5" t="s">
        <v>121</v>
      </c>
    </row>
    <row r="141" spans="1:75" ht="102" x14ac:dyDescent="0.25">
      <c r="A141" s="4">
        <v>140</v>
      </c>
      <c r="B141" s="5" t="s">
        <v>253</v>
      </c>
      <c r="C141" s="5" t="s">
        <v>1446</v>
      </c>
      <c r="D141" s="5" t="s">
        <v>1583</v>
      </c>
      <c r="E141" s="5" t="s">
        <v>1584</v>
      </c>
      <c r="F141" s="5" t="s">
        <v>1585</v>
      </c>
      <c r="G141" s="4" t="s">
        <v>161</v>
      </c>
      <c r="H141" s="4">
        <v>2021</v>
      </c>
      <c r="I141" s="4" t="s">
        <v>121</v>
      </c>
      <c r="J141" s="5" t="s">
        <v>253</v>
      </c>
      <c r="K141" s="5" t="s">
        <v>253</v>
      </c>
      <c r="L141" s="5" t="s">
        <v>1506</v>
      </c>
      <c r="M141" s="5" t="s">
        <v>87</v>
      </c>
      <c r="N141" s="4" t="s">
        <v>6503</v>
      </c>
      <c r="O141" s="6"/>
      <c r="P141" s="6"/>
      <c r="Q141" s="6"/>
      <c r="R141" s="6"/>
      <c r="S141" s="5" t="s">
        <v>1586</v>
      </c>
      <c r="T141" s="5" t="s">
        <v>1587</v>
      </c>
      <c r="U141" s="5" t="s">
        <v>1588</v>
      </c>
      <c r="V141" s="6"/>
      <c r="W141" s="6"/>
      <c r="X141" s="6"/>
      <c r="Y141" s="6"/>
      <c r="Z141" s="6"/>
      <c r="AA141" s="6"/>
      <c r="AB141" s="6"/>
      <c r="AC141" s="6"/>
      <c r="AD141" s="6"/>
      <c r="AE141" s="6"/>
      <c r="AF141" s="6"/>
      <c r="AG141" s="6"/>
      <c r="AH141" s="5" t="s">
        <v>1589</v>
      </c>
      <c r="AI141" s="5" t="s">
        <v>1589</v>
      </c>
      <c r="AJ141" s="5" t="s">
        <v>1590</v>
      </c>
      <c r="AK141" s="5" t="s">
        <v>1591</v>
      </c>
      <c r="AL141" s="6"/>
      <c r="AM141" s="5" t="s">
        <v>121</v>
      </c>
      <c r="AN141" s="5" t="s">
        <v>121</v>
      </c>
      <c r="AO141" s="5" t="s">
        <v>78</v>
      </c>
      <c r="AP141" s="5" t="s">
        <v>78</v>
      </c>
      <c r="AQ141" s="5" t="s">
        <v>78</v>
      </c>
      <c r="AR141" s="5" t="s">
        <v>78</v>
      </c>
      <c r="AS141" s="5" t="s">
        <v>78</v>
      </c>
      <c r="AT141" s="6"/>
      <c r="AU141" s="5" t="s">
        <v>121</v>
      </c>
      <c r="AV141" s="5" t="s">
        <v>121</v>
      </c>
      <c r="AW141" s="5" t="s">
        <v>1592</v>
      </c>
      <c r="AX141" s="5" t="s">
        <v>121</v>
      </c>
      <c r="AY141" s="5" t="s">
        <v>1593</v>
      </c>
      <c r="AZ141" s="5" t="s">
        <v>78</v>
      </c>
      <c r="BA141" s="6"/>
      <c r="BB141" s="5" t="s">
        <v>78</v>
      </c>
      <c r="BC141" s="6"/>
      <c r="BD141" s="5" t="s">
        <v>78</v>
      </c>
      <c r="BE141" s="6"/>
      <c r="BF141" s="6"/>
      <c r="BG141" s="6"/>
      <c r="BH141" s="6"/>
      <c r="BI141" s="6"/>
      <c r="BJ141" s="5" t="s">
        <v>78</v>
      </c>
      <c r="BK141" s="6"/>
      <c r="BL141" s="6"/>
      <c r="BM141" s="6"/>
      <c r="BN141" s="6"/>
      <c r="BO141" s="6"/>
      <c r="BP141" s="5" t="s">
        <v>78</v>
      </c>
      <c r="BQ141" s="6"/>
      <c r="BR141" s="6"/>
      <c r="BS141" s="6"/>
      <c r="BT141" s="6"/>
      <c r="BU141" s="6"/>
      <c r="BV141" s="6"/>
      <c r="BW141" s="5" t="s">
        <v>78</v>
      </c>
    </row>
    <row r="142" spans="1:75" ht="409.5" x14ac:dyDescent="0.25">
      <c r="A142" s="4">
        <v>141</v>
      </c>
      <c r="B142" s="5" t="s">
        <v>1465</v>
      </c>
      <c r="C142" s="5" t="s">
        <v>1446</v>
      </c>
      <c r="D142" s="5" t="s">
        <v>1583</v>
      </c>
      <c r="E142" s="5" t="s">
        <v>1594</v>
      </c>
      <c r="F142" s="5" t="s">
        <v>1595</v>
      </c>
      <c r="G142" s="4" t="s">
        <v>161</v>
      </c>
      <c r="H142" s="4">
        <v>2021</v>
      </c>
      <c r="I142" s="4" t="s">
        <v>121</v>
      </c>
      <c r="J142" s="5" t="s">
        <v>1465</v>
      </c>
      <c r="K142" s="5" t="s">
        <v>1451</v>
      </c>
      <c r="L142" s="6"/>
      <c r="M142" s="5" t="s">
        <v>87</v>
      </c>
      <c r="N142" s="4" t="s">
        <v>6503</v>
      </c>
      <c r="O142" s="6"/>
      <c r="P142" s="6"/>
      <c r="Q142" s="5" t="s">
        <v>1596</v>
      </c>
      <c r="R142" s="5" t="s">
        <v>1597</v>
      </c>
      <c r="S142" s="5" t="s">
        <v>1598</v>
      </c>
      <c r="T142" s="5" t="s">
        <v>1599</v>
      </c>
      <c r="U142" s="5" t="s">
        <v>1600</v>
      </c>
      <c r="V142" s="5" t="s">
        <v>1601</v>
      </c>
      <c r="W142" s="5">
        <v>180</v>
      </c>
      <c r="X142" s="5" t="s">
        <v>1602</v>
      </c>
      <c r="Y142" s="5" t="s">
        <v>1603</v>
      </c>
      <c r="Z142" s="5">
        <v>2193</v>
      </c>
      <c r="AA142" s="5" t="s">
        <v>1604</v>
      </c>
      <c r="AB142" s="5" t="s">
        <v>1605</v>
      </c>
      <c r="AC142" s="5">
        <v>12</v>
      </c>
      <c r="AD142" s="5" t="s">
        <v>1606</v>
      </c>
      <c r="AE142" s="6"/>
      <c r="AF142" s="6"/>
      <c r="AG142" s="6"/>
      <c r="AH142" s="6"/>
      <c r="AI142" s="6"/>
      <c r="AJ142" s="6"/>
      <c r="AK142" s="5" t="s">
        <v>1607</v>
      </c>
      <c r="AL142" s="5" t="s">
        <v>1608</v>
      </c>
      <c r="AM142" s="5" t="s">
        <v>121</v>
      </c>
      <c r="AN142" s="5" t="s">
        <v>121</v>
      </c>
      <c r="AO142" s="5" t="s">
        <v>121</v>
      </c>
      <c r="AP142" s="5" t="s">
        <v>78</v>
      </c>
      <c r="AQ142" s="5" t="s">
        <v>78</v>
      </c>
      <c r="AR142" s="5" t="s">
        <v>78</v>
      </c>
      <c r="AS142" s="5" t="s">
        <v>121</v>
      </c>
      <c r="AT142" s="5" t="s">
        <v>1609</v>
      </c>
      <c r="AU142" s="5" t="s">
        <v>121</v>
      </c>
      <c r="AV142" s="5" t="s">
        <v>121</v>
      </c>
      <c r="AW142" s="5" t="s">
        <v>1087</v>
      </c>
      <c r="AX142" s="5" t="s">
        <v>78</v>
      </c>
      <c r="AY142" s="6"/>
      <c r="AZ142" s="5" t="s">
        <v>78</v>
      </c>
      <c r="BA142" s="6"/>
      <c r="BB142" s="5" t="s">
        <v>78</v>
      </c>
      <c r="BC142" s="6"/>
      <c r="BD142" s="5" t="s">
        <v>121</v>
      </c>
      <c r="BE142" s="5" t="s">
        <v>121</v>
      </c>
      <c r="BF142" s="5" t="s">
        <v>121</v>
      </c>
      <c r="BG142" s="5" t="s">
        <v>78</v>
      </c>
      <c r="BH142" s="5" t="s">
        <v>78</v>
      </c>
      <c r="BI142" s="6"/>
      <c r="BJ142" s="5" t="s">
        <v>121</v>
      </c>
      <c r="BK142" s="5" t="s">
        <v>121</v>
      </c>
      <c r="BL142" s="5" t="s">
        <v>121</v>
      </c>
      <c r="BM142" s="5" t="s">
        <v>78</v>
      </c>
      <c r="BN142" s="5" t="s">
        <v>78</v>
      </c>
      <c r="BO142" s="6"/>
      <c r="BP142" s="5" t="s">
        <v>121</v>
      </c>
      <c r="BQ142" s="5" t="s">
        <v>78</v>
      </c>
      <c r="BR142" s="5" t="s">
        <v>78</v>
      </c>
      <c r="BS142" s="5" t="s">
        <v>78</v>
      </c>
      <c r="BT142" s="5" t="s">
        <v>78</v>
      </c>
      <c r="BU142" s="5" t="s">
        <v>121</v>
      </c>
      <c r="BV142" s="5" t="s">
        <v>1610</v>
      </c>
      <c r="BW142" s="5" t="s">
        <v>78</v>
      </c>
    </row>
    <row r="143" spans="1:75" ht="178.5" x14ac:dyDescent="0.25">
      <c r="A143" s="4">
        <v>142</v>
      </c>
      <c r="B143" s="5" t="s">
        <v>1465</v>
      </c>
      <c r="C143" s="5" t="s">
        <v>1446</v>
      </c>
      <c r="D143" s="5" t="s">
        <v>1583</v>
      </c>
      <c r="E143" s="5" t="s">
        <v>1611</v>
      </c>
      <c r="F143" s="5" t="s">
        <v>1612</v>
      </c>
      <c r="G143" s="4" t="s">
        <v>161</v>
      </c>
      <c r="H143" s="4">
        <v>2021</v>
      </c>
      <c r="I143" s="4" t="s">
        <v>121</v>
      </c>
      <c r="J143" s="5" t="s">
        <v>1465</v>
      </c>
      <c r="K143" s="5" t="s">
        <v>1451</v>
      </c>
      <c r="L143" s="6"/>
      <c r="M143" s="5" t="s">
        <v>87</v>
      </c>
      <c r="N143" s="4" t="s">
        <v>6503</v>
      </c>
      <c r="O143" s="6"/>
      <c r="P143" s="6"/>
      <c r="Q143" s="5" t="s">
        <v>1613</v>
      </c>
      <c r="R143" s="5" t="s">
        <v>1614</v>
      </c>
      <c r="S143" s="5" t="s">
        <v>1615</v>
      </c>
      <c r="T143" s="5" t="s">
        <v>1616</v>
      </c>
      <c r="U143" s="5" t="s">
        <v>1617</v>
      </c>
      <c r="V143" s="5" t="s">
        <v>1618</v>
      </c>
      <c r="W143" s="5" t="s">
        <v>1616</v>
      </c>
      <c r="X143" s="5" t="s">
        <v>1619</v>
      </c>
      <c r="Y143" s="5" t="s">
        <v>1620</v>
      </c>
      <c r="Z143" s="5" t="s">
        <v>1616</v>
      </c>
      <c r="AA143" s="5" t="s">
        <v>1621</v>
      </c>
      <c r="AB143" s="6"/>
      <c r="AC143" s="6"/>
      <c r="AD143" s="6"/>
      <c r="AE143" s="6"/>
      <c r="AF143" s="6"/>
      <c r="AG143" s="6"/>
      <c r="AH143" s="5" t="s">
        <v>1622</v>
      </c>
      <c r="AI143" s="5" t="s">
        <v>1540</v>
      </c>
      <c r="AJ143" s="5" t="s">
        <v>1623</v>
      </c>
      <c r="AK143" s="5" t="s">
        <v>1624</v>
      </c>
      <c r="AL143" s="5" t="s">
        <v>1625</v>
      </c>
      <c r="AM143" s="5" t="s">
        <v>78</v>
      </c>
      <c r="AN143" s="6"/>
      <c r="AO143" s="6"/>
      <c r="AP143" s="6"/>
      <c r="AQ143" s="6"/>
      <c r="AR143" s="6"/>
      <c r="AS143" s="6"/>
      <c r="AT143" s="6"/>
      <c r="AU143" s="5" t="s">
        <v>121</v>
      </c>
      <c r="AV143" s="5" t="s">
        <v>121</v>
      </c>
      <c r="AW143" s="5" t="s">
        <v>1626</v>
      </c>
      <c r="AX143" s="5" t="s">
        <v>78</v>
      </c>
      <c r="AY143" s="6"/>
      <c r="AZ143" s="5" t="s">
        <v>78</v>
      </c>
      <c r="BA143" s="6"/>
      <c r="BB143" s="5" t="s">
        <v>78</v>
      </c>
      <c r="BC143" s="6"/>
      <c r="BD143" s="5" t="s">
        <v>121</v>
      </c>
      <c r="BE143" s="5" t="s">
        <v>121</v>
      </c>
      <c r="BF143" s="5" t="s">
        <v>78</v>
      </c>
      <c r="BG143" s="5" t="s">
        <v>121</v>
      </c>
      <c r="BH143" s="5" t="s">
        <v>78</v>
      </c>
      <c r="BI143" s="6"/>
      <c r="BJ143" s="5" t="s">
        <v>121</v>
      </c>
      <c r="BK143" s="5" t="s">
        <v>121</v>
      </c>
      <c r="BL143" s="5" t="s">
        <v>121</v>
      </c>
      <c r="BM143" s="5" t="s">
        <v>78</v>
      </c>
      <c r="BN143" s="5" t="s">
        <v>78</v>
      </c>
      <c r="BO143" s="6"/>
      <c r="BP143" s="5" t="s">
        <v>121</v>
      </c>
      <c r="BQ143" s="5" t="s">
        <v>78</v>
      </c>
      <c r="BR143" s="5" t="s">
        <v>78</v>
      </c>
      <c r="BS143" s="5" t="s">
        <v>121</v>
      </c>
      <c r="BT143" s="5" t="s">
        <v>78</v>
      </c>
      <c r="BU143" s="5" t="s">
        <v>78</v>
      </c>
      <c r="BV143" s="6"/>
      <c r="BW143" s="5" t="s">
        <v>78</v>
      </c>
    </row>
    <row r="144" spans="1:75" ht="165.75" x14ac:dyDescent="0.25">
      <c r="A144" s="4">
        <v>143</v>
      </c>
      <c r="B144" s="5" t="s">
        <v>253</v>
      </c>
      <c r="C144" s="5" t="s">
        <v>1446</v>
      </c>
      <c r="D144" s="5" t="s">
        <v>1583</v>
      </c>
      <c r="E144" s="5" t="s">
        <v>1627</v>
      </c>
      <c r="F144" s="5" t="s">
        <v>1628</v>
      </c>
      <c r="G144" s="4" t="s">
        <v>120</v>
      </c>
      <c r="H144" s="4">
        <v>2021</v>
      </c>
      <c r="I144" s="4" t="s">
        <v>121</v>
      </c>
      <c r="J144" s="5" t="s">
        <v>253</v>
      </c>
      <c r="K144" s="5" t="s">
        <v>253</v>
      </c>
      <c r="L144" s="5" t="s">
        <v>1506</v>
      </c>
      <c r="M144" s="5" t="s">
        <v>87</v>
      </c>
      <c r="N144" s="4" t="s">
        <v>6503</v>
      </c>
      <c r="O144" s="6"/>
      <c r="P144" s="6"/>
      <c r="Q144" s="5" t="s">
        <v>1629</v>
      </c>
      <c r="R144" s="5" t="s">
        <v>1630</v>
      </c>
      <c r="S144" s="5" t="s">
        <v>1631</v>
      </c>
      <c r="T144" s="5" t="s">
        <v>1632</v>
      </c>
      <c r="U144" s="5" t="s">
        <v>1633</v>
      </c>
      <c r="V144" s="5" t="s">
        <v>1634</v>
      </c>
      <c r="W144" s="5" t="s">
        <v>1635</v>
      </c>
      <c r="X144" s="6"/>
      <c r="Y144" s="6"/>
      <c r="Z144" s="6"/>
      <c r="AA144" s="6"/>
      <c r="AB144" s="6"/>
      <c r="AC144" s="6"/>
      <c r="AD144" s="6"/>
      <c r="AE144" s="6"/>
      <c r="AF144" s="6"/>
      <c r="AG144" s="6"/>
      <c r="AH144" s="5" t="s">
        <v>1636</v>
      </c>
      <c r="AI144" s="5" t="s">
        <v>1040</v>
      </c>
      <c r="AJ144" s="5" t="s">
        <v>1637</v>
      </c>
      <c r="AK144" s="5" t="s">
        <v>1638</v>
      </c>
      <c r="AL144" s="5" t="s">
        <v>1639</v>
      </c>
      <c r="AM144" s="5" t="s">
        <v>78</v>
      </c>
      <c r="AN144" s="6"/>
      <c r="AO144" s="6"/>
      <c r="AP144" s="6"/>
      <c r="AQ144" s="6"/>
      <c r="AR144" s="6"/>
      <c r="AS144" s="6"/>
      <c r="AT144" s="6"/>
      <c r="AU144" s="5" t="s">
        <v>78</v>
      </c>
      <c r="AV144" s="6"/>
      <c r="AW144" s="6"/>
      <c r="AX144" s="6"/>
      <c r="AY144" s="6"/>
      <c r="AZ144" s="6"/>
      <c r="BA144" s="6"/>
      <c r="BB144" s="6"/>
      <c r="BC144" s="6"/>
      <c r="BD144" s="5" t="s">
        <v>78</v>
      </c>
      <c r="BE144" s="6"/>
      <c r="BF144" s="6"/>
      <c r="BG144" s="6"/>
      <c r="BH144" s="6"/>
      <c r="BI144" s="6"/>
      <c r="BJ144" s="5" t="s">
        <v>78</v>
      </c>
      <c r="BK144" s="6"/>
      <c r="BL144" s="6"/>
      <c r="BM144" s="6"/>
      <c r="BN144" s="6"/>
      <c r="BO144" s="6"/>
      <c r="BP144" s="5" t="s">
        <v>78</v>
      </c>
      <c r="BQ144" s="6"/>
      <c r="BR144" s="6"/>
      <c r="BS144" s="6"/>
      <c r="BT144" s="6"/>
      <c r="BU144" s="6"/>
      <c r="BV144" s="6"/>
      <c r="BW144" s="5" t="s">
        <v>78</v>
      </c>
    </row>
    <row r="145" spans="1:75" ht="114.75" x14ac:dyDescent="0.25">
      <c r="A145" s="4">
        <v>144</v>
      </c>
      <c r="B145" s="5" t="s">
        <v>253</v>
      </c>
      <c r="C145" s="5" t="s">
        <v>1446</v>
      </c>
      <c r="D145" s="5" t="s">
        <v>1583</v>
      </c>
      <c r="E145" s="5" t="s">
        <v>1640</v>
      </c>
      <c r="F145" s="5" t="s">
        <v>1641</v>
      </c>
      <c r="G145" s="4" t="s">
        <v>120</v>
      </c>
      <c r="H145" s="4">
        <v>2021</v>
      </c>
      <c r="I145" s="4" t="s">
        <v>121</v>
      </c>
      <c r="J145" s="5" t="s">
        <v>253</v>
      </c>
      <c r="K145" s="5" t="s">
        <v>253</v>
      </c>
      <c r="L145" s="5" t="s">
        <v>1506</v>
      </c>
      <c r="M145" s="5" t="s">
        <v>87</v>
      </c>
      <c r="N145" s="4" t="s">
        <v>6503</v>
      </c>
      <c r="O145" s="6"/>
      <c r="P145" s="6"/>
      <c r="Q145" s="5" t="s">
        <v>1642</v>
      </c>
      <c r="R145" s="5" t="s">
        <v>1643</v>
      </c>
      <c r="S145" s="5" t="s">
        <v>1644</v>
      </c>
      <c r="T145" s="5" t="s">
        <v>247</v>
      </c>
      <c r="U145" s="6"/>
      <c r="V145" s="6"/>
      <c r="W145" s="6"/>
      <c r="X145" s="6"/>
      <c r="Y145" s="6"/>
      <c r="Z145" s="6"/>
      <c r="AA145" s="6"/>
      <c r="AB145" s="6"/>
      <c r="AC145" s="6"/>
      <c r="AD145" s="6"/>
      <c r="AE145" s="6"/>
      <c r="AF145" s="6"/>
      <c r="AG145" s="6"/>
      <c r="AH145" s="5" t="s">
        <v>1040</v>
      </c>
      <c r="AI145" s="5" t="s">
        <v>1040</v>
      </c>
      <c r="AJ145" s="5" t="s">
        <v>1645</v>
      </c>
      <c r="AK145" s="5" t="s">
        <v>1646</v>
      </c>
      <c r="AL145" s="5" t="s">
        <v>1647</v>
      </c>
      <c r="AM145" s="5" t="s">
        <v>78</v>
      </c>
      <c r="AN145" s="6"/>
      <c r="AO145" s="6"/>
      <c r="AP145" s="6"/>
      <c r="AQ145" s="6"/>
      <c r="AR145" s="6"/>
      <c r="AS145" s="6"/>
      <c r="AT145" s="6"/>
      <c r="AU145" s="5" t="s">
        <v>78</v>
      </c>
      <c r="AV145" s="6"/>
      <c r="AW145" s="6"/>
      <c r="AX145" s="6"/>
      <c r="AY145" s="6"/>
      <c r="AZ145" s="6"/>
      <c r="BA145" s="6"/>
      <c r="BB145" s="6"/>
      <c r="BC145" s="6"/>
      <c r="BD145" s="5" t="s">
        <v>78</v>
      </c>
      <c r="BE145" s="6"/>
      <c r="BF145" s="6"/>
      <c r="BG145" s="6"/>
      <c r="BH145" s="6"/>
      <c r="BI145" s="6"/>
      <c r="BJ145" s="5" t="s">
        <v>78</v>
      </c>
      <c r="BK145" s="6"/>
      <c r="BL145" s="6"/>
      <c r="BM145" s="6"/>
      <c r="BN145" s="6"/>
      <c r="BO145" s="6"/>
      <c r="BP145" s="5" t="s">
        <v>78</v>
      </c>
      <c r="BQ145" s="6"/>
      <c r="BR145" s="6"/>
      <c r="BS145" s="6"/>
      <c r="BT145" s="6"/>
      <c r="BU145" s="6"/>
      <c r="BV145" s="6"/>
      <c r="BW145" s="5" t="s">
        <v>78</v>
      </c>
    </row>
    <row r="146" spans="1:75" ht="76.5" x14ac:dyDescent="0.25">
      <c r="A146" s="4">
        <v>145</v>
      </c>
      <c r="B146" s="5" t="s">
        <v>253</v>
      </c>
      <c r="C146" s="5" t="s">
        <v>1446</v>
      </c>
      <c r="D146" s="5" t="s">
        <v>1583</v>
      </c>
      <c r="E146" s="5" t="s">
        <v>1648</v>
      </c>
      <c r="F146" s="5" t="s">
        <v>1649</v>
      </c>
      <c r="G146" s="4" t="s">
        <v>161</v>
      </c>
      <c r="H146" s="4">
        <v>2021</v>
      </c>
      <c r="I146" s="4" t="s">
        <v>121</v>
      </c>
      <c r="J146" s="5" t="s">
        <v>253</v>
      </c>
      <c r="K146" s="5" t="s">
        <v>253</v>
      </c>
      <c r="L146" s="6"/>
      <c r="M146" s="5" t="s">
        <v>87</v>
      </c>
      <c r="N146" s="4" t="s">
        <v>6503</v>
      </c>
      <c r="O146" s="6"/>
      <c r="P146" s="6"/>
      <c r="Q146" s="5" t="s">
        <v>1650</v>
      </c>
      <c r="R146" s="5" t="s">
        <v>1651</v>
      </c>
      <c r="S146" s="5" t="s">
        <v>1652</v>
      </c>
      <c r="T146" s="5" t="s">
        <v>1653</v>
      </c>
      <c r="U146" s="5" t="s">
        <v>1654</v>
      </c>
      <c r="V146" s="6"/>
      <c r="W146" s="6"/>
      <c r="X146" s="6"/>
      <c r="Y146" s="6"/>
      <c r="Z146" s="6"/>
      <c r="AA146" s="6"/>
      <c r="AB146" s="6"/>
      <c r="AC146" s="6"/>
      <c r="AD146" s="6"/>
      <c r="AE146" s="6"/>
      <c r="AF146" s="6"/>
      <c r="AG146" s="6"/>
      <c r="AH146" s="11">
        <v>393807.2</v>
      </c>
      <c r="AI146" s="11">
        <v>393807.2</v>
      </c>
      <c r="AJ146" s="5" t="s">
        <v>1655</v>
      </c>
      <c r="AK146" s="5" t="s">
        <v>1656</v>
      </c>
      <c r="AL146" s="5" t="s">
        <v>1657</v>
      </c>
      <c r="AM146" s="5" t="s">
        <v>78</v>
      </c>
      <c r="AN146" s="6"/>
      <c r="AO146" s="6"/>
      <c r="AP146" s="6"/>
      <c r="AQ146" s="6"/>
      <c r="AR146" s="6"/>
      <c r="AS146" s="6"/>
      <c r="AT146" s="6"/>
      <c r="AU146" s="5" t="s">
        <v>78</v>
      </c>
      <c r="AV146" s="6"/>
      <c r="AW146" s="6"/>
      <c r="AX146" s="6"/>
      <c r="AY146" s="6"/>
      <c r="AZ146" s="6"/>
      <c r="BA146" s="6"/>
      <c r="BB146" s="6"/>
      <c r="BC146" s="6"/>
      <c r="BD146" s="5" t="s">
        <v>78</v>
      </c>
      <c r="BE146" s="6"/>
      <c r="BF146" s="6"/>
      <c r="BG146" s="6"/>
      <c r="BH146" s="6"/>
      <c r="BI146" s="6"/>
      <c r="BJ146" s="5" t="s">
        <v>78</v>
      </c>
      <c r="BK146" s="6"/>
      <c r="BL146" s="6"/>
      <c r="BM146" s="6"/>
      <c r="BN146" s="6"/>
      <c r="BO146" s="6"/>
      <c r="BP146" s="5" t="s">
        <v>78</v>
      </c>
      <c r="BQ146" s="6"/>
      <c r="BR146" s="6"/>
      <c r="BS146" s="6"/>
      <c r="BT146" s="6"/>
      <c r="BU146" s="6"/>
      <c r="BV146" s="6"/>
      <c r="BW146" s="5" t="s">
        <v>78</v>
      </c>
    </row>
    <row r="147" spans="1:75" ht="63.75" x14ac:dyDescent="0.25">
      <c r="A147" s="4">
        <v>146</v>
      </c>
      <c r="B147" s="5" t="s">
        <v>253</v>
      </c>
      <c r="C147" s="5" t="s">
        <v>1446</v>
      </c>
      <c r="D147" s="5" t="s">
        <v>1583</v>
      </c>
      <c r="E147" s="5" t="s">
        <v>1658</v>
      </c>
      <c r="F147" s="5" t="s">
        <v>1659</v>
      </c>
      <c r="G147" s="4" t="s">
        <v>161</v>
      </c>
      <c r="H147" s="4">
        <v>2021</v>
      </c>
      <c r="I147" s="4" t="s">
        <v>121</v>
      </c>
      <c r="J147" s="5" t="s">
        <v>253</v>
      </c>
      <c r="K147" s="5" t="s">
        <v>253</v>
      </c>
      <c r="L147" s="6"/>
      <c r="M147" s="5" t="s">
        <v>87</v>
      </c>
      <c r="N147" s="4" t="s">
        <v>6503</v>
      </c>
      <c r="O147" s="6"/>
      <c r="P147" s="6"/>
      <c r="Q147" s="5" t="s">
        <v>1660</v>
      </c>
      <c r="R147" s="5" t="s">
        <v>1661</v>
      </c>
      <c r="S147" s="5" t="s">
        <v>1662</v>
      </c>
      <c r="T147" s="5" t="s">
        <v>1663</v>
      </c>
      <c r="U147" s="6"/>
      <c r="V147" s="6"/>
      <c r="W147" s="6"/>
      <c r="X147" s="6"/>
      <c r="Y147" s="6"/>
      <c r="Z147" s="6"/>
      <c r="AA147" s="6"/>
      <c r="AB147" s="6"/>
      <c r="AC147" s="6"/>
      <c r="AD147" s="6"/>
      <c r="AE147" s="6"/>
      <c r="AF147" s="6"/>
      <c r="AG147" s="6"/>
      <c r="AH147" s="5" t="s">
        <v>445</v>
      </c>
      <c r="AI147" s="5" t="s">
        <v>445</v>
      </c>
      <c r="AJ147" s="5" t="s">
        <v>1664</v>
      </c>
      <c r="AK147" s="5" t="s">
        <v>1665</v>
      </c>
      <c r="AL147" s="5" t="s">
        <v>1666</v>
      </c>
      <c r="AM147" s="5" t="s">
        <v>78</v>
      </c>
      <c r="AN147" s="6"/>
      <c r="AO147" s="6"/>
      <c r="AP147" s="6"/>
      <c r="AQ147" s="6"/>
      <c r="AR147" s="6"/>
      <c r="AS147" s="6"/>
      <c r="AT147" s="6"/>
      <c r="AU147" s="5" t="s">
        <v>78</v>
      </c>
      <c r="AV147" s="6"/>
      <c r="AW147" s="6"/>
      <c r="AX147" s="6"/>
      <c r="AY147" s="6"/>
      <c r="AZ147" s="6"/>
      <c r="BA147" s="6"/>
      <c r="BB147" s="6"/>
      <c r="BC147" s="6"/>
      <c r="BD147" s="5" t="s">
        <v>78</v>
      </c>
      <c r="BE147" s="6"/>
      <c r="BF147" s="6"/>
      <c r="BG147" s="6"/>
      <c r="BH147" s="6"/>
      <c r="BI147" s="6"/>
      <c r="BJ147" s="5" t="s">
        <v>78</v>
      </c>
      <c r="BK147" s="6"/>
      <c r="BL147" s="6"/>
      <c r="BM147" s="6"/>
      <c r="BN147" s="6"/>
      <c r="BO147" s="6"/>
      <c r="BP147" s="5" t="s">
        <v>78</v>
      </c>
      <c r="BQ147" s="6"/>
      <c r="BR147" s="6"/>
      <c r="BS147" s="6"/>
      <c r="BT147" s="6"/>
      <c r="BU147" s="6"/>
      <c r="BV147" s="6"/>
      <c r="BW147" s="5" t="s">
        <v>78</v>
      </c>
    </row>
    <row r="148" spans="1:75" ht="114.75" x14ac:dyDescent="0.25">
      <c r="A148" s="4">
        <v>147</v>
      </c>
      <c r="B148" s="5" t="s">
        <v>253</v>
      </c>
      <c r="C148" s="5" t="s">
        <v>1446</v>
      </c>
      <c r="D148" s="5" t="s">
        <v>1583</v>
      </c>
      <c r="E148" s="5" t="s">
        <v>1667</v>
      </c>
      <c r="F148" s="5" t="s">
        <v>1668</v>
      </c>
      <c r="G148" s="4" t="s">
        <v>161</v>
      </c>
      <c r="H148" s="4">
        <v>2021</v>
      </c>
      <c r="I148" s="4" t="s">
        <v>121</v>
      </c>
      <c r="J148" s="5" t="s">
        <v>253</v>
      </c>
      <c r="K148" s="5" t="s">
        <v>253</v>
      </c>
      <c r="L148" s="5" t="s">
        <v>1669</v>
      </c>
      <c r="M148" s="5" t="s">
        <v>80</v>
      </c>
      <c r="N148" s="4" t="s">
        <v>6503</v>
      </c>
      <c r="O148" s="6"/>
      <c r="P148" s="6"/>
      <c r="Q148" s="5" t="s">
        <v>1670</v>
      </c>
      <c r="R148" s="6"/>
      <c r="S148" s="5" t="s">
        <v>1671</v>
      </c>
      <c r="T148" s="5" t="s">
        <v>1672</v>
      </c>
      <c r="U148" s="5" t="s">
        <v>1673</v>
      </c>
      <c r="V148" s="6"/>
      <c r="W148" s="6"/>
      <c r="X148" s="6"/>
      <c r="Y148" s="6"/>
      <c r="Z148" s="6"/>
      <c r="AA148" s="6"/>
      <c r="AB148" s="6"/>
      <c r="AC148" s="6"/>
      <c r="AD148" s="6"/>
      <c r="AE148" s="6"/>
      <c r="AF148" s="6"/>
      <c r="AG148" s="6"/>
      <c r="AH148" s="5" t="s">
        <v>1589</v>
      </c>
      <c r="AI148" s="5" t="s">
        <v>1589</v>
      </c>
      <c r="AJ148" s="5" t="s">
        <v>1674</v>
      </c>
      <c r="AK148" s="5" t="s">
        <v>1675</v>
      </c>
      <c r="AL148" s="5" t="s">
        <v>1676</v>
      </c>
      <c r="AM148" s="5" t="s">
        <v>78</v>
      </c>
      <c r="AN148" s="6"/>
      <c r="AO148" s="6"/>
      <c r="AP148" s="6"/>
      <c r="AQ148" s="6"/>
      <c r="AR148" s="6"/>
      <c r="AS148" s="6"/>
      <c r="AT148" s="6"/>
      <c r="AU148" s="5" t="s">
        <v>121</v>
      </c>
      <c r="AV148" s="5" t="s">
        <v>78</v>
      </c>
      <c r="AW148" s="6"/>
      <c r="AX148" s="5" t="s">
        <v>78</v>
      </c>
      <c r="AY148" s="6"/>
      <c r="AZ148" s="5" t="s">
        <v>78</v>
      </c>
      <c r="BA148" s="6"/>
      <c r="BB148" s="5" t="s">
        <v>121</v>
      </c>
      <c r="BC148" s="5" t="s">
        <v>1677</v>
      </c>
      <c r="BD148" s="5" t="s">
        <v>78</v>
      </c>
      <c r="BE148" s="6"/>
      <c r="BF148" s="6"/>
      <c r="BG148" s="6"/>
      <c r="BH148" s="6"/>
      <c r="BI148" s="6"/>
      <c r="BJ148" s="5" t="s">
        <v>78</v>
      </c>
      <c r="BK148" s="6"/>
      <c r="BL148" s="6"/>
      <c r="BM148" s="6"/>
      <c r="BN148" s="6"/>
      <c r="BO148" s="6"/>
      <c r="BP148" s="5" t="s">
        <v>78</v>
      </c>
      <c r="BQ148" s="6"/>
      <c r="BR148" s="6"/>
      <c r="BS148" s="6"/>
      <c r="BT148" s="6"/>
      <c r="BU148" s="6"/>
      <c r="BV148" s="6"/>
      <c r="BW148" s="5" t="s">
        <v>121</v>
      </c>
    </row>
    <row r="149" spans="1:75" ht="114.75" x14ac:dyDescent="0.25">
      <c r="A149" s="4">
        <v>148</v>
      </c>
      <c r="B149" s="5" t="s">
        <v>309</v>
      </c>
      <c r="C149" s="5" t="s">
        <v>1446</v>
      </c>
      <c r="D149" s="5" t="s">
        <v>1583</v>
      </c>
      <c r="E149" s="5" t="s">
        <v>1678</v>
      </c>
      <c r="F149" s="5" t="s">
        <v>1679</v>
      </c>
      <c r="G149" s="4" t="s">
        <v>161</v>
      </c>
      <c r="H149" s="4">
        <v>2021</v>
      </c>
      <c r="I149" s="4" t="s">
        <v>121</v>
      </c>
      <c r="J149" s="5" t="s">
        <v>309</v>
      </c>
      <c r="K149" s="5" t="s">
        <v>312</v>
      </c>
      <c r="L149" s="5" t="s">
        <v>1680</v>
      </c>
      <c r="M149" s="5" t="s">
        <v>80</v>
      </c>
      <c r="N149" s="4" t="s">
        <v>6503</v>
      </c>
      <c r="O149" s="6"/>
      <c r="P149" s="6"/>
      <c r="Q149" s="5" t="s">
        <v>1681</v>
      </c>
      <c r="R149" s="5" t="s">
        <v>1682</v>
      </c>
      <c r="S149" s="5" t="s">
        <v>1683</v>
      </c>
      <c r="T149" s="5">
        <v>1</v>
      </c>
      <c r="U149" s="5" t="s">
        <v>1684</v>
      </c>
      <c r="V149" s="6"/>
      <c r="W149" s="6"/>
      <c r="X149" s="6"/>
      <c r="Y149" s="6"/>
      <c r="Z149" s="6"/>
      <c r="AA149" s="6"/>
      <c r="AB149" s="6"/>
      <c r="AC149" s="6"/>
      <c r="AD149" s="6"/>
      <c r="AE149" s="6"/>
      <c r="AF149" s="6"/>
      <c r="AG149" s="6"/>
      <c r="AH149" s="7">
        <v>2000000</v>
      </c>
      <c r="AI149" s="7">
        <v>2000000</v>
      </c>
      <c r="AJ149" s="5" t="s">
        <v>1685</v>
      </c>
      <c r="AK149" s="5" t="s">
        <v>1686</v>
      </c>
      <c r="AL149" s="5" t="s">
        <v>1687</v>
      </c>
      <c r="AM149" s="5" t="s">
        <v>78</v>
      </c>
      <c r="AN149" s="6"/>
      <c r="AO149" s="6"/>
      <c r="AP149" s="6"/>
      <c r="AQ149" s="6"/>
      <c r="AR149" s="6"/>
      <c r="AS149" s="6"/>
      <c r="AT149" s="6"/>
      <c r="AU149" s="5" t="s">
        <v>78</v>
      </c>
      <c r="AV149" s="6"/>
      <c r="AW149" s="6"/>
      <c r="AX149" s="6"/>
      <c r="AY149" s="6"/>
      <c r="AZ149" s="6"/>
      <c r="BA149" s="6"/>
      <c r="BB149" s="6"/>
      <c r="BC149" s="6"/>
      <c r="BD149" s="5" t="s">
        <v>121</v>
      </c>
      <c r="BE149" s="5" t="s">
        <v>121</v>
      </c>
      <c r="BF149" s="5" t="s">
        <v>78</v>
      </c>
      <c r="BG149" s="5" t="s">
        <v>78</v>
      </c>
      <c r="BH149" s="5" t="s">
        <v>78</v>
      </c>
      <c r="BI149" s="6"/>
      <c r="BJ149" s="5" t="s">
        <v>78</v>
      </c>
      <c r="BK149" s="6"/>
      <c r="BL149" s="6"/>
      <c r="BM149" s="6"/>
      <c r="BN149" s="6"/>
      <c r="BO149" s="6"/>
      <c r="BP149" s="5" t="s">
        <v>78</v>
      </c>
      <c r="BQ149" s="6"/>
      <c r="BR149" s="6"/>
      <c r="BS149" s="6"/>
      <c r="BT149" s="6"/>
      <c r="BU149" s="6"/>
      <c r="BV149" s="6"/>
      <c r="BW149" s="5" t="s">
        <v>78</v>
      </c>
    </row>
    <row r="150" spans="1:75" ht="63.75" x14ac:dyDescent="0.25">
      <c r="A150" s="4">
        <v>149</v>
      </c>
      <c r="B150" s="5" t="s">
        <v>553</v>
      </c>
      <c r="C150" s="5" t="s">
        <v>1446</v>
      </c>
      <c r="D150" s="5" t="s">
        <v>1583</v>
      </c>
      <c r="E150" s="5" t="s">
        <v>1688</v>
      </c>
      <c r="F150" s="5" t="s">
        <v>1689</v>
      </c>
      <c r="G150" s="4" t="s">
        <v>161</v>
      </c>
      <c r="H150" s="4">
        <v>2021</v>
      </c>
      <c r="I150" s="4" t="s">
        <v>78</v>
      </c>
      <c r="J150" s="5" t="s">
        <v>553</v>
      </c>
      <c r="K150" s="5" t="s">
        <v>556</v>
      </c>
      <c r="L150" s="5" t="s">
        <v>1690</v>
      </c>
      <c r="M150" s="5" t="s">
        <v>87</v>
      </c>
      <c r="N150" s="4" t="s">
        <v>6503</v>
      </c>
      <c r="O150" s="6"/>
      <c r="P150" s="6"/>
      <c r="Q150" s="6"/>
      <c r="R150" s="6"/>
      <c r="S150" s="5" t="s">
        <v>1691</v>
      </c>
      <c r="T150" s="5" t="s">
        <v>1692</v>
      </c>
      <c r="U150" s="5" t="s">
        <v>1693</v>
      </c>
      <c r="V150" s="5" t="s">
        <v>1694</v>
      </c>
      <c r="W150" s="6"/>
      <c r="X150" s="5" t="s">
        <v>1695</v>
      </c>
      <c r="Y150" s="5" t="s">
        <v>1696</v>
      </c>
      <c r="Z150" s="6"/>
      <c r="AA150" s="5" t="s">
        <v>1697</v>
      </c>
      <c r="AB150" s="6"/>
      <c r="AC150" s="6"/>
      <c r="AD150" s="6"/>
      <c r="AE150" s="6"/>
      <c r="AF150" s="6"/>
      <c r="AG150" s="6"/>
      <c r="AH150" s="6"/>
      <c r="AI150" s="6"/>
      <c r="AJ150" s="5" t="s">
        <v>1698</v>
      </c>
      <c r="AK150" s="6"/>
      <c r="AL150" s="6"/>
      <c r="AM150" s="5" t="s">
        <v>78</v>
      </c>
      <c r="AN150" s="6"/>
      <c r="AO150" s="6"/>
      <c r="AP150" s="6"/>
      <c r="AQ150" s="6"/>
      <c r="AR150" s="6"/>
      <c r="AS150" s="6"/>
      <c r="AT150" s="6"/>
      <c r="AU150" s="5" t="s">
        <v>121</v>
      </c>
      <c r="AV150" s="5" t="s">
        <v>78</v>
      </c>
      <c r="AW150" s="6"/>
      <c r="AX150" s="5" t="s">
        <v>78</v>
      </c>
      <c r="AY150" s="6"/>
      <c r="AZ150" s="5" t="s">
        <v>121</v>
      </c>
      <c r="BA150" s="5" t="s">
        <v>1699</v>
      </c>
      <c r="BB150" s="5" t="s">
        <v>78</v>
      </c>
      <c r="BC150" s="6"/>
      <c r="BD150" s="5" t="s">
        <v>78</v>
      </c>
      <c r="BE150" s="6"/>
      <c r="BF150" s="6"/>
      <c r="BG150" s="6"/>
      <c r="BH150" s="6"/>
      <c r="BI150" s="6"/>
      <c r="BJ150" s="5" t="s">
        <v>78</v>
      </c>
      <c r="BK150" s="6"/>
      <c r="BL150" s="6"/>
      <c r="BM150" s="6"/>
      <c r="BN150" s="6"/>
      <c r="BO150" s="6"/>
      <c r="BP150" s="5" t="s">
        <v>78</v>
      </c>
      <c r="BQ150" s="6"/>
      <c r="BR150" s="6"/>
      <c r="BS150" s="6"/>
      <c r="BT150" s="6"/>
      <c r="BU150" s="6"/>
      <c r="BV150" s="6"/>
      <c r="BW150" s="5" t="s">
        <v>121</v>
      </c>
    </row>
    <row r="151" spans="1:75" ht="191.25" x14ac:dyDescent="0.25">
      <c r="A151" s="4">
        <v>150</v>
      </c>
      <c r="B151" s="5" t="s">
        <v>571</v>
      </c>
      <c r="C151" s="5" t="s">
        <v>1446</v>
      </c>
      <c r="D151" s="5" t="s">
        <v>1583</v>
      </c>
      <c r="E151" s="5" t="s">
        <v>1700</v>
      </c>
      <c r="F151" s="5" t="s">
        <v>1701</v>
      </c>
      <c r="G151" s="4" t="s">
        <v>161</v>
      </c>
      <c r="H151" s="4">
        <v>2021</v>
      </c>
      <c r="I151" s="4" t="s">
        <v>121</v>
      </c>
      <c r="J151" s="5" t="s">
        <v>571</v>
      </c>
      <c r="K151" s="5" t="s">
        <v>574</v>
      </c>
      <c r="L151" s="6"/>
      <c r="M151" s="5" t="s">
        <v>80</v>
      </c>
      <c r="N151" s="4" t="s">
        <v>6503</v>
      </c>
      <c r="O151" s="6"/>
      <c r="P151" s="6"/>
      <c r="Q151" s="5" t="s">
        <v>1702</v>
      </c>
      <c r="R151" s="6"/>
      <c r="S151" s="5" t="s">
        <v>1703</v>
      </c>
      <c r="T151" s="5" t="s">
        <v>1704</v>
      </c>
      <c r="U151" s="5" t="s">
        <v>1705</v>
      </c>
      <c r="V151" s="6"/>
      <c r="W151" s="6"/>
      <c r="X151" s="6"/>
      <c r="Y151" s="6"/>
      <c r="Z151" s="6"/>
      <c r="AA151" s="6"/>
      <c r="AB151" s="6"/>
      <c r="AC151" s="6"/>
      <c r="AD151" s="6"/>
      <c r="AE151" s="6"/>
      <c r="AF151" s="6"/>
      <c r="AG151" s="6"/>
      <c r="AH151" s="6"/>
      <c r="AI151" s="6"/>
      <c r="AJ151" s="5" t="s">
        <v>1706</v>
      </c>
      <c r="AK151" s="6"/>
      <c r="AL151" s="6"/>
      <c r="AM151" s="5" t="s">
        <v>121</v>
      </c>
      <c r="AN151" s="5" t="s">
        <v>121</v>
      </c>
      <c r="AO151" s="5" t="s">
        <v>78</v>
      </c>
      <c r="AP151" s="5" t="s">
        <v>121</v>
      </c>
      <c r="AQ151" s="5" t="s">
        <v>78</v>
      </c>
      <c r="AR151" s="5" t="s">
        <v>78</v>
      </c>
      <c r="AS151" s="5" t="s">
        <v>78</v>
      </c>
      <c r="AT151" s="6"/>
      <c r="AU151" s="5" t="s">
        <v>121</v>
      </c>
      <c r="AV151" s="5" t="s">
        <v>121</v>
      </c>
      <c r="AW151" s="5" t="s">
        <v>1707</v>
      </c>
      <c r="AX151" s="5" t="s">
        <v>78</v>
      </c>
      <c r="AY151" s="6"/>
      <c r="AZ151" s="5" t="s">
        <v>78</v>
      </c>
      <c r="BA151" s="6"/>
      <c r="BB151" s="5" t="s">
        <v>78</v>
      </c>
      <c r="BC151" s="6"/>
      <c r="BD151" s="5" t="s">
        <v>121</v>
      </c>
      <c r="BE151" s="5" t="s">
        <v>78</v>
      </c>
      <c r="BF151" s="5" t="s">
        <v>121</v>
      </c>
      <c r="BG151" s="5" t="s">
        <v>78</v>
      </c>
      <c r="BH151" s="5" t="s">
        <v>78</v>
      </c>
      <c r="BI151" s="6"/>
      <c r="BJ151" s="5" t="s">
        <v>121</v>
      </c>
      <c r="BK151" s="5" t="s">
        <v>78</v>
      </c>
      <c r="BL151" s="5" t="s">
        <v>121</v>
      </c>
      <c r="BM151" s="5" t="s">
        <v>78</v>
      </c>
      <c r="BN151" s="5" t="s">
        <v>78</v>
      </c>
      <c r="BO151" s="6"/>
      <c r="BP151" s="5" t="s">
        <v>121</v>
      </c>
      <c r="BQ151" s="5" t="s">
        <v>121</v>
      </c>
      <c r="BR151" s="5" t="s">
        <v>121</v>
      </c>
      <c r="BS151" s="5" t="s">
        <v>121</v>
      </c>
      <c r="BT151" s="5" t="s">
        <v>78</v>
      </c>
      <c r="BU151" s="5" t="s">
        <v>78</v>
      </c>
      <c r="BV151" s="6"/>
      <c r="BW151" s="5" t="s">
        <v>78</v>
      </c>
    </row>
    <row r="152" spans="1:75" ht="63.75" x14ac:dyDescent="0.25">
      <c r="A152" s="4">
        <v>151</v>
      </c>
      <c r="B152" s="5" t="s">
        <v>571</v>
      </c>
      <c r="C152" s="5" t="s">
        <v>1446</v>
      </c>
      <c r="D152" s="5" t="s">
        <v>1583</v>
      </c>
      <c r="E152" s="5" t="s">
        <v>1708</v>
      </c>
      <c r="F152" s="5" t="s">
        <v>1709</v>
      </c>
      <c r="G152" s="4" t="s">
        <v>161</v>
      </c>
      <c r="H152" s="4">
        <v>2021</v>
      </c>
      <c r="I152" s="4" t="s">
        <v>121</v>
      </c>
      <c r="J152" s="5" t="s">
        <v>571</v>
      </c>
      <c r="K152" s="5" t="s">
        <v>574</v>
      </c>
      <c r="L152" s="6"/>
      <c r="M152" s="5" t="s">
        <v>106</v>
      </c>
      <c r="N152" s="4" t="s">
        <v>6503</v>
      </c>
      <c r="O152" s="6"/>
      <c r="P152" s="6"/>
      <c r="Q152" s="6"/>
      <c r="R152" s="6"/>
      <c r="S152" s="5" t="s">
        <v>1710</v>
      </c>
      <c r="T152" s="6"/>
      <c r="U152" s="6"/>
      <c r="V152" s="5" t="s">
        <v>1711</v>
      </c>
      <c r="W152" s="6"/>
      <c r="X152" s="6"/>
      <c r="Y152" s="6"/>
      <c r="Z152" s="6"/>
      <c r="AA152" s="6"/>
      <c r="AB152" s="6"/>
      <c r="AC152" s="6"/>
      <c r="AD152" s="6"/>
      <c r="AE152" s="6"/>
      <c r="AF152" s="6"/>
      <c r="AG152" s="6"/>
      <c r="AH152" s="6"/>
      <c r="AI152" s="6"/>
      <c r="AJ152" s="6"/>
      <c r="AK152" s="6"/>
      <c r="AL152" s="6"/>
      <c r="AM152" s="5" t="s">
        <v>78</v>
      </c>
      <c r="AN152" s="6"/>
      <c r="AO152" s="6"/>
      <c r="AP152" s="6"/>
      <c r="AQ152" s="6"/>
      <c r="AR152" s="6"/>
      <c r="AS152" s="6"/>
      <c r="AT152" s="6"/>
      <c r="AU152" s="5" t="s">
        <v>78</v>
      </c>
      <c r="AV152" s="6"/>
      <c r="AW152" s="6"/>
      <c r="AX152" s="6"/>
      <c r="AY152" s="6"/>
      <c r="AZ152" s="6"/>
      <c r="BA152" s="6"/>
      <c r="BB152" s="6"/>
      <c r="BC152" s="6"/>
      <c r="BD152" s="5" t="s">
        <v>78</v>
      </c>
      <c r="BE152" s="6"/>
      <c r="BF152" s="6"/>
      <c r="BG152" s="6"/>
      <c r="BH152" s="6"/>
      <c r="BI152" s="6"/>
      <c r="BJ152" s="5" t="s">
        <v>78</v>
      </c>
      <c r="BK152" s="6"/>
      <c r="BL152" s="6"/>
      <c r="BM152" s="6"/>
      <c r="BN152" s="6"/>
      <c r="BO152" s="6"/>
      <c r="BP152" s="5" t="s">
        <v>78</v>
      </c>
      <c r="BQ152" s="6"/>
      <c r="BR152" s="6"/>
      <c r="BS152" s="6"/>
      <c r="BT152" s="6"/>
      <c r="BU152" s="6"/>
      <c r="BV152" s="6"/>
      <c r="BW152" s="5" t="s">
        <v>78</v>
      </c>
    </row>
    <row r="153" spans="1:75" ht="140.25" x14ac:dyDescent="0.25">
      <c r="A153" s="4">
        <v>152</v>
      </c>
      <c r="B153" s="5" t="s">
        <v>272</v>
      </c>
      <c r="C153" s="5" t="s">
        <v>1446</v>
      </c>
      <c r="D153" s="5" t="s">
        <v>1583</v>
      </c>
      <c r="E153" s="5" t="s">
        <v>1712</v>
      </c>
      <c r="F153" s="5" t="s">
        <v>1713</v>
      </c>
      <c r="G153" s="4">
        <v>2018</v>
      </c>
      <c r="H153" s="4">
        <v>2018</v>
      </c>
      <c r="I153" s="4" t="s">
        <v>78</v>
      </c>
      <c r="J153" s="5" t="s">
        <v>272</v>
      </c>
      <c r="K153" s="5" t="s">
        <v>275</v>
      </c>
      <c r="L153" s="6"/>
      <c r="M153" s="5" t="s">
        <v>80</v>
      </c>
      <c r="N153" s="4" t="s">
        <v>6503</v>
      </c>
      <c r="O153" s="6"/>
      <c r="P153" s="6"/>
      <c r="Q153" s="5" t="s">
        <v>1714</v>
      </c>
      <c r="R153" s="6"/>
      <c r="S153" s="5" t="s">
        <v>1715</v>
      </c>
      <c r="T153" s="5" t="s">
        <v>1716</v>
      </c>
      <c r="U153" s="6"/>
      <c r="V153" s="6"/>
      <c r="W153" s="6"/>
      <c r="X153" s="6"/>
      <c r="Y153" s="6"/>
      <c r="Z153" s="6"/>
      <c r="AA153" s="6"/>
      <c r="AB153" s="6"/>
      <c r="AC153" s="6"/>
      <c r="AD153" s="6"/>
      <c r="AE153" s="6"/>
      <c r="AF153" s="6"/>
      <c r="AG153" s="6"/>
      <c r="AH153" s="6"/>
      <c r="AI153" s="6"/>
      <c r="AJ153" s="6"/>
      <c r="AK153" s="6"/>
      <c r="AL153" s="6"/>
      <c r="AM153" s="5" t="s">
        <v>78</v>
      </c>
      <c r="AN153" s="6"/>
      <c r="AO153" s="6"/>
      <c r="AP153" s="6"/>
      <c r="AQ153" s="6"/>
      <c r="AR153" s="6"/>
      <c r="AS153" s="6"/>
      <c r="AT153" s="6"/>
      <c r="AU153" s="5" t="s">
        <v>78</v>
      </c>
      <c r="AV153" s="6"/>
      <c r="AW153" s="6"/>
      <c r="AX153" s="6"/>
      <c r="AY153" s="6"/>
      <c r="AZ153" s="6"/>
      <c r="BA153" s="6"/>
      <c r="BB153" s="6"/>
      <c r="BC153" s="6"/>
      <c r="BD153" s="5" t="s">
        <v>78</v>
      </c>
      <c r="BE153" s="6"/>
      <c r="BF153" s="6"/>
      <c r="BG153" s="6"/>
      <c r="BH153" s="6"/>
      <c r="BI153" s="6"/>
      <c r="BJ153" s="5" t="s">
        <v>78</v>
      </c>
      <c r="BK153" s="6"/>
      <c r="BL153" s="6"/>
      <c r="BM153" s="6"/>
      <c r="BN153" s="6"/>
      <c r="BO153" s="6"/>
      <c r="BP153" s="5" t="s">
        <v>78</v>
      </c>
      <c r="BQ153" s="6"/>
      <c r="BR153" s="6"/>
      <c r="BS153" s="6"/>
      <c r="BT153" s="6"/>
      <c r="BU153" s="6"/>
      <c r="BV153" s="6"/>
      <c r="BW153" s="5" t="s">
        <v>121</v>
      </c>
    </row>
    <row r="154" spans="1:75" ht="63.75" x14ac:dyDescent="0.25">
      <c r="A154" s="4">
        <v>153</v>
      </c>
      <c r="B154" s="5" t="s">
        <v>272</v>
      </c>
      <c r="C154" s="5" t="s">
        <v>1446</v>
      </c>
      <c r="D154" s="5" t="s">
        <v>1583</v>
      </c>
      <c r="E154" s="5" t="s">
        <v>1717</v>
      </c>
      <c r="F154" s="5" t="s">
        <v>1718</v>
      </c>
      <c r="G154" s="4">
        <v>2019</v>
      </c>
      <c r="H154" s="4">
        <v>2019</v>
      </c>
      <c r="I154" s="4" t="s">
        <v>78</v>
      </c>
      <c r="J154" s="5" t="s">
        <v>272</v>
      </c>
      <c r="K154" s="5" t="s">
        <v>275</v>
      </c>
      <c r="L154" s="6"/>
      <c r="M154" s="5" t="s">
        <v>80</v>
      </c>
      <c r="N154" s="4" t="s">
        <v>6503</v>
      </c>
      <c r="O154" s="6"/>
      <c r="P154" s="6"/>
      <c r="Q154" s="5" t="s">
        <v>1719</v>
      </c>
      <c r="R154" s="6"/>
      <c r="S154" s="5" t="s">
        <v>1720</v>
      </c>
      <c r="T154" s="5" t="s">
        <v>1721</v>
      </c>
      <c r="U154" s="6"/>
      <c r="V154" s="6"/>
      <c r="W154" s="6"/>
      <c r="X154" s="6"/>
      <c r="Y154" s="6"/>
      <c r="Z154" s="6"/>
      <c r="AA154" s="6"/>
      <c r="AB154" s="6"/>
      <c r="AC154" s="6"/>
      <c r="AD154" s="6"/>
      <c r="AE154" s="6"/>
      <c r="AF154" s="6"/>
      <c r="AG154" s="6"/>
      <c r="AH154" s="6"/>
      <c r="AI154" s="6"/>
      <c r="AJ154" s="5" t="s">
        <v>1722</v>
      </c>
      <c r="AK154" s="6"/>
      <c r="AL154" s="6"/>
      <c r="AM154" s="5" t="s">
        <v>78</v>
      </c>
      <c r="AN154" s="6"/>
      <c r="AO154" s="6"/>
      <c r="AP154" s="6"/>
      <c r="AQ154" s="6"/>
      <c r="AR154" s="6"/>
      <c r="AS154" s="6"/>
      <c r="AT154" s="6"/>
      <c r="AU154" s="5" t="s">
        <v>78</v>
      </c>
      <c r="AV154" s="6"/>
      <c r="AW154" s="6"/>
      <c r="AX154" s="6"/>
      <c r="AY154" s="6"/>
      <c r="AZ154" s="6"/>
      <c r="BA154" s="6"/>
      <c r="BB154" s="6"/>
      <c r="BC154" s="6"/>
      <c r="BD154" s="5" t="s">
        <v>78</v>
      </c>
      <c r="BE154" s="6"/>
      <c r="BF154" s="6"/>
      <c r="BG154" s="6"/>
      <c r="BH154" s="6"/>
      <c r="BI154" s="6"/>
      <c r="BJ154" s="5" t="s">
        <v>78</v>
      </c>
      <c r="BK154" s="6"/>
      <c r="BL154" s="6"/>
      <c r="BM154" s="6"/>
      <c r="BN154" s="6"/>
      <c r="BO154" s="6"/>
      <c r="BP154" s="5" t="s">
        <v>78</v>
      </c>
      <c r="BQ154" s="6"/>
      <c r="BR154" s="6"/>
      <c r="BS154" s="6"/>
      <c r="BT154" s="6"/>
      <c r="BU154" s="6"/>
      <c r="BV154" s="6"/>
      <c r="BW154" s="5" t="s">
        <v>78</v>
      </c>
    </row>
    <row r="155" spans="1:75" ht="63.75" x14ac:dyDescent="0.25">
      <c r="A155" s="4">
        <v>154</v>
      </c>
      <c r="B155" s="5" t="s">
        <v>272</v>
      </c>
      <c r="C155" s="5" t="s">
        <v>1446</v>
      </c>
      <c r="D155" s="5" t="s">
        <v>1583</v>
      </c>
      <c r="E155" s="5" t="s">
        <v>1723</v>
      </c>
      <c r="F155" s="5" t="s">
        <v>1724</v>
      </c>
      <c r="G155" s="4">
        <v>2020</v>
      </c>
      <c r="H155" s="4">
        <v>2020</v>
      </c>
      <c r="I155" s="4" t="s">
        <v>78</v>
      </c>
      <c r="J155" s="5" t="s">
        <v>272</v>
      </c>
      <c r="K155" s="5" t="s">
        <v>275</v>
      </c>
      <c r="L155" s="6"/>
      <c r="M155" s="5" t="s">
        <v>80</v>
      </c>
      <c r="N155" s="4" t="s">
        <v>6503</v>
      </c>
      <c r="O155" s="6"/>
      <c r="P155" s="6"/>
      <c r="Q155" s="5" t="s">
        <v>1725</v>
      </c>
      <c r="R155" s="5" t="s">
        <v>1726</v>
      </c>
      <c r="S155" s="5" t="s">
        <v>1727</v>
      </c>
      <c r="T155" s="5" t="s">
        <v>1728</v>
      </c>
      <c r="U155" s="5" t="s">
        <v>1729</v>
      </c>
      <c r="V155" s="6"/>
      <c r="W155" s="6"/>
      <c r="X155" s="6"/>
      <c r="Y155" s="6"/>
      <c r="Z155" s="6"/>
      <c r="AA155" s="6"/>
      <c r="AB155" s="6"/>
      <c r="AC155" s="6"/>
      <c r="AD155" s="6"/>
      <c r="AE155" s="6"/>
      <c r="AF155" s="6"/>
      <c r="AG155" s="6"/>
      <c r="AH155" s="6"/>
      <c r="AI155" s="6"/>
      <c r="AJ155" s="5" t="s">
        <v>1730</v>
      </c>
      <c r="AK155" s="5" t="s">
        <v>1731</v>
      </c>
      <c r="AL155" s="6"/>
      <c r="AM155" s="5" t="s">
        <v>78</v>
      </c>
      <c r="AN155" s="5" t="s">
        <v>121</v>
      </c>
      <c r="AO155" s="5" t="s">
        <v>78</v>
      </c>
      <c r="AP155" s="5" t="s">
        <v>78</v>
      </c>
      <c r="AQ155" s="5" t="s">
        <v>78</v>
      </c>
      <c r="AR155" s="5" t="s">
        <v>78</v>
      </c>
      <c r="AS155" s="5" t="s">
        <v>78</v>
      </c>
      <c r="AT155" s="6"/>
      <c r="AU155" s="5" t="s">
        <v>78</v>
      </c>
      <c r="AV155" s="6"/>
      <c r="AW155" s="6"/>
      <c r="AX155" s="6"/>
      <c r="AY155" s="6"/>
      <c r="AZ155" s="6"/>
      <c r="BA155" s="6"/>
      <c r="BB155" s="6"/>
      <c r="BC155" s="6"/>
      <c r="BD155" s="5" t="s">
        <v>78</v>
      </c>
      <c r="BE155" s="6"/>
      <c r="BF155" s="6"/>
      <c r="BG155" s="6"/>
      <c r="BH155" s="6"/>
      <c r="BI155" s="6"/>
      <c r="BJ155" s="5" t="s">
        <v>78</v>
      </c>
      <c r="BK155" s="6"/>
      <c r="BL155" s="6"/>
      <c r="BM155" s="6"/>
      <c r="BN155" s="6"/>
      <c r="BO155" s="6"/>
      <c r="BP155" s="5" t="s">
        <v>78</v>
      </c>
      <c r="BQ155" s="6"/>
      <c r="BR155" s="6"/>
      <c r="BS155" s="6"/>
      <c r="BT155" s="6"/>
      <c r="BU155" s="6"/>
      <c r="BV155" s="6"/>
      <c r="BW155" s="5" t="s">
        <v>78</v>
      </c>
    </row>
    <row r="156" spans="1:75" ht="63.75" x14ac:dyDescent="0.25">
      <c r="A156" s="4">
        <v>155</v>
      </c>
      <c r="B156" s="5" t="s">
        <v>272</v>
      </c>
      <c r="C156" s="5" t="s">
        <v>1446</v>
      </c>
      <c r="D156" s="5" t="s">
        <v>1583</v>
      </c>
      <c r="E156" s="5" t="s">
        <v>1732</v>
      </c>
      <c r="F156" s="5" t="s">
        <v>1733</v>
      </c>
      <c r="G156" s="4">
        <v>2021</v>
      </c>
      <c r="H156" s="4">
        <v>2021</v>
      </c>
      <c r="I156" s="4" t="s">
        <v>78</v>
      </c>
      <c r="J156" s="5" t="s">
        <v>272</v>
      </c>
      <c r="K156" s="5" t="s">
        <v>275</v>
      </c>
      <c r="L156" s="6"/>
      <c r="M156" s="5" t="s">
        <v>87</v>
      </c>
      <c r="N156" s="4" t="s">
        <v>6503</v>
      </c>
      <c r="O156" s="6"/>
      <c r="P156" s="6"/>
      <c r="Q156" s="5" t="s">
        <v>1734</v>
      </c>
      <c r="R156" s="6"/>
      <c r="S156" s="5" t="s">
        <v>1735</v>
      </c>
      <c r="T156" s="5" t="s">
        <v>1736</v>
      </c>
      <c r="U156" s="5" t="s">
        <v>1737</v>
      </c>
      <c r="V156" s="6"/>
      <c r="W156" s="6"/>
      <c r="X156" s="6"/>
      <c r="Y156" s="6"/>
      <c r="Z156" s="6"/>
      <c r="AA156" s="6"/>
      <c r="AB156" s="6"/>
      <c r="AC156" s="6"/>
      <c r="AD156" s="6"/>
      <c r="AE156" s="6"/>
      <c r="AF156" s="6"/>
      <c r="AG156" s="6"/>
      <c r="AH156" s="6"/>
      <c r="AI156" s="6"/>
      <c r="AJ156" s="5" t="s">
        <v>1738</v>
      </c>
      <c r="AK156" s="6"/>
      <c r="AL156" s="6"/>
      <c r="AM156" s="5" t="s">
        <v>78</v>
      </c>
      <c r="AN156" s="6"/>
      <c r="AO156" s="6"/>
      <c r="AP156" s="6"/>
      <c r="AQ156" s="6"/>
      <c r="AR156" s="6"/>
      <c r="AS156" s="6"/>
      <c r="AT156" s="6"/>
      <c r="AU156" s="5" t="s">
        <v>78</v>
      </c>
      <c r="AV156" s="6"/>
      <c r="AW156" s="6"/>
      <c r="AX156" s="6"/>
      <c r="AY156" s="6"/>
      <c r="AZ156" s="6"/>
      <c r="BA156" s="6"/>
      <c r="BB156" s="6"/>
      <c r="BC156" s="6"/>
      <c r="BD156" s="5" t="s">
        <v>78</v>
      </c>
      <c r="BE156" s="6"/>
      <c r="BF156" s="6"/>
      <c r="BG156" s="6"/>
      <c r="BH156" s="6"/>
      <c r="BI156" s="6"/>
      <c r="BJ156" s="5" t="s">
        <v>78</v>
      </c>
      <c r="BK156" s="6"/>
      <c r="BL156" s="6"/>
      <c r="BM156" s="6"/>
      <c r="BN156" s="6"/>
      <c r="BO156" s="6"/>
      <c r="BP156" s="5" t="s">
        <v>78</v>
      </c>
      <c r="BQ156" s="6"/>
      <c r="BR156" s="6"/>
      <c r="BS156" s="6"/>
      <c r="BT156" s="6"/>
      <c r="BU156" s="6"/>
      <c r="BV156" s="6"/>
      <c r="BW156" s="5" t="s">
        <v>78</v>
      </c>
    </row>
    <row r="157" spans="1:75" ht="89.25" x14ac:dyDescent="0.25">
      <c r="A157" s="4">
        <v>156</v>
      </c>
      <c r="B157" s="5" t="s">
        <v>272</v>
      </c>
      <c r="C157" s="5" t="s">
        <v>1446</v>
      </c>
      <c r="D157" s="5" t="s">
        <v>1583</v>
      </c>
      <c r="E157" s="5" t="s">
        <v>1739</v>
      </c>
      <c r="F157" s="5" t="s">
        <v>1740</v>
      </c>
      <c r="G157" s="4" t="s">
        <v>161</v>
      </c>
      <c r="H157" s="4">
        <v>2021</v>
      </c>
      <c r="I157" s="4" t="s">
        <v>121</v>
      </c>
      <c r="J157" s="5" t="s">
        <v>272</v>
      </c>
      <c r="K157" s="5" t="s">
        <v>275</v>
      </c>
      <c r="L157" s="6"/>
      <c r="M157" s="5" t="s">
        <v>80</v>
      </c>
      <c r="N157" s="4" t="s">
        <v>6503</v>
      </c>
      <c r="O157" s="6"/>
      <c r="P157" s="6"/>
      <c r="Q157" s="5" t="s">
        <v>1741</v>
      </c>
      <c r="R157" s="5" t="s">
        <v>1742</v>
      </c>
      <c r="S157" s="5" t="s">
        <v>1743</v>
      </c>
      <c r="T157" s="5" t="s">
        <v>1744</v>
      </c>
      <c r="U157" s="5" t="s">
        <v>1745</v>
      </c>
      <c r="V157" s="6"/>
      <c r="W157" s="6"/>
      <c r="X157" s="6"/>
      <c r="Y157" s="6"/>
      <c r="Z157" s="6"/>
      <c r="AA157" s="6"/>
      <c r="AB157" s="6"/>
      <c r="AC157" s="6"/>
      <c r="AD157" s="6"/>
      <c r="AE157" s="6"/>
      <c r="AF157" s="6"/>
      <c r="AG157" s="6"/>
      <c r="AH157" s="6"/>
      <c r="AI157" s="6"/>
      <c r="AJ157" s="5" t="s">
        <v>1746</v>
      </c>
      <c r="AK157" s="5" t="s">
        <v>1747</v>
      </c>
      <c r="AL157" s="6"/>
      <c r="AM157" s="5" t="s">
        <v>78</v>
      </c>
      <c r="AN157" s="6"/>
      <c r="AO157" s="6"/>
      <c r="AP157" s="6"/>
      <c r="AQ157" s="6"/>
      <c r="AR157" s="6"/>
      <c r="AS157" s="6"/>
      <c r="AT157" s="6"/>
      <c r="AU157" s="5" t="s">
        <v>121</v>
      </c>
      <c r="AV157" s="5" t="s">
        <v>121</v>
      </c>
      <c r="AW157" s="5" t="s">
        <v>1748</v>
      </c>
      <c r="AX157" s="5" t="s">
        <v>78</v>
      </c>
      <c r="AY157" s="6"/>
      <c r="AZ157" s="5" t="s">
        <v>78</v>
      </c>
      <c r="BA157" s="6"/>
      <c r="BB157" s="5" t="s">
        <v>78</v>
      </c>
      <c r="BC157" s="6"/>
      <c r="BD157" s="5" t="s">
        <v>78</v>
      </c>
      <c r="BE157" s="6"/>
      <c r="BF157" s="6"/>
      <c r="BG157" s="6"/>
      <c r="BH157" s="6"/>
      <c r="BI157" s="6"/>
      <c r="BJ157" s="5" t="s">
        <v>78</v>
      </c>
      <c r="BK157" s="6"/>
      <c r="BL157" s="6"/>
      <c r="BM157" s="6"/>
      <c r="BN157" s="6"/>
      <c r="BO157" s="6"/>
      <c r="BP157" s="5" t="s">
        <v>78</v>
      </c>
      <c r="BQ157" s="6"/>
      <c r="BR157" s="6"/>
      <c r="BS157" s="6"/>
      <c r="BT157" s="6"/>
      <c r="BU157" s="6"/>
      <c r="BV157" s="6"/>
      <c r="BW157" s="5" t="s">
        <v>121</v>
      </c>
    </row>
    <row r="158" spans="1:75" ht="127.5" x14ac:dyDescent="0.25">
      <c r="A158" s="4">
        <v>157</v>
      </c>
      <c r="B158" s="5" t="s">
        <v>272</v>
      </c>
      <c r="C158" s="5" t="s">
        <v>1446</v>
      </c>
      <c r="D158" s="5" t="s">
        <v>1583</v>
      </c>
      <c r="E158" s="5" t="s">
        <v>1749</v>
      </c>
      <c r="F158" s="5" t="s">
        <v>1750</v>
      </c>
      <c r="G158" s="4" t="s">
        <v>161</v>
      </c>
      <c r="H158" s="4">
        <v>2021</v>
      </c>
      <c r="I158" s="4" t="s">
        <v>121</v>
      </c>
      <c r="J158" s="5" t="s">
        <v>272</v>
      </c>
      <c r="K158" s="5" t="s">
        <v>275</v>
      </c>
      <c r="L158" s="5" t="s">
        <v>1506</v>
      </c>
      <c r="M158" s="5" t="s">
        <v>80</v>
      </c>
      <c r="N158" s="4" t="s">
        <v>6503</v>
      </c>
      <c r="O158" s="6"/>
      <c r="P158" s="6"/>
      <c r="Q158" s="5" t="s">
        <v>1751</v>
      </c>
      <c r="R158" s="6"/>
      <c r="S158" s="5" t="s">
        <v>1752</v>
      </c>
      <c r="T158" s="5" t="s">
        <v>1753</v>
      </c>
      <c r="U158" s="6"/>
      <c r="V158" s="5" t="s">
        <v>1754</v>
      </c>
      <c r="W158" s="5" t="s">
        <v>1755</v>
      </c>
      <c r="X158" s="5" t="s">
        <v>1756</v>
      </c>
      <c r="Y158" s="6"/>
      <c r="Z158" s="6"/>
      <c r="AA158" s="6"/>
      <c r="AB158" s="6"/>
      <c r="AC158" s="6"/>
      <c r="AD158" s="6"/>
      <c r="AE158" s="6"/>
      <c r="AF158" s="6"/>
      <c r="AG158" s="6"/>
      <c r="AH158" s="6"/>
      <c r="AI158" s="6"/>
      <c r="AJ158" s="5" t="s">
        <v>1757</v>
      </c>
      <c r="AK158" s="5" t="s">
        <v>1758</v>
      </c>
      <c r="AL158" s="6"/>
      <c r="AM158" s="5" t="s">
        <v>78</v>
      </c>
      <c r="AN158" s="6"/>
      <c r="AO158" s="6"/>
      <c r="AP158" s="6"/>
      <c r="AQ158" s="6"/>
      <c r="AR158" s="6"/>
      <c r="AS158" s="6"/>
      <c r="AT158" s="6"/>
      <c r="AU158" s="5" t="s">
        <v>121</v>
      </c>
      <c r="AV158" s="5" t="s">
        <v>121</v>
      </c>
      <c r="AW158" s="5" t="s">
        <v>1748</v>
      </c>
      <c r="AX158" s="5" t="s">
        <v>121</v>
      </c>
      <c r="AY158" s="5" t="s">
        <v>1759</v>
      </c>
      <c r="AZ158" s="5" t="s">
        <v>78</v>
      </c>
      <c r="BA158" s="6"/>
      <c r="BB158" s="5" t="s">
        <v>78</v>
      </c>
      <c r="BC158" s="6"/>
      <c r="BD158" s="5" t="s">
        <v>78</v>
      </c>
      <c r="BE158" s="6"/>
      <c r="BF158" s="6"/>
      <c r="BG158" s="6"/>
      <c r="BH158" s="6"/>
      <c r="BI158" s="6"/>
      <c r="BJ158" s="5" t="s">
        <v>78</v>
      </c>
      <c r="BK158" s="6"/>
      <c r="BL158" s="6"/>
      <c r="BM158" s="6"/>
      <c r="BN158" s="6"/>
      <c r="BO158" s="6"/>
      <c r="BP158" s="5" t="s">
        <v>78</v>
      </c>
      <c r="BQ158" s="6"/>
      <c r="BR158" s="6"/>
      <c r="BS158" s="6"/>
      <c r="BT158" s="6"/>
      <c r="BU158" s="6"/>
      <c r="BV158" s="6"/>
      <c r="BW158" s="5" t="s">
        <v>78</v>
      </c>
    </row>
    <row r="159" spans="1:75" ht="140.25" x14ac:dyDescent="0.25">
      <c r="A159" s="4">
        <v>158</v>
      </c>
      <c r="B159" s="5" t="s">
        <v>272</v>
      </c>
      <c r="C159" s="5" t="s">
        <v>1446</v>
      </c>
      <c r="D159" s="5" t="s">
        <v>1583</v>
      </c>
      <c r="E159" s="5" t="s">
        <v>1760</v>
      </c>
      <c r="F159" s="5" t="s">
        <v>1761</v>
      </c>
      <c r="G159" s="4" t="s">
        <v>161</v>
      </c>
      <c r="H159" s="4">
        <v>2021</v>
      </c>
      <c r="I159" s="4" t="s">
        <v>121</v>
      </c>
      <c r="J159" s="5" t="s">
        <v>272</v>
      </c>
      <c r="K159" s="5" t="s">
        <v>275</v>
      </c>
      <c r="L159" s="6"/>
      <c r="M159" s="5" t="s">
        <v>87</v>
      </c>
      <c r="N159" s="4" t="s">
        <v>6503</v>
      </c>
      <c r="O159" s="6"/>
      <c r="P159" s="6"/>
      <c r="Q159" s="5" t="s">
        <v>1762</v>
      </c>
      <c r="R159" s="6"/>
      <c r="S159" s="5" t="s">
        <v>1763</v>
      </c>
      <c r="T159" s="5" t="s">
        <v>1764</v>
      </c>
      <c r="U159" s="5" t="s">
        <v>1765</v>
      </c>
      <c r="V159" s="6"/>
      <c r="W159" s="6"/>
      <c r="X159" s="6"/>
      <c r="Y159" s="6"/>
      <c r="Z159" s="6"/>
      <c r="AA159" s="6"/>
      <c r="AB159" s="6"/>
      <c r="AC159" s="6"/>
      <c r="AD159" s="6"/>
      <c r="AE159" s="6"/>
      <c r="AF159" s="6"/>
      <c r="AG159" s="6"/>
      <c r="AH159" s="6"/>
      <c r="AI159" s="6"/>
      <c r="AJ159" s="5" t="s">
        <v>1766</v>
      </c>
      <c r="AK159" s="5" t="s">
        <v>1767</v>
      </c>
      <c r="AL159" s="6"/>
      <c r="AM159" s="5" t="s">
        <v>78</v>
      </c>
      <c r="AN159" s="6"/>
      <c r="AO159" s="6"/>
      <c r="AP159" s="6"/>
      <c r="AQ159" s="6"/>
      <c r="AR159" s="6"/>
      <c r="AS159" s="6"/>
      <c r="AT159" s="6"/>
      <c r="AU159" s="5" t="s">
        <v>121</v>
      </c>
      <c r="AV159" s="5" t="s">
        <v>121</v>
      </c>
      <c r="AW159" s="5" t="s">
        <v>1768</v>
      </c>
      <c r="AX159" s="5" t="s">
        <v>121</v>
      </c>
      <c r="AY159" s="5" t="s">
        <v>1769</v>
      </c>
      <c r="AZ159" s="5" t="s">
        <v>78</v>
      </c>
      <c r="BA159" s="6"/>
      <c r="BB159" s="5" t="s">
        <v>121</v>
      </c>
      <c r="BC159" s="5" t="s">
        <v>1770</v>
      </c>
      <c r="BD159" s="5" t="s">
        <v>78</v>
      </c>
      <c r="BE159" s="6"/>
      <c r="BF159" s="6"/>
      <c r="BG159" s="6"/>
      <c r="BH159" s="6"/>
      <c r="BI159" s="6"/>
      <c r="BJ159" s="5" t="s">
        <v>78</v>
      </c>
      <c r="BK159" s="6"/>
      <c r="BL159" s="6"/>
      <c r="BM159" s="6"/>
      <c r="BN159" s="6"/>
      <c r="BO159" s="6"/>
      <c r="BP159" s="5" t="s">
        <v>121</v>
      </c>
      <c r="BQ159" s="5" t="s">
        <v>78</v>
      </c>
      <c r="BR159" s="5" t="s">
        <v>78</v>
      </c>
      <c r="BS159" s="5" t="s">
        <v>78</v>
      </c>
      <c r="BT159" s="5" t="s">
        <v>78</v>
      </c>
      <c r="BU159" s="5" t="s">
        <v>121</v>
      </c>
      <c r="BV159" s="5" t="s">
        <v>1771</v>
      </c>
      <c r="BW159" s="5" t="s">
        <v>78</v>
      </c>
    </row>
    <row r="160" spans="1:75" ht="242.25" x14ac:dyDescent="0.25">
      <c r="A160" s="4">
        <v>159</v>
      </c>
      <c r="B160" s="5" t="s">
        <v>72</v>
      </c>
      <c r="C160" s="5" t="s">
        <v>1446</v>
      </c>
      <c r="D160" s="5" t="s">
        <v>1772</v>
      </c>
      <c r="E160" s="5" t="s">
        <v>1773</v>
      </c>
      <c r="F160" s="5" t="s">
        <v>1774</v>
      </c>
      <c r="G160" s="4" t="s">
        <v>120</v>
      </c>
      <c r="H160" s="4">
        <v>2021</v>
      </c>
      <c r="I160" s="4" t="s">
        <v>78</v>
      </c>
      <c r="J160" s="5" t="s">
        <v>72</v>
      </c>
      <c r="K160" s="5" t="s">
        <v>79</v>
      </c>
      <c r="L160" s="5" t="s">
        <v>1775</v>
      </c>
      <c r="M160" s="5" t="s">
        <v>106</v>
      </c>
      <c r="N160" s="4" t="s">
        <v>6503</v>
      </c>
      <c r="O160" s="6"/>
      <c r="P160" s="6"/>
      <c r="Q160" s="5" t="s">
        <v>1776</v>
      </c>
      <c r="R160" s="5" t="s">
        <v>1777</v>
      </c>
      <c r="S160" s="5" t="s">
        <v>1778</v>
      </c>
      <c r="T160" s="5">
        <v>0</v>
      </c>
      <c r="U160" s="6"/>
      <c r="V160" s="6"/>
      <c r="W160" s="6"/>
      <c r="X160" s="6"/>
      <c r="Y160" s="6"/>
      <c r="Z160" s="6"/>
      <c r="AA160" s="6"/>
      <c r="AB160" s="6"/>
      <c r="AC160" s="6"/>
      <c r="AD160" s="6"/>
      <c r="AE160" s="6"/>
      <c r="AF160" s="6"/>
      <c r="AG160" s="6"/>
      <c r="AH160" s="5">
        <v>0</v>
      </c>
      <c r="AI160" s="5">
        <v>0</v>
      </c>
      <c r="AJ160" s="5" t="s">
        <v>1779</v>
      </c>
      <c r="AK160" s="5" t="s">
        <v>1780</v>
      </c>
      <c r="AL160" s="5" t="s">
        <v>1781</v>
      </c>
      <c r="AM160" s="5" t="s">
        <v>78</v>
      </c>
      <c r="AN160" s="6"/>
      <c r="AO160" s="6"/>
      <c r="AP160" s="6"/>
      <c r="AQ160" s="6"/>
      <c r="AR160" s="6"/>
      <c r="AS160" s="6"/>
      <c r="AT160" s="6"/>
      <c r="AU160" s="5" t="s">
        <v>121</v>
      </c>
      <c r="AV160" s="5" t="s">
        <v>78</v>
      </c>
      <c r="AW160" s="6"/>
      <c r="AX160" s="5" t="s">
        <v>78</v>
      </c>
      <c r="AY160" s="6"/>
      <c r="AZ160" s="5" t="s">
        <v>78</v>
      </c>
      <c r="BA160" s="6"/>
      <c r="BB160" s="5" t="s">
        <v>121</v>
      </c>
      <c r="BC160" s="5" t="s">
        <v>1782</v>
      </c>
      <c r="BD160" s="5" t="s">
        <v>78</v>
      </c>
      <c r="BE160" s="6"/>
      <c r="BF160" s="6"/>
      <c r="BG160" s="6"/>
      <c r="BH160" s="6"/>
      <c r="BI160" s="6"/>
      <c r="BJ160" s="5" t="s">
        <v>78</v>
      </c>
      <c r="BK160" s="6"/>
      <c r="BL160" s="6"/>
      <c r="BM160" s="6"/>
      <c r="BN160" s="6"/>
      <c r="BO160" s="6"/>
      <c r="BP160" s="5" t="s">
        <v>78</v>
      </c>
      <c r="BQ160" s="6"/>
      <c r="BR160" s="6"/>
      <c r="BS160" s="6"/>
      <c r="BT160" s="6"/>
      <c r="BU160" s="6"/>
      <c r="BV160" s="6"/>
      <c r="BW160" s="5" t="s">
        <v>78</v>
      </c>
    </row>
    <row r="161" spans="1:75" ht="165.75" x14ac:dyDescent="0.25">
      <c r="A161" s="4">
        <v>160</v>
      </c>
      <c r="B161" s="5" t="s">
        <v>1445</v>
      </c>
      <c r="C161" s="5" t="s">
        <v>1446</v>
      </c>
      <c r="D161" s="5" t="s">
        <v>1772</v>
      </c>
      <c r="E161" s="5" t="s">
        <v>1783</v>
      </c>
      <c r="F161" s="5" t="s">
        <v>1784</v>
      </c>
      <c r="G161" s="4" t="s">
        <v>120</v>
      </c>
      <c r="H161" s="4">
        <v>2021</v>
      </c>
      <c r="I161" s="4" t="s">
        <v>78</v>
      </c>
      <c r="J161" s="5" t="s">
        <v>1445</v>
      </c>
      <c r="K161" s="5" t="s">
        <v>1450</v>
      </c>
      <c r="L161" s="6"/>
      <c r="M161" s="5" t="s">
        <v>80</v>
      </c>
      <c r="N161" s="4" t="s">
        <v>6503</v>
      </c>
      <c r="O161" s="6"/>
      <c r="P161" s="6"/>
      <c r="Q161" s="5" t="s">
        <v>1785</v>
      </c>
      <c r="R161" s="5" t="s">
        <v>1786</v>
      </c>
      <c r="S161" s="5" t="s">
        <v>1787</v>
      </c>
      <c r="T161" s="5" t="s">
        <v>1788</v>
      </c>
      <c r="U161" s="6"/>
      <c r="V161" s="5" t="s">
        <v>1789</v>
      </c>
      <c r="W161" s="5" t="s">
        <v>1790</v>
      </c>
      <c r="X161" s="6"/>
      <c r="Y161" s="6"/>
      <c r="Z161" s="6"/>
      <c r="AA161" s="6"/>
      <c r="AB161" s="6"/>
      <c r="AC161" s="6"/>
      <c r="AD161" s="6"/>
      <c r="AE161" s="6"/>
      <c r="AF161" s="6"/>
      <c r="AG161" s="6"/>
      <c r="AH161" s="5" t="s">
        <v>1456</v>
      </c>
      <c r="AI161" s="5" t="s">
        <v>1456</v>
      </c>
      <c r="AJ161" s="5" t="s">
        <v>1791</v>
      </c>
      <c r="AK161" s="5" t="s">
        <v>1792</v>
      </c>
      <c r="AL161" s="5" t="s">
        <v>1793</v>
      </c>
      <c r="AM161" s="5" t="s">
        <v>78</v>
      </c>
      <c r="AN161" s="6"/>
      <c r="AO161" s="6"/>
      <c r="AP161" s="6"/>
      <c r="AQ161" s="6"/>
      <c r="AR161" s="6"/>
      <c r="AS161" s="6"/>
      <c r="AT161" s="6"/>
      <c r="AU161" s="5" t="s">
        <v>121</v>
      </c>
      <c r="AV161" s="5" t="s">
        <v>121</v>
      </c>
      <c r="AW161" s="5" t="s">
        <v>1794</v>
      </c>
      <c r="AX161" s="5" t="s">
        <v>121</v>
      </c>
      <c r="AY161" s="5" t="s">
        <v>1795</v>
      </c>
      <c r="AZ161" s="5" t="s">
        <v>121</v>
      </c>
      <c r="BA161" s="5" t="s">
        <v>1796</v>
      </c>
      <c r="BB161" s="5" t="s">
        <v>78</v>
      </c>
      <c r="BC161" s="6"/>
      <c r="BD161" s="5" t="s">
        <v>121</v>
      </c>
      <c r="BE161" s="5" t="s">
        <v>78</v>
      </c>
      <c r="BF161" s="5" t="s">
        <v>121</v>
      </c>
      <c r="BG161" s="5" t="s">
        <v>121</v>
      </c>
      <c r="BH161" s="5" t="s">
        <v>78</v>
      </c>
      <c r="BI161" s="6"/>
      <c r="BJ161" s="5" t="s">
        <v>121</v>
      </c>
      <c r="BK161" s="5" t="s">
        <v>121</v>
      </c>
      <c r="BL161" s="5" t="s">
        <v>121</v>
      </c>
      <c r="BM161" s="5" t="s">
        <v>78</v>
      </c>
      <c r="BN161" s="5" t="s">
        <v>78</v>
      </c>
      <c r="BO161" s="6"/>
      <c r="BP161" s="5" t="s">
        <v>78</v>
      </c>
      <c r="BQ161" s="6"/>
      <c r="BR161" s="6"/>
      <c r="BS161" s="6"/>
      <c r="BT161" s="6"/>
      <c r="BU161" s="6"/>
      <c r="BV161" s="6"/>
      <c r="BW161" s="5" t="s">
        <v>78</v>
      </c>
    </row>
    <row r="162" spans="1:75" ht="102" x14ac:dyDescent="0.25">
      <c r="A162" s="4">
        <v>161</v>
      </c>
      <c r="B162" s="5" t="s">
        <v>1445</v>
      </c>
      <c r="C162" s="5" t="s">
        <v>1446</v>
      </c>
      <c r="D162" s="5" t="s">
        <v>1772</v>
      </c>
      <c r="E162" s="5" t="s">
        <v>1797</v>
      </c>
      <c r="F162" s="5" t="s">
        <v>1798</v>
      </c>
      <c r="G162" s="4">
        <v>2018</v>
      </c>
      <c r="H162" s="4">
        <v>2018</v>
      </c>
      <c r="I162" s="4" t="s">
        <v>78</v>
      </c>
      <c r="J162" s="5" t="s">
        <v>1445</v>
      </c>
      <c r="K162" s="5" t="s">
        <v>1450</v>
      </c>
      <c r="L162" s="6"/>
      <c r="M162" s="5" t="s">
        <v>80</v>
      </c>
      <c r="N162" s="4" t="s">
        <v>6503</v>
      </c>
      <c r="O162" s="6"/>
      <c r="P162" s="6"/>
      <c r="Q162" s="5" t="s">
        <v>1799</v>
      </c>
      <c r="R162" s="5" t="s">
        <v>1800</v>
      </c>
      <c r="S162" s="5" t="s">
        <v>1801</v>
      </c>
      <c r="T162" s="5" t="s">
        <v>1802</v>
      </c>
      <c r="U162" s="6"/>
      <c r="V162" s="6"/>
      <c r="W162" s="6"/>
      <c r="X162" s="6"/>
      <c r="Y162" s="6"/>
      <c r="Z162" s="6"/>
      <c r="AA162" s="6"/>
      <c r="AB162" s="6"/>
      <c r="AC162" s="6"/>
      <c r="AD162" s="6"/>
      <c r="AE162" s="6"/>
      <c r="AF162" s="6"/>
      <c r="AG162" s="6"/>
      <c r="AH162" s="5" t="s">
        <v>1456</v>
      </c>
      <c r="AI162" s="5" t="s">
        <v>1456</v>
      </c>
      <c r="AJ162" s="5" t="s">
        <v>1803</v>
      </c>
      <c r="AK162" s="5" t="s">
        <v>1804</v>
      </c>
      <c r="AL162" s="5" t="s">
        <v>1805</v>
      </c>
      <c r="AM162" s="5" t="s">
        <v>78</v>
      </c>
      <c r="AN162" s="6"/>
      <c r="AO162" s="6"/>
      <c r="AP162" s="6"/>
      <c r="AQ162" s="6"/>
      <c r="AR162" s="6"/>
      <c r="AS162" s="6"/>
      <c r="AT162" s="6"/>
      <c r="AU162" s="5" t="s">
        <v>121</v>
      </c>
      <c r="AV162" s="5" t="s">
        <v>121</v>
      </c>
      <c r="AW162" s="5" t="s">
        <v>1806</v>
      </c>
      <c r="AX162" s="5" t="s">
        <v>78</v>
      </c>
      <c r="AY162" s="6"/>
      <c r="AZ162" s="5" t="s">
        <v>121</v>
      </c>
      <c r="BA162" s="5" t="s">
        <v>1807</v>
      </c>
      <c r="BB162" s="5" t="s">
        <v>78</v>
      </c>
      <c r="BC162" s="6"/>
      <c r="BD162" s="5" t="s">
        <v>121</v>
      </c>
      <c r="BE162" s="5" t="s">
        <v>78</v>
      </c>
      <c r="BF162" s="5" t="s">
        <v>121</v>
      </c>
      <c r="BG162" s="5" t="s">
        <v>121</v>
      </c>
      <c r="BH162" s="5" t="s">
        <v>78</v>
      </c>
      <c r="BI162" s="6"/>
      <c r="BJ162" s="5" t="s">
        <v>121</v>
      </c>
      <c r="BK162" s="5" t="s">
        <v>121</v>
      </c>
      <c r="BL162" s="5" t="s">
        <v>121</v>
      </c>
      <c r="BM162" s="5" t="s">
        <v>78</v>
      </c>
      <c r="BN162" s="5" t="s">
        <v>78</v>
      </c>
      <c r="BO162" s="6"/>
      <c r="BP162" s="5" t="s">
        <v>78</v>
      </c>
      <c r="BQ162" s="6"/>
      <c r="BR162" s="6"/>
      <c r="BS162" s="6"/>
      <c r="BT162" s="6"/>
      <c r="BU162" s="6"/>
      <c r="BV162" s="6"/>
      <c r="BW162" s="5" t="s">
        <v>78</v>
      </c>
    </row>
    <row r="163" spans="1:75" ht="76.5" x14ac:dyDescent="0.25">
      <c r="A163" s="4">
        <v>162</v>
      </c>
      <c r="B163" s="5" t="s">
        <v>1445</v>
      </c>
      <c r="C163" s="5" t="s">
        <v>1446</v>
      </c>
      <c r="D163" s="5" t="s">
        <v>1772</v>
      </c>
      <c r="E163" s="5" t="s">
        <v>1808</v>
      </c>
      <c r="F163" s="5" t="s">
        <v>1809</v>
      </c>
      <c r="G163" s="4" t="s">
        <v>161</v>
      </c>
      <c r="H163" s="4">
        <v>2021</v>
      </c>
      <c r="I163" s="4" t="s">
        <v>121</v>
      </c>
      <c r="J163" s="5" t="s">
        <v>1445</v>
      </c>
      <c r="K163" s="5" t="s">
        <v>1810</v>
      </c>
      <c r="L163" s="5" t="s">
        <v>1506</v>
      </c>
      <c r="M163" s="5" t="s">
        <v>80</v>
      </c>
      <c r="N163" s="4" t="s">
        <v>6503</v>
      </c>
      <c r="O163" s="6"/>
      <c r="P163" s="6"/>
      <c r="Q163" s="5" t="s">
        <v>1811</v>
      </c>
      <c r="R163" s="5" t="s">
        <v>1812</v>
      </c>
      <c r="S163" s="5" t="s">
        <v>1813</v>
      </c>
      <c r="T163" s="5" t="s">
        <v>1814</v>
      </c>
      <c r="U163" s="5" t="s">
        <v>1815</v>
      </c>
      <c r="V163" s="6"/>
      <c r="W163" s="6"/>
      <c r="X163" s="6"/>
      <c r="Y163" s="6"/>
      <c r="Z163" s="6"/>
      <c r="AA163" s="6"/>
      <c r="AB163" s="6"/>
      <c r="AC163" s="6"/>
      <c r="AD163" s="6"/>
      <c r="AE163" s="6"/>
      <c r="AF163" s="6"/>
      <c r="AG163" s="6"/>
      <c r="AH163" s="5" t="s">
        <v>1816</v>
      </c>
      <c r="AI163" s="9">
        <v>255594620</v>
      </c>
      <c r="AJ163" s="5" t="s">
        <v>1817</v>
      </c>
      <c r="AK163" s="5" t="s">
        <v>1818</v>
      </c>
      <c r="AL163" s="5" t="s">
        <v>1819</v>
      </c>
      <c r="AM163" s="5" t="s">
        <v>78</v>
      </c>
      <c r="AN163" s="6"/>
      <c r="AO163" s="6"/>
      <c r="AP163" s="6"/>
      <c r="AQ163" s="6"/>
      <c r="AR163" s="6"/>
      <c r="AS163" s="6"/>
      <c r="AT163" s="6"/>
      <c r="AU163" s="5" t="s">
        <v>121</v>
      </c>
      <c r="AV163" s="5" t="s">
        <v>78</v>
      </c>
      <c r="AW163" s="6"/>
      <c r="AX163" s="5" t="s">
        <v>78</v>
      </c>
      <c r="AY163" s="6"/>
      <c r="AZ163" s="5" t="s">
        <v>121</v>
      </c>
      <c r="BA163" s="5" t="s">
        <v>1820</v>
      </c>
      <c r="BB163" s="5" t="s">
        <v>121</v>
      </c>
      <c r="BC163" s="5" t="s">
        <v>1821</v>
      </c>
      <c r="BD163" s="5" t="s">
        <v>121</v>
      </c>
      <c r="BE163" s="5" t="s">
        <v>121</v>
      </c>
      <c r="BF163" s="5" t="s">
        <v>78</v>
      </c>
      <c r="BG163" s="5" t="s">
        <v>78</v>
      </c>
      <c r="BH163" s="5" t="s">
        <v>78</v>
      </c>
      <c r="BI163" s="6"/>
      <c r="BJ163" s="5" t="s">
        <v>78</v>
      </c>
      <c r="BK163" s="6"/>
      <c r="BL163" s="6"/>
      <c r="BM163" s="6"/>
      <c r="BN163" s="6"/>
      <c r="BO163" s="6"/>
      <c r="BP163" s="5" t="s">
        <v>78</v>
      </c>
      <c r="BQ163" s="6"/>
      <c r="BR163" s="6"/>
      <c r="BS163" s="6"/>
      <c r="BT163" s="6"/>
      <c r="BU163" s="6"/>
      <c r="BV163" s="6"/>
      <c r="BW163" s="5" t="s">
        <v>78</v>
      </c>
    </row>
    <row r="164" spans="1:75" ht="127.5" x14ac:dyDescent="0.25">
      <c r="A164" s="4">
        <v>163</v>
      </c>
      <c r="B164" s="5" t="s">
        <v>1445</v>
      </c>
      <c r="C164" s="5" t="s">
        <v>1446</v>
      </c>
      <c r="D164" s="5" t="s">
        <v>1772</v>
      </c>
      <c r="E164" s="5" t="s">
        <v>1822</v>
      </c>
      <c r="F164" s="5" t="s">
        <v>1823</v>
      </c>
      <c r="G164" s="4" t="s">
        <v>161</v>
      </c>
      <c r="H164" s="4">
        <v>2021</v>
      </c>
      <c r="I164" s="4" t="s">
        <v>78</v>
      </c>
      <c r="J164" s="5" t="s">
        <v>1445</v>
      </c>
      <c r="K164" s="5" t="s">
        <v>1450</v>
      </c>
      <c r="L164" s="6"/>
      <c r="M164" s="5" t="s">
        <v>80</v>
      </c>
      <c r="N164" s="4" t="s">
        <v>6503</v>
      </c>
      <c r="O164" s="6"/>
      <c r="P164" s="6"/>
      <c r="Q164" s="5" t="s">
        <v>1824</v>
      </c>
      <c r="R164" s="5" t="s">
        <v>1825</v>
      </c>
      <c r="S164" s="5" t="s">
        <v>1826</v>
      </c>
      <c r="T164" s="5" t="s">
        <v>1827</v>
      </c>
      <c r="U164" s="6"/>
      <c r="V164" s="5" t="s">
        <v>1828</v>
      </c>
      <c r="W164" s="5" t="s">
        <v>1829</v>
      </c>
      <c r="X164" s="6"/>
      <c r="Y164" s="6"/>
      <c r="Z164" s="6"/>
      <c r="AA164" s="6"/>
      <c r="AB164" s="6"/>
      <c r="AC164" s="6"/>
      <c r="AD164" s="6"/>
      <c r="AE164" s="6"/>
      <c r="AF164" s="6"/>
      <c r="AG164" s="6"/>
      <c r="AH164" s="5" t="s">
        <v>1456</v>
      </c>
      <c r="AI164" s="5" t="s">
        <v>1456</v>
      </c>
      <c r="AJ164" s="5" t="s">
        <v>1830</v>
      </c>
      <c r="AK164" s="5" t="s">
        <v>1831</v>
      </c>
      <c r="AL164" s="5" t="s">
        <v>1832</v>
      </c>
      <c r="AM164" s="5" t="s">
        <v>78</v>
      </c>
      <c r="AN164" s="6"/>
      <c r="AO164" s="6"/>
      <c r="AP164" s="6"/>
      <c r="AQ164" s="6"/>
      <c r="AR164" s="6"/>
      <c r="AS164" s="6"/>
      <c r="AT164" s="6"/>
      <c r="AU164" s="5" t="s">
        <v>121</v>
      </c>
      <c r="AV164" s="5" t="s">
        <v>121</v>
      </c>
      <c r="AW164" s="5" t="s">
        <v>1833</v>
      </c>
      <c r="AX164" s="5" t="s">
        <v>78</v>
      </c>
      <c r="AY164" s="6"/>
      <c r="AZ164" s="5" t="s">
        <v>121</v>
      </c>
      <c r="BA164" s="5" t="s">
        <v>1834</v>
      </c>
      <c r="BB164" s="5" t="s">
        <v>121</v>
      </c>
      <c r="BC164" s="5" t="s">
        <v>1835</v>
      </c>
      <c r="BD164" s="5" t="s">
        <v>121</v>
      </c>
      <c r="BE164" s="5" t="s">
        <v>121</v>
      </c>
      <c r="BF164" s="5" t="s">
        <v>78</v>
      </c>
      <c r="BG164" s="5" t="s">
        <v>121</v>
      </c>
      <c r="BH164" s="5" t="s">
        <v>78</v>
      </c>
      <c r="BI164" s="6"/>
      <c r="BJ164" s="5" t="s">
        <v>121</v>
      </c>
      <c r="BK164" s="5" t="s">
        <v>121</v>
      </c>
      <c r="BL164" s="5" t="s">
        <v>121</v>
      </c>
      <c r="BM164" s="5" t="s">
        <v>78</v>
      </c>
      <c r="BN164" s="5" t="s">
        <v>78</v>
      </c>
      <c r="BO164" s="6"/>
      <c r="BP164" s="5" t="s">
        <v>121</v>
      </c>
      <c r="BQ164" s="5" t="s">
        <v>78</v>
      </c>
      <c r="BR164" s="5" t="s">
        <v>78</v>
      </c>
      <c r="BS164" s="5" t="s">
        <v>78</v>
      </c>
      <c r="BT164" s="5" t="s">
        <v>121</v>
      </c>
      <c r="BU164" s="5" t="s">
        <v>78</v>
      </c>
      <c r="BV164" s="6"/>
      <c r="BW164" s="5" t="s">
        <v>78</v>
      </c>
    </row>
    <row r="165" spans="1:75" ht="409.5" x14ac:dyDescent="0.25">
      <c r="A165" s="4">
        <v>164</v>
      </c>
      <c r="B165" s="5" t="s">
        <v>1465</v>
      </c>
      <c r="C165" s="5" t="s">
        <v>1446</v>
      </c>
      <c r="D165" s="5" t="s">
        <v>1772</v>
      </c>
      <c r="E165" s="5" t="s">
        <v>1836</v>
      </c>
      <c r="F165" s="5" t="s">
        <v>1837</v>
      </c>
      <c r="G165" s="4" t="s">
        <v>161</v>
      </c>
      <c r="H165" s="4">
        <v>2021</v>
      </c>
      <c r="I165" s="4" t="s">
        <v>121</v>
      </c>
      <c r="J165" s="5" t="s">
        <v>1465</v>
      </c>
      <c r="K165" s="5" t="s">
        <v>1451</v>
      </c>
      <c r="L165" s="5" t="s">
        <v>1838</v>
      </c>
      <c r="M165" s="5" t="s">
        <v>80</v>
      </c>
      <c r="N165" s="4" t="s">
        <v>6503</v>
      </c>
      <c r="O165" s="6"/>
      <c r="P165" s="6"/>
      <c r="Q165" s="5" t="s">
        <v>1839</v>
      </c>
      <c r="R165" s="5" t="s">
        <v>1840</v>
      </c>
      <c r="S165" s="5" t="s">
        <v>1841</v>
      </c>
      <c r="T165" s="5" t="s">
        <v>1842</v>
      </c>
      <c r="U165" s="5" t="s">
        <v>1843</v>
      </c>
      <c r="V165" s="5" t="s">
        <v>1844</v>
      </c>
      <c r="W165" s="5" t="s">
        <v>1845</v>
      </c>
      <c r="X165" s="5" t="s">
        <v>1846</v>
      </c>
      <c r="Y165" s="5" t="s">
        <v>1847</v>
      </c>
      <c r="Z165" s="5" t="s">
        <v>1848</v>
      </c>
      <c r="AA165" s="5" t="s">
        <v>1849</v>
      </c>
      <c r="AB165" s="6"/>
      <c r="AC165" s="6"/>
      <c r="AD165" s="6"/>
      <c r="AE165" s="6"/>
      <c r="AF165" s="6"/>
      <c r="AG165" s="6"/>
      <c r="AH165" s="9">
        <v>8392791000</v>
      </c>
      <c r="AI165" s="9">
        <v>8307540717</v>
      </c>
      <c r="AJ165" s="5" t="s">
        <v>1850</v>
      </c>
      <c r="AK165" s="5" t="s">
        <v>1851</v>
      </c>
      <c r="AL165" s="5" t="s">
        <v>1852</v>
      </c>
      <c r="AM165" s="5" t="s">
        <v>121</v>
      </c>
      <c r="AN165" s="5" t="s">
        <v>121</v>
      </c>
      <c r="AO165" s="5" t="s">
        <v>121</v>
      </c>
      <c r="AP165" s="5" t="s">
        <v>78</v>
      </c>
      <c r="AQ165" s="5" t="s">
        <v>78</v>
      </c>
      <c r="AR165" s="5" t="s">
        <v>78</v>
      </c>
      <c r="AS165" s="5" t="s">
        <v>121</v>
      </c>
      <c r="AT165" s="5" t="s">
        <v>1853</v>
      </c>
      <c r="AU165" s="5" t="s">
        <v>121</v>
      </c>
      <c r="AV165" s="5" t="s">
        <v>121</v>
      </c>
      <c r="AW165" s="5" t="s">
        <v>1854</v>
      </c>
      <c r="AX165" s="5" t="s">
        <v>121</v>
      </c>
      <c r="AY165" s="5" t="s">
        <v>1855</v>
      </c>
      <c r="AZ165" s="5" t="s">
        <v>121</v>
      </c>
      <c r="BA165" s="5" t="s">
        <v>1856</v>
      </c>
      <c r="BB165" s="5" t="s">
        <v>121</v>
      </c>
      <c r="BC165" s="5" t="s">
        <v>1857</v>
      </c>
      <c r="BD165" s="5" t="s">
        <v>121</v>
      </c>
      <c r="BE165" s="5" t="s">
        <v>78</v>
      </c>
      <c r="BF165" s="5" t="s">
        <v>78</v>
      </c>
      <c r="BG165" s="5" t="s">
        <v>78</v>
      </c>
      <c r="BH165" s="5" t="s">
        <v>121</v>
      </c>
      <c r="BI165" s="5" t="s">
        <v>1858</v>
      </c>
      <c r="BJ165" s="5" t="s">
        <v>121</v>
      </c>
      <c r="BK165" s="5" t="s">
        <v>78</v>
      </c>
      <c r="BL165" s="5" t="s">
        <v>121</v>
      </c>
      <c r="BM165" s="5" t="s">
        <v>78</v>
      </c>
      <c r="BN165" s="5" t="s">
        <v>78</v>
      </c>
      <c r="BO165" s="6"/>
      <c r="BP165" s="5" t="s">
        <v>121</v>
      </c>
      <c r="BQ165" s="5" t="s">
        <v>121</v>
      </c>
      <c r="BR165" s="5" t="s">
        <v>121</v>
      </c>
      <c r="BS165" s="5" t="s">
        <v>121</v>
      </c>
      <c r="BT165" s="5" t="s">
        <v>78</v>
      </c>
      <c r="BU165" s="5" t="s">
        <v>121</v>
      </c>
      <c r="BV165" s="5" t="s">
        <v>1859</v>
      </c>
      <c r="BW165" s="5" t="s">
        <v>78</v>
      </c>
    </row>
    <row r="166" spans="1:75" ht="229.5" x14ac:dyDescent="0.25">
      <c r="A166" s="4">
        <v>165</v>
      </c>
      <c r="B166" s="5" t="s">
        <v>1465</v>
      </c>
      <c r="C166" s="5" t="s">
        <v>1446</v>
      </c>
      <c r="D166" s="5" t="s">
        <v>1772</v>
      </c>
      <c r="E166" s="5" t="s">
        <v>1860</v>
      </c>
      <c r="F166" s="5" t="s">
        <v>1861</v>
      </c>
      <c r="G166" s="4" t="s">
        <v>161</v>
      </c>
      <c r="H166" s="4">
        <v>2021</v>
      </c>
      <c r="I166" s="4" t="s">
        <v>121</v>
      </c>
      <c r="J166" s="5" t="s">
        <v>1465</v>
      </c>
      <c r="K166" s="5" t="s">
        <v>1451</v>
      </c>
      <c r="L166" s="6"/>
      <c r="M166" s="5" t="s">
        <v>80</v>
      </c>
      <c r="N166" s="4" t="s">
        <v>6503</v>
      </c>
      <c r="O166" s="6"/>
      <c r="P166" s="6"/>
      <c r="Q166" s="5" t="s">
        <v>1862</v>
      </c>
      <c r="R166" s="6"/>
      <c r="S166" s="5" t="s">
        <v>1863</v>
      </c>
      <c r="T166" s="5" t="s">
        <v>1864</v>
      </c>
      <c r="U166" s="5" t="s">
        <v>1865</v>
      </c>
      <c r="V166" s="5" t="s">
        <v>1866</v>
      </c>
      <c r="W166" s="5" t="s">
        <v>1867</v>
      </c>
      <c r="X166" s="5" t="s">
        <v>1868</v>
      </c>
      <c r="Y166" s="5" t="s">
        <v>1869</v>
      </c>
      <c r="Z166" s="10">
        <v>6.1000000000000004E-3</v>
      </c>
      <c r="AA166" s="5" t="s">
        <v>1870</v>
      </c>
      <c r="AB166" s="6"/>
      <c r="AC166" s="6"/>
      <c r="AD166" s="6"/>
      <c r="AE166" s="6"/>
      <c r="AF166" s="6"/>
      <c r="AG166" s="6"/>
      <c r="AH166" s="5" t="s">
        <v>1871</v>
      </c>
      <c r="AI166" s="5" t="s">
        <v>1872</v>
      </c>
      <c r="AJ166" s="5" t="s">
        <v>1873</v>
      </c>
      <c r="AK166" s="5" t="s">
        <v>1874</v>
      </c>
      <c r="AL166" s="5" t="s">
        <v>1875</v>
      </c>
      <c r="AM166" s="5" t="s">
        <v>121</v>
      </c>
      <c r="AN166" s="5" t="s">
        <v>121</v>
      </c>
      <c r="AO166" s="5" t="s">
        <v>78</v>
      </c>
      <c r="AP166" s="5" t="s">
        <v>78</v>
      </c>
      <c r="AQ166" s="5" t="s">
        <v>78</v>
      </c>
      <c r="AR166" s="5" t="s">
        <v>78</v>
      </c>
      <c r="AS166" s="5" t="s">
        <v>78</v>
      </c>
      <c r="AT166" s="6"/>
      <c r="AU166" s="5" t="s">
        <v>121</v>
      </c>
      <c r="AV166" s="5" t="s">
        <v>78</v>
      </c>
      <c r="AW166" s="6"/>
      <c r="AX166" s="5" t="s">
        <v>78</v>
      </c>
      <c r="AY166" s="6"/>
      <c r="AZ166" s="5" t="s">
        <v>121</v>
      </c>
      <c r="BA166" s="5" t="s">
        <v>1876</v>
      </c>
      <c r="BB166" s="5" t="s">
        <v>78</v>
      </c>
      <c r="BC166" s="6"/>
      <c r="BD166" s="5" t="s">
        <v>121</v>
      </c>
      <c r="BE166" s="5" t="s">
        <v>78</v>
      </c>
      <c r="BF166" s="5" t="s">
        <v>78</v>
      </c>
      <c r="BG166" s="5" t="s">
        <v>78</v>
      </c>
      <c r="BH166" s="5" t="s">
        <v>121</v>
      </c>
      <c r="BI166" s="5" t="s">
        <v>1877</v>
      </c>
      <c r="BJ166" s="5" t="s">
        <v>121</v>
      </c>
      <c r="BK166" s="5" t="s">
        <v>78</v>
      </c>
      <c r="BL166" s="5" t="s">
        <v>121</v>
      </c>
      <c r="BM166" s="5" t="s">
        <v>78</v>
      </c>
      <c r="BN166" s="5" t="s">
        <v>78</v>
      </c>
      <c r="BO166" s="6"/>
      <c r="BP166" s="5" t="s">
        <v>121</v>
      </c>
      <c r="BQ166" s="5" t="s">
        <v>78</v>
      </c>
      <c r="BR166" s="5" t="s">
        <v>78</v>
      </c>
      <c r="BS166" s="5" t="s">
        <v>78</v>
      </c>
      <c r="BT166" s="5" t="s">
        <v>78</v>
      </c>
      <c r="BU166" s="5" t="s">
        <v>121</v>
      </c>
      <c r="BV166" s="5" t="s">
        <v>1878</v>
      </c>
      <c r="BW166" s="5" t="s">
        <v>78</v>
      </c>
    </row>
    <row r="167" spans="1:75" ht="242.25" x14ac:dyDescent="0.25">
      <c r="A167" s="4">
        <v>166</v>
      </c>
      <c r="B167" s="5" t="s">
        <v>1465</v>
      </c>
      <c r="C167" s="5" t="s">
        <v>1446</v>
      </c>
      <c r="D167" s="5" t="s">
        <v>1772</v>
      </c>
      <c r="E167" s="5" t="s">
        <v>1879</v>
      </c>
      <c r="F167" s="5" t="s">
        <v>1880</v>
      </c>
      <c r="G167" s="4" t="s">
        <v>161</v>
      </c>
      <c r="H167" s="4">
        <v>2021</v>
      </c>
      <c r="I167" s="4" t="s">
        <v>78</v>
      </c>
      <c r="J167" s="5" t="s">
        <v>1465</v>
      </c>
      <c r="K167" s="5" t="s">
        <v>1451</v>
      </c>
      <c r="L167" s="5" t="s">
        <v>1881</v>
      </c>
      <c r="M167" s="5" t="s">
        <v>87</v>
      </c>
      <c r="N167" s="4" t="s">
        <v>6503</v>
      </c>
      <c r="O167" s="6"/>
      <c r="P167" s="6"/>
      <c r="Q167" s="5" t="s">
        <v>1882</v>
      </c>
      <c r="R167" s="6"/>
      <c r="S167" s="5" t="s">
        <v>1883</v>
      </c>
      <c r="T167" s="5" t="s">
        <v>1884</v>
      </c>
      <c r="U167" s="5" t="s">
        <v>1885</v>
      </c>
      <c r="V167" s="5" t="s">
        <v>1886</v>
      </c>
      <c r="W167" s="5" t="s">
        <v>1887</v>
      </c>
      <c r="X167" s="5" t="s">
        <v>1888</v>
      </c>
      <c r="Y167" s="6"/>
      <c r="Z167" s="6"/>
      <c r="AA167" s="6"/>
      <c r="AB167" s="6"/>
      <c r="AC167" s="6"/>
      <c r="AD167" s="6"/>
      <c r="AE167" s="6"/>
      <c r="AF167" s="6"/>
      <c r="AG167" s="6"/>
      <c r="AH167" s="9">
        <v>5161340427</v>
      </c>
      <c r="AI167" s="9">
        <v>2586911234</v>
      </c>
      <c r="AJ167" s="5" t="s">
        <v>1889</v>
      </c>
      <c r="AK167" s="5" t="s">
        <v>1890</v>
      </c>
      <c r="AL167" s="5" t="s">
        <v>1891</v>
      </c>
      <c r="AM167" s="5" t="s">
        <v>78</v>
      </c>
      <c r="AN167" s="6"/>
      <c r="AO167" s="6"/>
      <c r="AP167" s="6"/>
      <c r="AQ167" s="6"/>
      <c r="AR167" s="6"/>
      <c r="AS167" s="6"/>
      <c r="AT167" s="6"/>
      <c r="AU167" s="5" t="s">
        <v>121</v>
      </c>
      <c r="AV167" s="5" t="s">
        <v>121</v>
      </c>
      <c r="AW167" s="5" t="s">
        <v>1892</v>
      </c>
      <c r="AX167" s="5" t="s">
        <v>121</v>
      </c>
      <c r="AY167" s="5" t="s">
        <v>1893</v>
      </c>
      <c r="AZ167" s="5" t="s">
        <v>121</v>
      </c>
      <c r="BA167" s="5" t="s">
        <v>1894</v>
      </c>
      <c r="BB167" s="5" t="s">
        <v>78</v>
      </c>
      <c r="BC167" s="6"/>
      <c r="BD167" s="5" t="s">
        <v>121</v>
      </c>
      <c r="BE167" s="5" t="s">
        <v>121</v>
      </c>
      <c r="BF167" s="5" t="s">
        <v>78</v>
      </c>
      <c r="BG167" s="5" t="s">
        <v>121</v>
      </c>
      <c r="BH167" s="5" t="s">
        <v>78</v>
      </c>
      <c r="BI167" s="6"/>
      <c r="BJ167" s="5" t="s">
        <v>121</v>
      </c>
      <c r="BK167" s="5" t="s">
        <v>78</v>
      </c>
      <c r="BL167" s="5" t="s">
        <v>121</v>
      </c>
      <c r="BM167" s="5" t="s">
        <v>78</v>
      </c>
      <c r="BN167" s="5" t="s">
        <v>78</v>
      </c>
      <c r="BO167" s="6"/>
      <c r="BP167" s="5" t="s">
        <v>78</v>
      </c>
      <c r="BQ167" s="6"/>
      <c r="BR167" s="6"/>
      <c r="BS167" s="6"/>
      <c r="BT167" s="6"/>
      <c r="BU167" s="6"/>
      <c r="BV167" s="6"/>
      <c r="BW167" s="5" t="s">
        <v>78</v>
      </c>
    </row>
    <row r="168" spans="1:75" ht="229.5" x14ac:dyDescent="0.25">
      <c r="A168" s="4">
        <v>167</v>
      </c>
      <c r="B168" s="5" t="s">
        <v>1465</v>
      </c>
      <c r="C168" s="5" t="s">
        <v>1446</v>
      </c>
      <c r="D168" s="5" t="s">
        <v>1772</v>
      </c>
      <c r="E168" s="5" t="s">
        <v>1895</v>
      </c>
      <c r="F168" s="5" t="s">
        <v>1896</v>
      </c>
      <c r="G168" s="4" t="s">
        <v>161</v>
      </c>
      <c r="H168" s="4">
        <v>2021</v>
      </c>
      <c r="I168" s="4" t="s">
        <v>78</v>
      </c>
      <c r="J168" s="5" t="s">
        <v>1465</v>
      </c>
      <c r="K168" s="5" t="s">
        <v>1451</v>
      </c>
      <c r="L168" s="5" t="s">
        <v>1897</v>
      </c>
      <c r="M168" s="5" t="s">
        <v>87</v>
      </c>
      <c r="N168" s="4" t="s">
        <v>6503</v>
      </c>
      <c r="O168" s="6"/>
      <c r="P168" s="6"/>
      <c r="Q168" s="5" t="s">
        <v>1898</v>
      </c>
      <c r="R168" s="6"/>
      <c r="S168" s="5" t="s">
        <v>1899</v>
      </c>
      <c r="T168" s="5" t="s">
        <v>1900</v>
      </c>
      <c r="U168" s="5" t="s">
        <v>1901</v>
      </c>
      <c r="V168" s="6"/>
      <c r="W168" s="6"/>
      <c r="X168" s="6"/>
      <c r="Y168" s="6"/>
      <c r="Z168" s="6"/>
      <c r="AA168" s="6"/>
      <c r="AB168" s="6"/>
      <c r="AC168" s="6"/>
      <c r="AD168" s="6"/>
      <c r="AE168" s="6"/>
      <c r="AF168" s="6"/>
      <c r="AG168" s="6"/>
      <c r="AH168" s="5" t="s">
        <v>1417</v>
      </c>
      <c r="AI168" s="5" t="s">
        <v>1417</v>
      </c>
      <c r="AJ168" s="5" t="s">
        <v>1902</v>
      </c>
      <c r="AK168" s="5" t="s">
        <v>1903</v>
      </c>
      <c r="AL168" s="5" t="s">
        <v>1904</v>
      </c>
      <c r="AM168" s="5" t="s">
        <v>78</v>
      </c>
      <c r="AN168" s="6"/>
      <c r="AO168" s="6"/>
      <c r="AP168" s="6"/>
      <c r="AQ168" s="6"/>
      <c r="AR168" s="6"/>
      <c r="AS168" s="6"/>
      <c r="AT168" s="6"/>
      <c r="AU168" s="5" t="s">
        <v>78</v>
      </c>
      <c r="AV168" s="6"/>
      <c r="AW168" s="6"/>
      <c r="AX168" s="6"/>
      <c r="AY168" s="6"/>
      <c r="AZ168" s="6"/>
      <c r="BA168" s="6"/>
      <c r="BB168" s="6"/>
      <c r="BC168" s="6"/>
      <c r="BD168" s="5" t="s">
        <v>121</v>
      </c>
      <c r="BE168" s="5" t="s">
        <v>78</v>
      </c>
      <c r="BF168" s="5" t="s">
        <v>78</v>
      </c>
      <c r="BG168" s="5" t="s">
        <v>78</v>
      </c>
      <c r="BH168" s="5" t="s">
        <v>121</v>
      </c>
      <c r="BI168" s="5" t="s">
        <v>1905</v>
      </c>
      <c r="BJ168" s="5" t="s">
        <v>78</v>
      </c>
      <c r="BK168" s="6"/>
      <c r="BL168" s="6"/>
      <c r="BM168" s="6"/>
      <c r="BN168" s="6"/>
      <c r="BO168" s="6"/>
      <c r="BP168" s="5" t="s">
        <v>78</v>
      </c>
      <c r="BQ168" s="6"/>
      <c r="BR168" s="6"/>
      <c r="BS168" s="6"/>
      <c r="BT168" s="6"/>
      <c r="BU168" s="6"/>
      <c r="BV168" s="6"/>
      <c r="BW168" s="5" t="s">
        <v>78</v>
      </c>
    </row>
    <row r="169" spans="1:75" ht="102" x14ac:dyDescent="0.25">
      <c r="A169" s="4">
        <v>168</v>
      </c>
      <c r="B169" s="5" t="s">
        <v>1465</v>
      </c>
      <c r="C169" s="5" t="s">
        <v>1446</v>
      </c>
      <c r="D169" s="5" t="s">
        <v>1772</v>
      </c>
      <c r="E169" s="5" t="s">
        <v>1906</v>
      </c>
      <c r="F169" s="5" t="s">
        <v>1907</v>
      </c>
      <c r="G169" s="4" t="s">
        <v>161</v>
      </c>
      <c r="H169" s="4">
        <v>2021</v>
      </c>
      <c r="I169" s="4" t="s">
        <v>121</v>
      </c>
      <c r="J169" s="5" t="s">
        <v>1465</v>
      </c>
      <c r="K169" s="5" t="s">
        <v>1451</v>
      </c>
      <c r="L169" s="6"/>
      <c r="M169" s="5" t="s">
        <v>87</v>
      </c>
      <c r="N169" s="4" t="s">
        <v>6503</v>
      </c>
      <c r="O169" s="6"/>
      <c r="P169" s="6"/>
      <c r="Q169" s="5" t="s">
        <v>1908</v>
      </c>
      <c r="R169" s="5" t="s">
        <v>1909</v>
      </c>
      <c r="S169" s="5" t="s">
        <v>1910</v>
      </c>
      <c r="T169" s="5" t="s">
        <v>1911</v>
      </c>
      <c r="U169" s="5" t="s">
        <v>1912</v>
      </c>
      <c r="V169" s="6"/>
      <c r="W169" s="6"/>
      <c r="X169" s="6"/>
      <c r="Y169" s="6"/>
      <c r="Z169" s="6"/>
      <c r="AA169" s="6"/>
      <c r="AB169" s="6"/>
      <c r="AC169" s="6"/>
      <c r="AD169" s="6"/>
      <c r="AE169" s="6"/>
      <c r="AF169" s="6"/>
      <c r="AG169" s="6"/>
      <c r="AH169" s="5" t="s">
        <v>1913</v>
      </c>
      <c r="AI169" s="5" t="s">
        <v>1417</v>
      </c>
      <c r="AJ169" s="5" t="s">
        <v>1914</v>
      </c>
      <c r="AK169" s="5" t="s">
        <v>1915</v>
      </c>
      <c r="AL169" s="5" t="s">
        <v>1916</v>
      </c>
      <c r="AM169" s="5" t="s">
        <v>78</v>
      </c>
      <c r="AN169" s="6"/>
      <c r="AO169" s="6"/>
      <c r="AP169" s="6"/>
      <c r="AQ169" s="6"/>
      <c r="AR169" s="6"/>
      <c r="AS169" s="6"/>
      <c r="AT169" s="6"/>
      <c r="AU169" s="5" t="s">
        <v>121</v>
      </c>
      <c r="AV169" s="5" t="s">
        <v>78</v>
      </c>
      <c r="AW169" s="6"/>
      <c r="AX169" s="5" t="s">
        <v>121</v>
      </c>
      <c r="AY169" s="5" t="s">
        <v>1917</v>
      </c>
      <c r="AZ169" s="5" t="s">
        <v>78</v>
      </c>
      <c r="BA169" s="6"/>
      <c r="BB169" s="5" t="s">
        <v>78</v>
      </c>
      <c r="BC169" s="6"/>
      <c r="BD169" s="5" t="s">
        <v>78</v>
      </c>
      <c r="BE169" s="6"/>
      <c r="BF169" s="6"/>
      <c r="BG169" s="6"/>
      <c r="BH169" s="6"/>
      <c r="BI169" s="6"/>
      <c r="BJ169" s="5" t="s">
        <v>121</v>
      </c>
      <c r="BK169" s="5" t="s">
        <v>78</v>
      </c>
      <c r="BL169" s="5" t="s">
        <v>121</v>
      </c>
      <c r="BM169" s="5" t="s">
        <v>78</v>
      </c>
      <c r="BN169" s="5" t="s">
        <v>78</v>
      </c>
      <c r="BO169" s="6"/>
      <c r="BP169" s="5" t="s">
        <v>78</v>
      </c>
      <c r="BQ169" s="6"/>
      <c r="BR169" s="6"/>
      <c r="BS169" s="6"/>
      <c r="BT169" s="6"/>
      <c r="BU169" s="6"/>
      <c r="BV169" s="6"/>
      <c r="BW169" s="5" t="s">
        <v>78</v>
      </c>
    </row>
    <row r="170" spans="1:75" ht="178.5" x14ac:dyDescent="0.25">
      <c r="A170" s="4">
        <v>169</v>
      </c>
      <c r="B170" s="5" t="s">
        <v>1465</v>
      </c>
      <c r="C170" s="5" t="s">
        <v>1446</v>
      </c>
      <c r="D170" s="5" t="s">
        <v>1772</v>
      </c>
      <c r="E170" s="5" t="s">
        <v>1918</v>
      </c>
      <c r="F170" s="5" t="s">
        <v>1919</v>
      </c>
      <c r="G170" s="4" t="s">
        <v>161</v>
      </c>
      <c r="H170" s="4">
        <v>2021</v>
      </c>
      <c r="I170" s="4" t="s">
        <v>121</v>
      </c>
      <c r="J170" s="5" t="s">
        <v>1465</v>
      </c>
      <c r="K170" s="5" t="s">
        <v>1451</v>
      </c>
      <c r="L170" s="5" t="s">
        <v>1920</v>
      </c>
      <c r="M170" s="5" t="s">
        <v>87</v>
      </c>
      <c r="N170" s="4" t="s">
        <v>6503</v>
      </c>
      <c r="O170" s="6"/>
      <c r="P170" s="6"/>
      <c r="Q170" s="6"/>
      <c r="R170" s="5" t="s">
        <v>1921</v>
      </c>
      <c r="S170" s="5" t="s">
        <v>1922</v>
      </c>
      <c r="T170" s="6"/>
      <c r="U170" s="5" t="s">
        <v>1923</v>
      </c>
      <c r="V170" s="5" t="s">
        <v>1924</v>
      </c>
      <c r="W170" s="5" t="s">
        <v>1925</v>
      </c>
      <c r="X170" s="5" t="s">
        <v>1926</v>
      </c>
      <c r="Y170" s="6"/>
      <c r="Z170" s="6"/>
      <c r="AA170" s="6"/>
      <c r="AB170" s="6"/>
      <c r="AC170" s="6"/>
      <c r="AD170" s="6"/>
      <c r="AE170" s="6"/>
      <c r="AF170" s="6"/>
      <c r="AG170" s="6"/>
      <c r="AH170" s="5" t="s">
        <v>1927</v>
      </c>
      <c r="AI170" s="5" t="s">
        <v>1928</v>
      </c>
      <c r="AJ170" s="5" t="s">
        <v>1929</v>
      </c>
      <c r="AK170" s="5" t="s">
        <v>1930</v>
      </c>
      <c r="AL170" s="5" t="s">
        <v>1931</v>
      </c>
      <c r="AM170" s="5" t="s">
        <v>78</v>
      </c>
      <c r="AN170" s="6"/>
      <c r="AO170" s="6"/>
      <c r="AP170" s="6"/>
      <c r="AQ170" s="6"/>
      <c r="AR170" s="6"/>
      <c r="AS170" s="6"/>
      <c r="AT170" s="6"/>
      <c r="AU170" s="5" t="s">
        <v>121</v>
      </c>
      <c r="AV170" s="5" t="s">
        <v>121</v>
      </c>
      <c r="AW170" s="5" t="s">
        <v>1932</v>
      </c>
      <c r="AX170" s="5" t="s">
        <v>78</v>
      </c>
      <c r="AY170" s="6"/>
      <c r="AZ170" s="5" t="s">
        <v>78</v>
      </c>
      <c r="BA170" s="6"/>
      <c r="BB170" s="5" t="s">
        <v>78</v>
      </c>
      <c r="BC170" s="6"/>
      <c r="BD170" s="5" t="s">
        <v>121</v>
      </c>
      <c r="BE170" s="5" t="s">
        <v>78</v>
      </c>
      <c r="BF170" s="5" t="s">
        <v>78</v>
      </c>
      <c r="BG170" s="5" t="s">
        <v>78</v>
      </c>
      <c r="BH170" s="5" t="s">
        <v>121</v>
      </c>
      <c r="BI170" s="5" t="s">
        <v>1933</v>
      </c>
      <c r="BJ170" s="5" t="s">
        <v>121</v>
      </c>
      <c r="BK170" s="5" t="s">
        <v>78</v>
      </c>
      <c r="BL170" s="5" t="s">
        <v>121</v>
      </c>
      <c r="BM170" s="5" t="s">
        <v>78</v>
      </c>
      <c r="BN170" s="5" t="s">
        <v>78</v>
      </c>
      <c r="BO170" s="6"/>
      <c r="BP170" s="5" t="s">
        <v>121</v>
      </c>
      <c r="BQ170" s="5" t="s">
        <v>78</v>
      </c>
      <c r="BR170" s="5" t="s">
        <v>78</v>
      </c>
      <c r="BS170" s="5" t="s">
        <v>78</v>
      </c>
      <c r="BT170" s="5" t="s">
        <v>78</v>
      </c>
      <c r="BU170" s="5" t="s">
        <v>121</v>
      </c>
      <c r="BV170" s="5" t="s">
        <v>1934</v>
      </c>
      <c r="BW170" s="5" t="s">
        <v>78</v>
      </c>
    </row>
    <row r="171" spans="1:75" ht="89.25" x14ac:dyDescent="0.25">
      <c r="A171" s="4">
        <v>170</v>
      </c>
      <c r="B171" s="5" t="s">
        <v>1465</v>
      </c>
      <c r="C171" s="5" t="s">
        <v>1446</v>
      </c>
      <c r="D171" s="5" t="s">
        <v>1772</v>
      </c>
      <c r="E171" s="5" t="s">
        <v>1935</v>
      </c>
      <c r="F171" s="5" t="s">
        <v>1936</v>
      </c>
      <c r="G171" s="4" t="s">
        <v>161</v>
      </c>
      <c r="H171" s="4">
        <v>2021</v>
      </c>
      <c r="I171" s="4" t="s">
        <v>121</v>
      </c>
      <c r="J171" s="5" t="s">
        <v>1465</v>
      </c>
      <c r="K171" s="5" t="s">
        <v>1451</v>
      </c>
      <c r="L171" s="5" t="s">
        <v>1937</v>
      </c>
      <c r="M171" s="5" t="s">
        <v>80</v>
      </c>
      <c r="N171" s="4" t="s">
        <v>6503</v>
      </c>
      <c r="O171" s="6"/>
      <c r="P171" s="6"/>
      <c r="Q171" s="5" t="s">
        <v>1938</v>
      </c>
      <c r="R171" s="6"/>
      <c r="S171" s="5" t="s">
        <v>1939</v>
      </c>
      <c r="T171" s="5" t="s">
        <v>1940</v>
      </c>
      <c r="U171" s="5" t="s">
        <v>1941</v>
      </c>
      <c r="V171" s="6"/>
      <c r="W171" s="6"/>
      <c r="X171" s="6"/>
      <c r="Y171" s="6"/>
      <c r="Z171" s="6"/>
      <c r="AA171" s="6"/>
      <c r="AB171" s="6"/>
      <c r="AC171" s="6"/>
      <c r="AD171" s="6"/>
      <c r="AE171" s="6"/>
      <c r="AF171" s="6"/>
      <c r="AG171" s="6"/>
      <c r="AH171" s="9">
        <v>711314395</v>
      </c>
      <c r="AI171" s="9">
        <v>711312506</v>
      </c>
      <c r="AJ171" s="5" t="s">
        <v>1942</v>
      </c>
      <c r="AK171" s="5" t="s">
        <v>1943</v>
      </c>
      <c r="AL171" s="5" t="s">
        <v>1944</v>
      </c>
      <c r="AM171" s="5" t="s">
        <v>121</v>
      </c>
      <c r="AN171" s="5" t="s">
        <v>121</v>
      </c>
      <c r="AO171" s="5" t="s">
        <v>78</v>
      </c>
      <c r="AP171" s="5" t="s">
        <v>78</v>
      </c>
      <c r="AQ171" s="5" t="s">
        <v>78</v>
      </c>
      <c r="AR171" s="5" t="s">
        <v>78</v>
      </c>
      <c r="AS171" s="5" t="s">
        <v>78</v>
      </c>
      <c r="AT171" s="6"/>
      <c r="AU171" s="5" t="s">
        <v>121</v>
      </c>
      <c r="AV171" s="5" t="s">
        <v>78</v>
      </c>
      <c r="AW171" s="6"/>
      <c r="AX171" s="5" t="s">
        <v>78</v>
      </c>
      <c r="AY171" s="6"/>
      <c r="AZ171" s="5" t="s">
        <v>78</v>
      </c>
      <c r="BA171" s="6"/>
      <c r="BB171" s="5" t="s">
        <v>121</v>
      </c>
      <c r="BC171" s="5" t="s">
        <v>1945</v>
      </c>
      <c r="BD171" s="5" t="s">
        <v>121</v>
      </c>
      <c r="BE171" s="5" t="s">
        <v>78</v>
      </c>
      <c r="BF171" s="5" t="s">
        <v>121</v>
      </c>
      <c r="BG171" s="5" t="s">
        <v>78</v>
      </c>
      <c r="BH171" s="5" t="s">
        <v>78</v>
      </c>
      <c r="BI171" s="6"/>
      <c r="BJ171" s="5" t="s">
        <v>121</v>
      </c>
      <c r="BK171" s="5" t="s">
        <v>78</v>
      </c>
      <c r="BL171" s="5" t="s">
        <v>121</v>
      </c>
      <c r="BM171" s="5" t="s">
        <v>78</v>
      </c>
      <c r="BN171" s="5" t="s">
        <v>78</v>
      </c>
      <c r="BO171" s="6"/>
      <c r="BP171" s="5" t="s">
        <v>78</v>
      </c>
      <c r="BQ171" s="6"/>
      <c r="BR171" s="6"/>
      <c r="BS171" s="6"/>
      <c r="BT171" s="6"/>
      <c r="BU171" s="6"/>
      <c r="BV171" s="6"/>
      <c r="BW171" s="5" t="s">
        <v>78</v>
      </c>
    </row>
    <row r="172" spans="1:75" ht="153" x14ac:dyDescent="0.25">
      <c r="A172" s="4">
        <v>171</v>
      </c>
      <c r="B172" s="5" t="s">
        <v>1465</v>
      </c>
      <c r="C172" s="5" t="s">
        <v>1446</v>
      </c>
      <c r="D172" s="5" t="s">
        <v>1772</v>
      </c>
      <c r="E172" s="5" t="s">
        <v>1946</v>
      </c>
      <c r="F172" s="5" t="s">
        <v>1947</v>
      </c>
      <c r="G172" s="4">
        <v>2019</v>
      </c>
      <c r="H172" s="4">
        <v>2019</v>
      </c>
      <c r="I172" s="4" t="s">
        <v>78</v>
      </c>
      <c r="J172" s="5" t="s">
        <v>1465</v>
      </c>
      <c r="K172" s="5" t="s">
        <v>1451</v>
      </c>
      <c r="L172" s="6"/>
      <c r="M172" s="5" t="s">
        <v>87</v>
      </c>
      <c r="N172" s="4" t="s">
        <v>6503</v>
      </c>
      <c r="O172" s="6"/>
      <c r="P172" s="6"/>
      <c r="Q172" s="5" t="s">
        <v>1948</v>
      </c>
      <c r="R172" s="5" t="s">
        <v>1949</v>
      </c>
      <c r="S172" s="5" t="s">
        <v>1950</v>
      </c>
      <c r="T172" s="5" t="s">
        <v>1258</v>
      </c>
      <c r="U172" s="5" t="s">
        <v>1951</v>
      </c>
      <c r="V172" s="5" t="s">
        <v>1952</v>
      </c>
      <c r="W172" s="5" t="s">
        <v>247</v>
      </c>
      <c r="X172" s="5" t="s">
        <v>1953</v>
      </c>
      <c r="Y172" s="5" t="s">
        <v>1954</v>
      </c>
      <c r="Z172" s="5">
        <v>15</v>
      </c>
      <c r="AA172" s="5" t="s">
        <v>1955</v>
      </c>
      <c r="AB172" s="5" t="s">
        <v>1956</v>
      </c>
      <c r="AC172" s="5" t="s">
        <v>1258</v>
      </c>
      <c r="AD172" s="5" t="s">
        <v>1957</v>
      </c>
      <c r="AE172" s="6"/>
      <c r="AF172" s="6"/>
      <c r="AG172" s="6"/>
      <c r="AH172" s="5" t="s">
        <v>1958</v>
      </c>
      <c r="AI172" s="5" t="s">
        <v>1958</v>
      </c>
      <c r="AJ172" s="5" t="s">
        <v>1959</v>
      </c>
      <c r="AK172" s="5" t="s">
        <v>1960</v>
      </c>
      <c r="AL172" s="6"/>
      <c r="AM172" s="5" t="s">
        <v>78</v>
      </c>
      <c r="AN172" s="6"/>
      <c r="AO172" s="6"/>
      <c r="AP172" s="6"/>
      <c r="AQ172" s="6"/>
      <c r="AR172" s="6"/>
      <c r="AS172" s="6"/>
      <c r="AT172" s="6"/>
      <c r="AU172" s="5" t="s">
        <v>121</v>
      </c>
      <c r="AV172" s="5" t="s">
        <v>78</v>
      </c>
      <c r="AW172" s="6"/>
      <c r="AX172" s="5" t="s">
        <v>121</v>
      </c>
      <c r="AY172" s="5" t="s">
        <v>1961</v>
      </c>
      <c r="AZ172" s="5" t="s">
        <v>121</v>
      </c>
      <c r="BA172" s="5" t="s">
        <v>1962</v>
      </c>
      <c r="BB172" s="5" t="s">
        <v>78</v>
      </c>
      <c r="BC172" s="6"/>
      <c r="BD172" s="5" t="s">
        <v>78</v>
      </c>
      <c r="BE172" s="6"/>
      <c r="BF172" s="6"/>
      <c r="BG172" s="6"/>
      <c r="BH172" s="6"/>
      <c r="BI172" s="6"/>
      <c r="BJ172" s="5" t="s">
        <v>78</v>
      </c>
      <c r="BK172" s="6"/>
      <c r="BL172" s="6"/>
      <c r="BM172" s="6"/>
      <c r="BN172" s="6"/>
      <c r="BO172" s="6"/>
      <c r="BP172" s="5" t="s">
        <v>78</v>
      </c>
      <c r="BQ172" s="6"/>
      <c r="BR172" s="6"/>
      <c r="BS172" s="6"/>
      <c r="BT172" s="6"/>
      <c r="BU172" s="6"/>
      <c r="BV172" s="6"/>
      <c r="BW172" s="5" t="s">
        <v>78</v>
      </c>
    </row>
    <row r="173" spans="1:75" ht="409.5" x14ac:dyDescent="0.25">
      <c r="A173" s="4">
        <v>172</v>
      </c>
      <c r="B173" s="5" t="s">
        <v>1465</v>
      </c>
      <c r="C173" s="5" t="s">
        <v>1446</v>
      </c>
      <c r="D173" s="5" t="s">
        <v>1772</v>
      </c>
      <c r="E173" s="5" t="s">
        <v>1963</v>
      </c>
      <c r="F173" s="5" t="s">
        <v>1964</v>
      </c>
      <c r="G173" s="4" t="s">
        <v>161</v>
      </c>
      <c r="H173" s="4">
        <v>2021</v>
      </c>
      <c r="I173" s="4" t="s">
        <v>121</v>
      </c>
      <c r="J173" s="5" t="s">
        <v>1465</v>
      </c>
      <c r="K173" s="5" t="s">
        <v>1451</v>
      </c>
      <c r="L173" s="5" t="s">
        <v>1965</v>
      </c>
      <c r="M173" s="5" t="s">
        <v>80</v>
      </c>
      <c r="N173" s="4" t="s">
        <v>6503</v>
      </c>
      <c r="O173" s="6"/>
      <c r="P173" s="6"/>
      <c r="Q173" s="5" t="s">
        <v>1966</v>
      </c>
      <c r="R173" s="5" t="s">
        <v>1967</v>
      </c>
      <c r="S173" s="5" t="s">
        <v>1968</v>
      </c>
      <c r="T173" s="5" t="s">
        <v>1969</v>
      </c>
      <c r="U173" s="5" t="s">
        <v>1970</v>
      </c>
      <c r="V173" s="5" t="s">
        <v>1971</v>
      </c>
      <c r="W173" s="5" t="s">
        <v>1972</v>
      </c>
      <c r="X173" s="5" t="s">
        <v>1973</v>
      </c>
      <c r="Y173" s="6"/>
      <c r="Z173" s="6"/>
      <c r="AA173" s="6"/>
      <c r="AB173" s="6"/>
      <c r="AC173" s="6"/>
      <c r="AD173" s="6"/>
      <c r="AE173" s="6"/>
      <c r="AF173" s="6"/>
      <c r="AG173" s="6"/>
      <c r="AH173" s="5" t="s">
        <v>1974</v>
      </c>
      <c r="AI173" s="5" t="s">
        <v>1975</v>
      </c>
      <c r="AJ173" s="5" t="s">
        <v>1976</v>
      </c>
      <c r="AK173" s="5" t="s">
        <v>1977</v>
      </c>
      <c r="AL173" s="5" t="s">
        <v>1978</v>
      </c>
      <c r="AM173" s="5" t="s">
        <v>121</v>
      </c>
      <c r="AN173" s="5" t="s">
        <v>78</v>
      </c>
      <c r="AO173" s="5" t="s">
        <v>78</v>
      </c>
      <c r="AP173" s="5" t="s">
        <v>78</v>
      </c>
      <c r="AQ173" s="5" t="s">
        <v>78</v>
      </c>
      <c r="AR173" s="5" t="s">
        <v>78</v>
      </c>
      <c r="AS173" s="5" t="s">
        <v>121</v>
      </c>
      <c r="AT173" s="5" t="s">
        <v>1979</v>
      </c>
      <c r="AU173" s="5" t="s">
        <v>121</v>
      </c>
      <c r="AV173" s="5" t="s">
        <v>78</v>
      </c>
      <c r="AW173" s="6"/>
      <c r="AX173" s="5" t="s">
        <v>78</v>
      </c>
      <c r="AY173" s="6"/>
      <c r="AZ173" s="5" t="s">
        <v>78</v>
      </c>
      <c r="BA173" s="6"/>
      <c r="BB173" s="5" t="s">
        <v>121</v>
      </c>
      <c r="BC173" s="5" t="s">
        <v>1980</v>
      </c>
      <c r="BD173" s="5" t="s">
        <v>121</v>
      </c>
      <c r="BE173" s="5" t="s">
        <v>78</v>
      </c>
      <c r="BF173" s="5" t="s">
        <v>78</v>
      </c>
      <c r="BG173" s="5" t="s">
        <v>78</v>
      </c>
      <c r="BH173" s="5" t="s">
        <v>121</v>
      </c>
      <c r="BI173" s="5" t="s">
        <v>1981</v>
      </c>
      <c r="BJ173" s="5" t="s">
        <v>121</v>
      </c>
      <c r="BK173" s="5" t="s">
        <v>78</v>
      </c>
      <c r="BL173" s="5" t="s">
        <v>121</v>
      </c>
      <c r="BM173" s="5" t="s">
        <v>78</v>
      </c>
      <c r="BN173" s="5" t="s">
        <v>121</v>
      </c>
      <c r="BO173" s="5" t="s">
        <v>1982</v>
      </c>
      <c r="BP173" s="5" t="s">
        <v>121</v>
      </c>
      <c r="BQ173" s="5" t="s">
        <v>78</v>
      </c>
      <c r="BR173" s="5" t="s">
        <v>78</v>
      </c>
      <c r="BS173" s="5" t="s">
        <v>78</v>
      </c>
      <c r="BT173" s="5" t="s">
        <v>78</v>
      </c>
      <c r="BU173" s="5" t="s">
        <v>121</v>
      </c>
      <c r="BV173" s="5" t="s">
        <v>1983</v>
      </c>
      <c r="BW173" s="5" t="s">
        <v>78</v>
      </c>
    </row>
    <row r="174" spans="1:75" ht="267.75" x14ac:dyDescent="0.25">
      <c r="A174" s="4">
        <v>173</v>
      </c>
      <c r="B174" s="5" t="s">
        <v>1465</v>
      </c>
      <c r="C174" s="5" t="s">
        <v>1446</v>
      </c>
      <c r="D174" s="5" t="s">
        <v>1772</v>
      </c>
      <c r="E174" s="5" t="s">
        <v>1984</v>
      </c>
      <c r="F174" s="5" t="s">
        <v>1985</v>
      </c>
      <c r="G174" s="4">
        <v>2020</v>
      </c>
      <c r="H174" s="4">
        <v>2020</v>
      </c>
      <c r="I174" s="4" t="s">
        <v>78</v>
      </c>
      <c r="J174" s="5" t="s">
        <v>1465</v>
      </c>
      <c r="K174" s="5" t="s">
        <v>1451</v>
      </c>
      <c r="L174" s="5" t="s">
        <v>1986</v>
      </c>
      <c r="M174" s="5" t="s">
        <v>87</v>
      </c>
      <c r="N174" s="4" t="s">
        <v>6503</v>
      </c>
      <c r="O174" s="6"/>
      <c r="P174" s="6"/>
      <c r="Q174" s="5" t="s">
        <v>1987</v>
      </c>
      <c r="R174" s="6"/>
      <c r="S174" s="5" t="s">
        <v>1988</v>
      </c>
      <c r="T174" s="5" t="s">
        <v>1989</v>
      </c>
      <c r="U174" s="5" t="s">
        <v>1990</v>
      </c>
      <c r="V174" s="5" t="s">
        <v>1991</v>
      </c>
      <c r="W174" s="5" t="s">
        <v>1989</v>
      </c>
      <c r="X174" s="5" t="s">
        <v>1992</v>
      </c>
      <c r="Y174" s="6"/>
      <c r="Z174" s="6"/>
      <c r="AA174" s="6"/>
      <c r="AB174" s="6"/>
      <c r="AC174" s="6"/>
      <c r="AD174" s="6"/>
      <c r="AE174" s="6"/>
      <c r="AF174" s="6"/>
      <c r="AG174" s="6"/>
      <c r="AH174" s="6"/>
      <c r="AI174" s="6"/>
      <c r="AJ174" s="5" t="s">
        <v>1993</v>
      </c>
      <c r="AK174" s="6"/>
      <c r="AL174" s="6"/>
      <c r="AM174" s="5" t="s">
        <v>78</v>
      </c>
      <c r="AN174" s="6"/>
      <c r="AO174" s="6"/>
      <c r="AP174" s="6"/>
      <c r="AQ174" s="6"/>
      <c r="AR174" s="6"/>
      <c r="AS174" s="6"/>
      <c r="AT174" s="6"/>
      <c r="AU174" s="5" t="s">
        <v>78</v>
      </c>
      <c r="AV174" s="6"/>
      <c r="AW174" s="6"/>
      <c r="AX174" s="6"/>
      <c r="AY174" s="6"/>
      <c r="AZ174" s="6"/>
      <c r="BA174" s="6"/>
      <c r="BB174" s="6"/>
      <c r="BC174" s="6"/>
      <c r="BD174" s="5" t="s">
        <v>78</v>
      </c>
      <c r="BE174" s="6"/>
      <c r="BF174" s="6"/>
      <c r="BG174" s="6"/>
      <c r="BH174" s="6"/>
      <c r="BI174" s="6"/>
      <c r="BJ174" s="5" t="s">
        <v>78</v>
      </c>
      <c r="BK174" s="6"/>
      <c r="BL174" s="6"/>
      <c r="BM174" s="6"/>
      <c r="BN174" s="6"/>
      <c r="BO174" s="6"/>
      <c r="BP174" s="5" t="s">
        <v>78</v>
      </c>
      <c r="BQ174" s="6"/>
      <c r="BR174" s="6"/>
      <c r="BS174" s="6"/>
      <c r="BT174" s="6"/>
      <c r="BU174" s="6"/>
      <c r="BV174" s="6"/>
      <c r="BW174" s="5" t="s">
        <v>78</v>
      </c>
    </row>
    <row r="175" spans="1:75" ht="409.5" x14ac:dyDescent="0.25">
      <c r="A175" s="4">
        <v>174</v>
      </c>
      <c r="B175" s="5" t="s">
        <v>1465</v>
      </c>
      <c r="C175" s="5" t="s">
        <v>1446</v>
      </c>
      <c r="D175" s="5" t="s">
        <v>1772</v>
      </c>
      <c r="E175" s="5" t="s">
        <v>1994</v>
      </c>
      <c r="F175" s="5" t="s">
        <v>1995</v>
      </c>
      <c r="G175" s="4" t="s">
        <v>161</v>
      </c>
      <c r="H175" s="4">
        <v>2021</v>
      </c>
      <c r="I175" s="4" t="s">
        <v>121</v>
      </c>
      <c r="J175" s="5" t="s">
        <v>1465</v>
      </c>
      <c r="K175" s="5" t="s">
        <v>1451</v>
      </c>
      <c r="L175" s="5" t="s">
        <v>1996</v>
      </c>
      <c r="M175" s="5" t="s">
        <v>80</v>
      </c>
      <c r="N175" s="4" t="s">
        <v>6503</v>
      </c>
      <c r="O175" s="6"/>
      <c r="P175" s="6"/>
      <c r="Q175" s="5" t="s">
        <v>1997</v>
      </c>
      <c r="R175" s="5" t="s">
        <v>1998</v>
      </c>
      <c r="S175" s="5" t="s">
        <v>1999</v>
      </c>
      <c r="T175" s="5" t="s">
        <v>1258</v>
      </c>
      <c r="U175" s="5" t="s">
        <v>2000</v>
      </c>
      <c r="V175" s="6"/>
      <c r="W175" s="6"/>
      <c r="X175" s="6"/>
      <c r="Y175" s="6"/>
      <c r="Z175" s="6"/>
      <c r="AA175" s="6"/>
      <c r="AB175" s="6"/>
      <c r="AC175" s="6"/>
      <c r="AD175" s="6"/>
      <c r="AE175" s="6"/>
      <c r="AF175" s="6"/>
      <c r="AG175" s="6"/>
      <c r="AH175" s="5" t="s">
        <v>2001</v>
      </c>
      <c r="AI175" s="5" t="s">
        <v>2002</v>
      </c>
      <c r="AJ175" s="5" t="s">
        <v>2003</v>
      </c>
      <c r="AK175" s="5" t="s">
        <v>2004</v>
      </c>
      <c r="AL175" s="5" t="s">
        <v>2005</v>
      </c>
      <c r="AM175" s="5" t="s">
        <v>121</v>
      </c>
      <c r="AN175" s="5" t="s">
        <v>121</v>
      </c>
      <c r="AO175" s="5" t="s">
        <v>121</v>
      </c>
      <c r="AP175" s="5" t="s">
        <v>78</v>
      </c>
      <c r="AQ175" s="5" t="s">
        <v>121</v>
      </c>
      <c r="AR175" s="5" t="s">
        <v>78</v>
      </c>
      <c r="AS175" s="5" t="s">
        <v>78</v>
      </c>
      <c r="AT175" s="6"/>
      <c r="AU175" s="5" t="s">
        <v>121</v>
      </c>
      <c r="AV175" s="5" t="s">
        <v>121</v>
      </c>
      <c r="AW175" s="5" t="s">
        <v>2006</v>
      </c>
      <c r="AX175" s="5" t="s">
        <v>121</v>
      </c>
      <c r="AY175" s="5" t="s">
        <v>2007</v>
      </c>
      <c r="AZ175" s="5" t="s">
        <v>121</v>
      </c>
      <c r="BA175" s="5" t="s">
        <v>2008</v>
      </c>
      <c r="BB175" s="5" t="s">
        <v>78</v>
      </c>
      <c r="BC175" s="6"/>
      <c r="BD175" s="5" t="s">
        <v>121</v>
      </c>
      <c r="BE175" s="5" t="s">
        <v>121</v>
      </c>
      <c r="BF175" s="5" t="s">
        <v>121</v>
      </c>
      <c r="BG175" s="5" t="s">
        <v>121</v>
      </c>
      <c r="BH175" s="5" t="s">
        <v>78</v>
      </c>
      <c r="BI175" s="6"/>
      <c r="BJ175" s="5" t="s">
        <v>121</v>
      </c>
      <c r="BK175" s="5" t="s">
        <v>121</v>
      </c>
      <c r="BL175" s="5" t="s">
        <v>78</v>
      </c>
      <c r="BM175" s="5" t="s">
        <v>121</v>
      </c>
      <c r="BN175" s="5" t="s">
        <v>78</v>
      </c>
      <c r="BO175" s="6"/>
      <c r="BP175" s="5" t="s">
        <v>121</v>
      </c>
      <c r="BQ175" s="5" t="s">
        <v>78</v>
      </c>
      <c r="BR175" s="5" t="s">
        <v>78</v>
      </c>
      <c r="BS175" s="5" t="s">
        <v>78</v>
      </c>
      <c r="BT175" s="5" t="s">
        <v>78</v>
      </c>
      <c r="BU175" s="5" t="s">
        <v>121</v>
      </c>
      <c r="BV175" s="5" t="s">
        <v>2009</v>
      </c>
      <c r="BW175" s="5" t="s">
        <v>78</v>
      </c>
    </row>
    <row r="176" spans="1:75" ht="89.25" x14ac:dyDescent="0.25">
      <c r="A176" s="4">
        <v>175</v>
      </c>
      <c r="B176" s="5" t="s">
        <v>204</v>
      </c>
      <c r="C176" s="5" t="s">
        <v>1446</v>
      </c>
      <c r="D176" s="5" t="s">
        <v>1772</v>
      </c>
      <c r="E176" s="5" t="s">
        <v>2010</v>
      </c>
      <c r="F176" s="5" t="s">
        <v>2011</v>
      </c>
      <c r="G176" s="4" t="s">
        <v>161</v>
      </c>
      <c r="H176" s="4">
        <v>2021</v>
      </c>
      <c r="I176" s="4" t="s">
        <v>78</v>
      </c>
      <c r="J176" s="5" t="s">
        <v>204</v>
      </c>
      <c r="K176" s="5" t="s">
        <v>204</v>
      </c>
      <c r="L176" s="5" t="s">
        <v>2012</v>
      </c>
      <c r="M176" s="5" t="s">
        <v>87</v>
      </c>
      <c r="N176" s="4" t="s">
        <v>6503</v>
      </c>
      <c r="O176" s="6"/>
      <c r="P176" s="6"/>
      <c r="Q176" s="5" t="s">
        <v>2013</v>
      </c>
      <c r="R176" s="5" t="s">
        <v>2014</v>
      </c>
      <c r="S176" s="5" t="s">
        <v>2015</v>
      </c>
      <c r="T176" s="5" t="s">
        <v>200</v>
      </c>
      <c r="U176" s="5" t="s">
        <v>2016</v>
      </c>
      <c r="V176" s="5" t="s">
        <v>2017</v>
      </c>
      <c r="W176" s="5" t="s">
        <v>2018</v>
      </c>
      <c r="X176" s="5" t="s">
        <v>2019</v>
      </c>
      <c r="Y176" s="5" t="s">
        <v>2020</v>
      </c>
      <c r="Z176" s="6"/>
      <c r="AA176" s="6"/>
      <c r="AB176" s="6"/>
      <c r="AC176" s="6"/>
      <c r="AD176" s="6"/>
      <c r="AE176" s="6"/>
      <c r="AF176" s="6"/>
      <c r="AG176" s="6"/>
      <c r="AH176" s="5">
        <v>0</v>
      </c>
      <c r="AI176" s="5">
        <v>0</v>
      </c>
      <c r="AJ176" s="5" t="s">
        <v>2021</v>
      </c>
      <c r="AK176" s="6"/>
      <c r="AL176" s="6"/>
      <c r="AM176" s="5" t="s">
        <v>78</v>
      </c>
      <c r="AN176" s="6"/>
      <c r="AO176" s="6"/>
      <c r="AP176" s="6"/>
      <c r="AQ176" s="6"/>
      <c r="AR176" s="6"/>
      <c r="AS176" s="6"/>
      <c r="AT176" s="6"/>
      <c r="AU176" s="5" t="s">
        <v>78</v>
      </c>
      <c r="AV176" s="6"/>
      <c r="AW176" s="6"/>
      <c r="AX176" s="6"/>
      <c r="AY176" s="6"/>
      <c r="AZ176" s="6"/>
      <c r="BA176" s="6"/>
      <c r="BB176" s="6"/>
      <c r="BC176" s="6"/>
      <c r="BD176" s="5" t="s">
        <v>78</v>
      </c>
      <c r="BE176" s="6"/>
      <c r="BF176" s="6"/>
      <c r="BG176" s="6"/>
      <c r="BH176" s="6"/>
      <c r="BI176" s="6"/>
      <c r="BJ176" s="5" t="s">
        <v>78</v>
      </c>
      <c r="BK176" s="6"/>
      <c r="BL176" s="6"/>
      <c r="BM176" s="6"/>
      <c r="BN176" s="6"/>
      <c r="BO176" s="6"/>
      <c r="BP176" s="5" t="s">
        <v>78</v>
      </c>
      <c r="BQ176" s="6"/>
      <c r="BR176" s="6"/>
      <c r="BS176" s="6"/>
      <c r="BT176" s="6"/>
      <c r="BU176" s="6"/>
      <c r="BV176" s="6"/>
      <c r="BW176" s="5" t="s">
        <v>78</v>
      </c>
    </row>
    <row r="177" spans="1:75" ht="63.75" x14ac:dyDescent="0.25">
      <c r="A177" s="4">
        <v>176</v>
      </c>
      <c r="B177" s="5" t="s">
        <v>204</v>
      </c>
      <c r="C177" s="5" t="s">
        <v>1446</v>
      </c>
      <c r="D177" s="5" t="s">
        <v>1772</v>
      </c>
      <c r="E177" s="5" t="s">
        <v>2022</v>
      </c>
      <c r="F177" s="5" t="s">
        <v>2023</v>
      </c>
      <c r="G177" s="4">
        <v>2018</v>
      </c>
      <c r="H177" s="4">
        <v>2018</v>
      </c>
      <c r="I177" s="4" t="s">
        <v>121</v>
      </c>
      <c r="J177" s="5" t="s">
        <v>204</v>
      </c>
      <c r="K177" s="5" t="s">
        <v>204</v>
      </c>
      <c r="L177" s="6"/>
      <c r="M177" s="5" t="s">
        <v>106</v>
      </c>
      <c r="N177" s="4" t="s">
        <v>6503</v>
      </c>
      <c r="O177" s="6"/>
      <c r="P177" s="6"/>
      <c r="Q177" s="6"/>
      <c r="R177" s="6"/>
      <c r="S177" s="5" t="s">
        <v>2024</v>
      </c>
      <c r="T177" s="6"/>
      <c r="U177" s="6"/>
      <c r="V177" s="6"/>
      <c r="W177" s="6"/>
      <c r="X177" s="6"/>
      <c r="Y177" s="6"/>
      <c r="Z177" s="6"/>
      <c r="AA177" s="6"/>
      <c r="AB177" s="6"/>
      <c r="AC177" s="6"/>
      <c r="AD177" s="6"/>
      <c r="AE177" s="6"/>
      <c r="AF177" s="6"/>
      <c r="AG177" s="6"/>
      <c r="AH177" s="6"/>
      <c r="AI177" s="6"/>
      <c r="AJ177" s="6"/>
      <c r="AK177" s="6"/>
      <c r="AL177" s="6"/>
      <c r="AM177" s="5" t="s">
        <v>78</v>
      </c>
      <c r="AN177" s="6"/>
      <c r="AO177" s="6"/>
      <c r="AP177" s="6"/>
      <c r="AQ177" s="6"/>
      <c r="AR177" s="6"/>
      <c r="AS177" s="6"/>
      <c r="AT177" s="6"/>
      <c r="AU177" s="5" t="s">
        <v>78</v>
      </c>
      <c r="AV177" s="6"/>
      <c r="AW177" s="6"/>
      <c r="AX177" s="6"/>
      <c r="AY177" s="6"/>
      <c r="AZ177" s="6"/>
      <c r="BA177" s="6"/>
      <c r="BB177" s="6"/>
      <c r="BC177" s="6"/>
      <c r="BD177" s="5" t="s">
        <v>78</v>
      </c>
      <c r="BE177" s="6"/>
      <c r="BF177" s="6"/>
      <c r="BG177" s="6"/>
      <c r="BH177" s="6"/>
      <c r="BI177" s="6"/>
      <c r="BJ177" s="5" t="s">
        <v>78</v>
      </c>
      <c r="BK177" s="6"/>
      <c r="BL177" s="6"/>
      <c r="BM177" s="6"/>
      <c r="BN177" s="6"/>
      <c r="BO177" s="6"/>
      <c r="BP177" s="5" t="s">
        <v>78</v>
      </c>
      <c r="BQ177" s="6"/>
      <c r="BR177" s="6"/>
      <c r="BS177" s="6"/>
      <c r="BT177" s="6"/>
      <c r="BU177" s="6"/>
      <c r="BV177" s="6"/>
      <c r="BW177" s="5" t="s">
        <v>78</v>
      </c>
    </row>
    <row r="178" spans="1:75" ht="76.5" x14ac:dyDescent="0.25">
      <c r="A178" s="4">
        <v>177</v>
      </c>
      <c r="B178" s="5" t="s">
        <v>204</v>
      </c>
      <c r="C178" s="5" t="s">
        <v>1446</v>
      </c>
      <c r="D178" s="5" t="s">
        <v>1772</v>
      </c>
      <c r="E178" s="5" t="s">
        <v>2025</v>
      </c>
      <c r="F178" s="5" t="s">
        <v>2026</v>
      </c>
      <c r="G178" s="4" t="s">
        <v>161</v>
      </c>
      <c r="H178" s="4">
        <v>2021</v>
      </c>
      <c r="I178" s="4" t="s">
        <v>78</v>
      </c>
      <c r="J178" s="5" t="s">
        <v>204</v>
      </c>
      <c r="K178" s="5" t="s">
        <v>204</v>
      </c>
      <c r="L178" s="5" t="s">
        <v>2027</v>
      </c>
      <c r="M178" s="5" t="s">
        <v>106</v>
      </c>
      <c r="N178" s="4" t="s">
        <v>6503</v>
      </c>
      <c r="O178" s="6"/>
      <c r="P178" s="6"/>
      <c r="Q178" s="6"/>
      <c r="R178" s="6"/>
      <c r="S178" s="5" t="s">
        <v>2028</v>
      </c>
      <c r="T178" s="6"/>
      <c r="U178" s="6"/>
      <c r="V178" s="5" t="s">
        <v>2029</v>
      </c>
      <c r="W178" s="6"/>
      <c r="X178" s="6"/>
      <c r="Y178" s="6"/>
      <c r="Z178" s="6"/>
      <c r="AA178" s="6"/>
      <c r="AB178" s="6"/>
      <c r="AC178" s="6"/>
      <c r="AD178" s="6"/>
      <c r="AE178" s="6"/>
      <c r="AF178" s="6"/>
      <c r="AG178" s="6"/>
      <c r="AH178" s="6"/>
      <c r="AI178" s="6"/>
      <c r="AJ178" s="6"/>
      <c r="AK178" s="6"/>
      <c r="AL178" s="6"/>
      <c r="AM178" s="5" t="s">
        <v>78</v>
      </c>
      <c r="AN178" s="6"/>
      <c r="AO178" s="6"/>
      <c r="AP178" s="6"/>
      <c r="AQ178" s="6"/>
      <c r="AR178" s="6"/>
      <c r="AS178" s="6"/>
      <c r="AT178" s="6"/>
      <c r="AU178" s="5" t="s">
        <v>78</v>
      </c>
      <c r="AV178" s="6"/>
      <c r="AW178" s="6"/>
      <c r="AX178" s="6"/>
      <c r="AY178" s="6"/>
      <c r="AZ178" s="6"/>
      <c r="BA178" s="6"/>
      <c r="BB178" s="6"/>
      <c r="BC178" s="6"/>
      <c r="BD178" s="5" t="s">
        <v>78</v>
      </c>
      <c r="BE178" s="6"/>
      <c r="BF178" s="6"/>
      <c r="BG178" s="6"/>
      <c r="BH178" s="6"/>
      <c r="BI178" s="6"/>
      <c r="BJ178" s="5" t="s">
        <v>78</v>
      </c>
      <c r="BK178" s="6"/>
      <c r="BL178" s="6"/>
      <c r="BM178" s="6"/>
      <c r="BN178" s="6"/>
      <c r="BO178" s="6"/>
      <c r="BP178" s="5" t="s">
        <v>78</v>
      </c>
      <c r="BQ178" s="6"/>
      <c r="BR178" s="6"/>
      <c r="BS178" s="6"/>
      <c r="BT178" s="6"/>
      <c r="BU178" s="6"/>
      <c r="BV178" s="6"/>
      <c r="BW178" s="5" t="s">
        <v>78</v>
      </c>
    </row>
    <row r="179" spans="1:75" ht="63.75" x14ac:dyDescent="0.25">
      <c r="A179" s="4">
        <v>178</v>
      </c>
      <c r="B179" s="5" t="s">
        <v>204</v>
      </c>
      <c r="C179" s="5" t="s">
        <v>1446</v>
      </c>
      <c r="D179" s="5" t="s">
        <v>1772</v>
      </c>
      <c r="E179" s="5" t="s">
        <v>2030</v>
      </c>
      <c r="F179" s="5" t="s">
        <v>2031</v>
      </c>
      <c r="G179" s="4">
        <v>2019</v>
      </c>
      <c r="H179" s="4">
        <v>2019</v>
      </c>
      <c r="I179" s="4" t="s">
        <v>78</v>
      </c>
      <c r="J179" s="5" t="s">
        <v>204</v>
      </c>
      <c r="K179" s="5" t="s">
        <v>204</v>
      </c>
      <c r="L179" s="6"/>
      <c r="M179" s="5" t="s">
        <v>87</v>
      </c>
      <c r="N179" s="4" t="s">
        <v>6503</v>
      </c>
      <c r="O179" s="6"/>
      <c r="P179" s="6"/>
      <c r="Q179" s="5" t="s">
        <v>2032</v>
      </c>
      <c r="R179" s="6"/>
      <c r="S179" s="5" t="s">
        <v>2033</v>
      </c>
      <c r="T179" s="5">
        <v>9</v>
      </c>
      <c r="U179" s="5" t="s">
        <v>2034</v>
      </c>
      <c r="V179" s="5" t="s">
        <v>2035</v>
      </c>
      <c r="W179" s="5">
        <v>162</v>
      </c>
      <c r="X179" s="5" t="s">
        <v>2036</v>
      </c>
      <c r="Y179" s="6"/>
      <c r="Z179" s="6"/>
      <c r="AA179" s="6"/>
      <c r="AB179" s="6"/>
      <c r="AC179" s="6"/>
      <c r="AD179" s="6"/>
      <c r="AE179" s="6"/>
      <c r="AF179" s="6"/>
      <c r="AG179" s="6"/>
      <c r="AH179" s="6"/>
      <c r="AI179" s="6"/>
      <c r="AJ179" s="5" t="s">
        <v>2037</v>
      </c>
      <c r="AK179" s="5" t="s">
        <v>948</v>
      </c>
      <c r="AL179" s="6"/>
      <c r="AM179" s="5" t="s">
        <v>78</v>
      </c>
      <c r="AN179" s="6"/>
      <c r="AO179" s="6"/>
      <c r="AP179" s="6"/>
      <c r="AQ179" s="6"/>
      <c r="AR179" s="6"/>
      <c r="AS179" s="6"/>
      <c r="AT179" s="6"/>
      <c r="AU179" s="5" t="s">
        <v>78</v>
      </c>
      <c r="AV179" s="6"/>
      <c r="AW179" s="6"/>
      <c r="AX179" s="6"/>
      <c r="AY179" s="6"/>
      <c r="AZ179" s="6"/>
      <c r="BA179" s="6"/>
      <c r="BB179" s="6"/>
      <c r="BC179" s="6"/>
      <c r="BD179" s="5" t="s">
        <v>78</v>
      </c>
      <c r="BE179" s="6"/>
      <c r="BF179" s="6"/>
      <c r="BG179" s="6"/>
      <c r="BH179" s="6"/>
      <c r="BI179" s="6"/>
      <c r="BJ179" s="5" t="s">
        <v>78</v>
      </c>
      <c r="BK179" s="6"/>
      <c r="BL179" s="6"/>
      <c r="BM179" s="6"/>
      <c r="BN179" s="6"/>
      <c r="BO179" s="6"/>
      <c r="BP179" s="5" t="s">
        <v>78</v>
      </c>
      <c r="BQ179" s="6"/>
      <c r="BR179" s="6"/>
      <c r="BS179" s="6"/>
      <c r="BT179" s="6"/>
      <c r="BU179" s="6"/>
      <c r="BV179" s="6"/>
      <c r="BW179" s="5" t="s">
        <v>78</v>
      </c>
    </row>
    <row r="180" spans="1:75" ht="63.75" x14ac:dyDescent="0.25">
      <c r="A180" s="4">
        <v>179</v>
      </c>
      <c r="B180" s="5" t="s">
        <v>253</v>
      </c>
      <c r="C180" s="5" t="s">
        <v>1446</v>
      </c>
      <c r="D180" s="5" t="s">
        <v>1772</v>
      </c>
      <c r="E180" s="5" t="s">
        <v>2038</v>
      </c>
      <c r="F180" s="5" t="s">
        <v>2039</v>
      </c>
      <c r="G180" s="4" t="s">
        <v>140</v>
      </c>
      <c r="H180" s="4">
        <v>2019</v>
      </c>
      <c r="I180" s="4" t="s">
        <v>121</v>
      </c>
      <c r="J180" s="5" t="s">
        <v>253</v>
      </c>
      <c r="K180" s="5" t="s">
        <v>253</v>
      </c>
      <c r="L180" s="6"/>
      <c r="M180" s="5" t="s">
        <v>80</v>
      </c>
      <c r="N180" s="4" t="s">
        <v>6503</v>
      </c>
      <c r="O180" s="6"/>
      <c r="P180" s="6"/>
      <c r="Q180" s="5" t="s">
        <v>2040</v>
      </c>
      <c r="R180" s="5" t="s">
        <v>2041</v>
      </c>
      <c r="S180" s="5" t="s">
        <v>2042</v>
      </c>
      <c r="T180" s="5" t="s">
        <v>2043</v>
      </c>
      <c r="U180" s="6"/>
      <c r="V180" s="6"/>
      <c r="W180" s="6"/>
      <c r="X180" s="6"/>
      <c r="Y180" s="6"/>
      <c r="Z180" s="6"/>
      <c r="AA180" s="6"/>
      <c r="AB180" s="6"/>
      <c r="AC180" s="6"/>
      <c r="AD180" s="6"/>
      <c r="AE180" s="6"/>
      <c r="AF180" s="6"/>
      <c r="AG180" s="6"/>
      <c r="AH180" s="5" t="s">
        <v>445</v>
      </c>
      <c r="AI180" s="5" t="s">
        <v>445</v>
      </c>
      <c r="AJ180" s="5" t="s">
        <v>2044</v>
      </c>
      <c r="AK180" s="5" t="s">
        <v>2045</v>
      </c>
      <c r="AL180" s="5" t="s">
        <v>2046</v>
      </c>
      <c r="AM180" s="5" t="s">
        <v>78</v>
      </c>
      <c r="AN180" s="6"/>
      <c r="AO180" s="6"/>
      <c r="AP180" s="6"/>
      <c r="AQ180" s="6"/>
      <c r="AR180" s="6"/>
      <c r="AS180" s="6"/>
      <c r="AT180" s="6"/>
      <c r="AU180" s="5" t="s">
        <v>78</v>
      </c>
      <c r="AV180" s="6"/>
      <c r="AW180" s="6"/>
      <c r="AX180" s="6"/>
      <c r="AY180" s="6"/>
      <c r="AZ180" s="6"/>
      <c r="BA180" s="6"/>
      <c r="BB180" s="6"/>
      <c r="BC180" s="6"/>
      <c r="BD180" s="5" t="s">
        <v>78</v>
      </c>
      <c r="BE180" s="6"/>
      <c r="BF180" s="6"/>
      <c r="BG180" s="6"/>
      <c r="BH180" s="6"/>
      <c r="BI180" s="6"/>
      <c r="BJ180" s="5" t="s">
        <v>78</v>
      </c>
      <c r="BK180" s="6"/>
      <c r="BL180" s="6"/>
      <c r="BM180" s="6"/>
      <c r="BN180" s="6"/>
      <c r="BO180" s="6"/>
      <c r="BP180" s="5" t="s">
        <v>78</v>
      </c>
      <c r="BQ180" s="6"/>
      <c r="BR180" s="6"/>
      <c r="BS180" s="6"/>
      <c r="BT180" s="6"/>
      <c r="BU180" s="6"/>
      <c r="BV180" s="6"/>
      <c r="BW180" s="5" t="s">
        <v>78</v>
      </c>
    </row>
    <row r="181" spans="1:75" ht="63.75" x14ac:dyDescent="0.25">
      <c r="A181" s="4">
        <v>180</v>
      </c>
      <c r="B181" s="5" t="s">
        <v>253</v>
      </c>
      <c r="C181" s="5" t="s">
        <v>1446</v>
      </c>
      <c r="D181" s="5" t="s">
        <v>1772</v>
      </c>
      <c r="E181" s="5" t="s">
        <v>2047</v>
      </c>
      <c r="F181" s="5" t="s">
        <v>2048</v>
      </c>
      <c r="G181" s="4" t="s">
        <v>140</v>
      </c>
      <c r="H181" s="4">
        <v>2019</v>
      </c>
      <c r="I181" s="4" t="s">
        <v>78</v>
      </c>
      <c r="J181" s="5" t="s">
        <v>253</v>
      </c>
      <c r="K181" s="5" t="s">
        <v>253</v>
      </c>
      <c r="L181" s="6"/>
      <c r="M181" s="5" t="s">
        <v>80</v>
      </c>
      <c r="N181" s="4" t="s">
        <v>6503</v>
      </c>
      <c r="O181" s="6"/>
      <c r="P181" s="6"/>
      <c r="Q181" s="5" t="s">
        <v>2049</v>
      </c>
      <c r="R181" s="5" t="s">
        <v>2050</v>
      </c>
      <c r="S181" s="5" t="s">
        <v>2051</v>
      </c>
      <c r="T181" s="5" t="s">
        <v>2052</v>
      </c>
      <c r="U181" s="6"/>
      <c r="V181" s="5" t="s">
        <v>2053</v>
      </c>
      <c r="W181" s="5" t="s">
        <v>2054</v>
      </c>
      <c r="X181" s="6"/>
      <c r="Y181" s="5" t="s">
        <v>2055</v>
      </c>
      <c r="Z181" s="5" t="s">
        <v>2056</v>
      </c>
      <c r="AA181" s="6"/>
      <c r="AB181" s="6"/>
      <c r="AC181" s="6"/>
      <c r="AD181" s="6"/>
      <c r="AE181" s="6"/>
      <c r="AF181" s="6"/>
      <c r="AG181" s="6"/>
      <c r="AH181" s="5" t="s">
        <v>445</v>
      </c>
      <c r="AI181" s="5" t="s">
        <v>445</v>
      </c>
      <c r="AJ181" s="5" t="s">
        <v>2057</v>
      </c>
      <c r="AK181" s="6"/>
      <c r="AL181" s="6"/>
      <c r="AM181" s="5" t="s">
        <v>78</v>
      </c>
      <c r="AN181" s="6"/>
      <c r="AO181" s="6"/>
      <c r="AP181" s="6"/>
      <c r="AQ181" s="6"/>
      <c r="AR181" s="6"/>
      <c r="AS181" s="6"/>
      <c r="AT181" s="6"/>
      <c r="AU181" s="5" t="s">
        <v>78</v>
      </c>
      <c r="AV181" s="6"/>
      <c r="AW181" s="6"/>
      <c r="AX181" s="6"/>
      <c r="AY181" s="6"/>
      <c r="AZ181" s="6"/>
      <c r="BA181" s="6"/>
      <c r="BB181" s="6"/>
      <c r="BC181" s="6"/>
      <c r="BD181" s="5" t="s">
        <v>78</v>
      </c>
      <c r="BE181" s="6"/>
      <c r="BF181" s="6"/>
      <c r="BG181" s="6"/>
      <c r="BH181" s="6"/>
      <c r="BI181" s="6"/>
      <c r="BJ181" s="5" t="s">
        <v>78</v>
      </c>
      <c r="BK181" s="6"/>
      <c r="BL181" s="6"/>
      <c r="BM181" s="6"/>
      <c r="BN181" s="6"/>
      <c r="BO181" s="6"/>
      <c r="BP181" s="5" t="s">
        <v>78</v>
      </c>
      <c r="BQ181" s="6"/>
      <c r="BR181" s="6"/>
      <c r="BS181" s="6"/>
      <c r="BT181" s="6"/>
      <c r="BU181" s="6"/>
      <c r="BV181" s="6"/>
      <c r="BW181" s="5" t="s">
        <v>78</v>
      </c>
    </row>
    <row r="182" spans="1:75" ht="63.75" x14ac:dyDescent="0.25">
      <c r="A182" s="4">
        <v>181</v>
      </c>
      <c r="B182" s="5" t="s">
        <v>253</v>
      </c>
      <c r="C182" s="5" t="s">
        <v>1446</v>
      </c>
      <c r="D182" s="5" t="s">
        <v>1772</v>
      </c>
      <c r="E182" s="5" t="s">
        <v>2058</v>
      </c>
      <c r="F182" s="5" t="s">
        <v>2059</v>
      </c>
      <c r="G182" s="4">
        <v>2018</v>
      </c>
      <c r="H182" s="4">
        <v>2018</v>
      </c>
      <c r="I182" s="4" t="s">
        <v>78</v>
      </c>
      <c r="J182" s="5" t="s">
        <v>253</v>
      </c>
      <c r="K182" s="5" t="s">
        <v>253</v>
      </c>
      <c r="L182" s="6"/>
      <c r="M182" s="5" t="s">
        <v>80</v>
      </c>
      <c r="N182" s="4" t="s">
        <v>6503</v>
      </c>
      <c r="O182" s="6"/>
      <c r="P182" s="6"/>
      <c r="Q182" s="5" t="s">
        <v>2060</v>
      </c>
      <c r="R182" s="5" t="s">
        <v>2061</v>
      </c>
      <c r="S182" s="5" t="s">
        <v>2062</v>
      </c>
      <c r="T182" s="5" t="s">
        <v>2063</v>
      </c>
      <c r="U182" s="6"/>
      <c r="V182" s="5" t="s">
        <v>2053</v>
      </c>
      <c r="W182" s="5" t="s">
        <v>2064</v>
      </c>
      <c r="X182" s="6"/>
      <c r="Y182" s="5" t="s">
        <v>2065</v>
      </c>
      <c r="Z182" s="5" t="s">
        <v>2064</v>
      </c>
      <c r="AA182" s="6"/>
      <c r="AB182" s="6"/>
      <c r="AC182" s="6"/>
      <c r="AD182" s="6"/>
      <c r="AE182" s="6"/>
      <c r="AF182" s="6"/>
      <c r="AG182" s="6"/>
      <c r="AH182" s="5" t="s">
        <v>445</v>
      </c>
      <c r="AI182" s="5" t="s">
        <v>445</v>
      </c>
      <c r="AJ182" s="5" t="s">
        <v>2066</v>
      </c>
      <c r="AK182" s="5" t="s">
        <v>2067</v>
      </c>
      <c r="AL182" s="5" t="s">
        <v>2068</v>
      </c>
      <c r="AM182" s="5" t="s">
        <v>78</v>
      </c>
      <c r="AN182" s="5" t="s">
        <v>78</v>
      </c>
      <c r="AO182" s="5" t="s">
        <v>121</v>
      </c>
      <c r="AP182" s="5" t="s">
        <v>78</v>
      </c>
      <c r="AQ182" s="5" t="s">
        <v>78</v>
      </c>
      <c r="AR182" s="5" t="s">
        <v>78</v>
      </c>
      <c r="AS182" s="5" t="s">
        <v>78</v>
      </c>
      <c r="AT182" s="6"/>
      <c r="AU182" s="5" t="s">
        <v>78</v>
      </c>
      <c r="AV182" s="6"/>
      <c r="AW182" s="6"/>
      <c r="AX182" s="6"/>
      <c r="AY182" s="6"/>
      <c r="AZ182" s="6"/>
      <c r="BA182" s="6"/>
      <c r="BB182" s="6"/>
      <c r="BC182" s="6"/>
      <c r="BD182" s="5" t="s">
        <v>78</v>
      </c>
      <c r="BE182" s="6"/>
      <c r="BF182" s="6"/>
      <c r="BG182" s="6"/>
      <c r="BH182" s="6"/>
      <c r="BI182" s="6"/>
      <c r="BJ182" s="5" t="s">
        <v>78</v>
      </c>
      <c r="BK182" s="6"/>
      <c r="BL182" s="6"/>
      <c r="BM182" s="6"/>
      <c r="BN182" s="6"/>
      <c r="BO182" s="6"/>
      <c r="BP182" s="5" t="s">
        <v>78</v>
      </c>
      <c r="BQ182" s="6"/>
      <c r="BR182" s="6"/>
      <c r="BS182" s="6"/>
      <c r="BT182" s="6"/>
      <c r="BU182" s="6"/>
      <c r="BV182" s="6"/>
      <c r="BW182" s="5" t="s">
        <v>78</v>
      </c>
    </row>
    <row r="183" spans="1:75" ht="63.75" x14ac:dyDescent="0.25">
      <c r="A183" s="4">
        <v>182</v>
      </c>
      <c r="B183" s="5" t="s">
        <v>253</v>
      </c>
      <c r="C183" s="5" t="s">
        <v>1446</v>
      </c>
      <c r="D183" s="5" t="s">
        <v>1772</v>
      </c>
      <c r="E183" s="5" t="s">
        <v>2069</v>
      </c>
      <c r="F183" s="5" t="s">
        <v>2070</v>
      </c>
      <c r="G183" s="4" t="s">
        <v>140</v>
      </c>
      <c r="H183" s="4">
        <v>2019</v>
      </c>
      <c r="I183" s="4" t="s">
        <v>78</v>
      </c>
      <c r="J183" s="5" t="s">
        <v>253</v>
      </c>
      <c r="K183" s="5" t="s">
        <v>253</v>
      </c>
      <c r="L183" s="6"/>
      <c r="M183" s="5" t="s">
        <v>80</v>
      </c>
      <c r="N183" s="4" t="s">
        <v>6503</v>
      </c>
      <c r="O183" s="6"/>
      <c r="P183" s="6"/>
      <c r="Q183" s="5" t="s">
        <v>2071</v>
      </c>
      <c r="R183" s="5" t="s">
        <v>2072</v>
      </c>
      <c r="S183" s="5" t="s">
        <v>2073</v>
      </c>
      <c r="T183" s="5" t="s">
        <v>2074</v>
      </c>
      <c r="U183" s="6"/>
      <c r="V183" s="5" t="s">
        <v>2053</v>
      </c>
      <c r="W183" s="5" t="s">
        <v>2075</v>
      </c>
      <c r="X183" s="5" t="s">
        <v>2076</v>
      </c>
      <c r="Y183" s="5" t="s">
        <v>2065</v>
      </c>
      <c r="Z183" s="5" t="s">
        <v>2077</v>
      </c>
      <c r="AA183" s="6"/>
      <c r="AB183" s="6"/>
      <c r="AC183" s="6"/>
      <c r="AD183" s="6"/>
      <c r="AE183" s="6"/>
      <c r="AF183" s="6"/>
      <c r="AG183" s="6"/>
      <c r="AH183" s="6"/>
      <c r="AI183" s="6"/>
      <c r="AJ183" s="5" t="s">
        <v>2078</v>
      </c>
      <c r="AK183" s="5" t="s">
        <v>2079</v>
      </c>
      <c r="AL183" s="5" t="s">
        <v>2080</v>
      </c>
      <c r="AM183" s="5" t="s">
        <v>78</v>
      </c>
      <c r="AN183" s="6"/>
      <c r="AO183" s="6"/>
      <c r="AP183" s="6"/>
      <c r="AQ183" s="6"/>
      <c r="AR183" s="6"/>
      <c r="AS183" s="6"/>
      <c r="AT183" s="6"/>
      <c r="AU183" s="5" t="s">
        <v>78</v>
      </c>
      <c r="AV183" s="6"/>
      <c r="AW183" s="6"/>
      <c r="AX183" s="6"/>
      <c r="AY183" s="6"/>
      <c r="AZ183" s="6"/>
      <c r="BA183" s="6"/>
      <c r="BB183" s="6"/>
      <c r="BC183" s="6"/>
      <c r="BD183" s="5" t="s">
        <v>78</v>
      </c>
      <c r="BE183" s="6"/>
      <c r="BF183" s="6"/>
      <c r="BG183" s="6"/>
      <c r="BH183" s="6"/>
      <c r="BI183" s="6"/>
      <c r="BJ183" s="5" t="s">
        <v>78</v>
      </c>
      <c r="BK183" s="6"/>
      <c r="BL183" s="6"/>
      <c r="BM183" s="6"/>
      <c r="BN183" s="6"/>
      <c r="BO183" s="6"/>
      <c r="BP183" s="5" t="s">
        <v>78</v>
      </c>
      <c r="BQ183" s="6"/>
      <c r="BR183" s="6"/>
      <c r="BS183" s="6"/>
      <c r="BT183" s="6"/>
      <c r="BU183" s="6"/>
      <c r="BV183" s="6"/>
      <c r="BW183" s="5" t="s">
        <v>121</v>
      </c>
    </row>
    <row r="184" spans="1:75" ht="76.5" x14ac:dyDescent="0.25">
      <c r="A184" s="4">
        <v>183</v>
      </c>
      <c r="B184" s="5" t="s">
        <v>253</v>
      </c>
      <c r="C184" s="5" t="s">
        <v>1446</v>
      </c>
      <c r="D184" s="5" t="s">
        <v>1772</v>
      </c>
      <c r="E184" s="5" t="s">
        <v>2081</v>
      </c>
      <c r="F184" s="5" t="s">
        <v>2082</v>
      </c>
      <c r="G184" s="4" t="s">
        <v>120</v>
      </c>
      <c r="H184" s="4">
        <v>2021</v>
      </c>
      <c r="I184" s="4" t="s">
        <v>121</v>
      </c>
      <c r="J184" s="5" t="s">
        <v>253</v>
      </c>
      <c r="K184" s="5" t="s">
        <v>253</v>
      </c>
      <c r="L184" s="6"/>
      <c r="M184" s="5" t="s">
        <v>80</v>
      </c>
      <c r="N184" s="4" t="s">
        <v>6503</v>
      </c>
      <c r="O184" s="6"/>
      <c r="P184" s="6"/>
      <c r="Q184" s="5" t="s">
        <v>2083</v>
      </c>
      <c r="R184" s="5" t="s">
        <v>2084</v>
      </c>
      <c r="S184" s="5" t="s">
        <v>2085</v>
      </c>
      <c r="T184" s="5" t="s">
        <v>2086</v>
      </c>
      <c r="U184" s="6"/>
      <c r="V184" s="5" t="s">
        <v>2087</v>
      </c>
      <c r="W184" s="5">
        <v>1</v>
      </c>
      <c r="X184" s="5" t="s">
        <v>2088</v>
      </c>
      <c r="Y184" s="5" t="s">
        <v>2089</v>
      </c>
      <c r="Z184" s="5" t="s">
        <v>2090</v>
      </c>
      <c r="AA184" s="5" t="s">
        <v>2091</v>
      </c>
      <c r="AB184" s="6"/>
      <c r="AC184" s="6"/>
      <c r="AD184" s="6"/>
      <c r="AE184" s="6"/>
      <c r="AF184" s="6"/>
      <c r="AG184" s="6"/>
      <c r="AH184" s="7">
        <v>46796880</v>
      </c>
      <c r="AI184" s="7">
        <v>46796880</v>
      </c>
      <c r="AJ184" s="5" t="s">
        <v>2092</v>
      </c>
      <c r="AK184" s="6"/>
      <c r="AL184" s="6"/>
      <c r="AM184" s="5" t="s">
        <v>78</v>
      </c>
      <c r="AN184" s="6"/>
      <c r="AO184" s="6"/>
      <c r="AP184" s="6"/>
      <c r="AQ184" s="6"/>
      <c r="AR184" s="6"/>
      <c r="AS184" s="6"/>
      <c r="AT184" s="6"/>
      <c r="AU184" s="5" t="s">
        <v>78</v>
      </c>
      <c r="AV184" s="6"/>
      <c r="AW184" s="6"/>
      <c r="AX184" s="6"/>
      <c r="AY184" s="6"/>
      <c r="AZ184" s="6"/>
      <c r="BA184" s="6"/>
      <c r="BB184" s="6"/>
      <c r="BC184" s="6"/>
      <c r="BD184" s="5" t="s">
        <v>78</v>
      </c>
      <c r="BE184" s="6"/>
      <c r="BF184" s="6"/>
      <c r="BG184" s="6"/>
      <c r="BH184" s="6"/>
      <c r="BI184" s="6"/>
      <c r="BJ184" s="5" t="s">
        <v>78</v>
      </c>
      <c r="BK184" s="6"/>
      <c r="BL184" s="6"/>
      <c r="BM184" s="6"/>
      <c r="BN184" s="6"/>
      <c r="BO184" s="6"/>
      <c r="BP184" s="5" t="s">
        <v>78</v>
      </c>
      <c r="BQ184" s="6"/>
      <c r="BR184" s="6"/>
      <c r="BS184" s="6"/>
      <c r="BT184" s="6"/>
      <c r="BU184" s="6"/>
      <c r="BV184" s="6"/>
      <c r="BW184" s="5" t="s">
        <v>78</v>
      </c>
    </row>
    <row r="185" spans="1:75" ht="76.5" x14ac:dyDescent="0.25">
      <c r="A185" s="4">
        <v>184</v>
      </c>
      <c r="B185" s="5" t="s">
        <v>253</v>
      </c>
      <c r="C185" s="5" t="s">
        <v>1446</v>
      </c>
      <c r="D185" s="5" t="s">
        <v>1772</v>
      </c>
      <c r="E185" s="5" t="s">
        <v>2093</v>
      </c>
      <c r="F185" s="5" t="s">
        <v>2094</v>
      </c>
      <c r="G185" s="4">
        <v>2021</v>
      </c>
      <c r="H185" s="4">
        <v>2021</v>
      </c>
      <c r="I185" s="4" t="s">
        <v>78</v>
      </c>
      <c r="J185" s="5" t="s">
        <v>253</v>
      </c>
      <c r="K185" s="5" t="s">
        <v>253</v>
      </c>
      <c r="L185" s="6"/>
      <c r="M185" s="5" t="s">
        <v>80</v>
      </c>
      <c r="N185" s="4" t="s">
        <v>6503</v>
      </c>
      <c r="O185" s="6"/>
      <c r="P185" s="6"/>
      <c r="Q185" s="5" t="s">
        <v>2095</v>
      </c>
      <c r="R185" s="6"/>
      <c r="S185" s="5" t="s">
        <v>2096</v>
      </c>
      <c r="T185" s="5" t="s">
        <v>2097</v>
      </c>
      <c r="U185" s="5" t="s">
        <v>2098</v>
      </c>
      <c r="V185" s="6"/>
      <c r="W185" s="6"/>
      <c r="X185" s="6"/>
      <c r="Y185" s="6"/>
      <c r="Z185" s="6"/>
      <c r="AA185" s="6"/>
      <c r="AB185" s="6"/>
      <c r="AC185" s="6"/>
      <c r="AD185" s="6"/>
      <c r="AE185" s="6"/>
      <c r="AF185" s="6"/>
      <c r="AG185" s="6"/>
      <c r="AH185" s="5" t="s">
        <v>458</v>
      </c>
      <c r="AI185" s="5" t="s">
        <v>458</v>
      </c>
      <c r="AJ185" s="5" t="s">
        <v>2099</v>
      </c>
      <c r="AK185" s="6"/>
      <c r="AL185" s="6"/>
      <c r="AM185" s="5" t="s">
        <v>78</v>
      </c>
      <c r="AN185" s="6"/>
      <c r="AO185" s="6"/>
      <c r="AP185" s="6"/>
      <c r="AQ185" s="6"/>
      <c r="AR185" s="6"/>
      <c r="AS185" s="6"/>
      <c r="AT185" s="6"/>
      <c r="AU185" s="5" t="s">
        <v>121</v>
      </c>
      <c r="AV185" s="5" t="s">
        <v>121</v>
      </c>
      <c r="AW185" s="5" t="s">
        <v>2100</v>
      </c>
      <c r="AX185" s="5" t="s">
        <v>78</v>
      </c>
      <c r="AY185" s="6"/>
      <c r="AZ185" s="5" t="s">
        <v>78</v>
      </c>
      <c r="BA185" s="6"/>
      <c r="BB185" s="5" t="s">
        <v>78</v>
      </c>
      <c r="BC185" s="6"/>
      <c r="BD185" s="5" t="s">
        <v>78</v>
      </c>
      <c r="BE185" s="6"/>
      <c r="BF185" s="6"/>
      <c r="BG185" s="6"/>
      <c r="BH185" s="6"/>
      <c r="BI185" s="6"/>
      <c r="BJ185" s="5" t="s">
        <v>78</v>
      </c>
      <c r="BK185" s="6"/>
      <c r="BL185" s="6"/>
      <c r="BM185" s="6"/>
      <c r="BN185" s="6"/>
      <c r="BO185" s="6"/>
      <c r="BP185" s="5" t="s">
        <v>78</v>
      </c>
      <c r="BQ185" s="6"/>
      <c r="BR185" s="6"/>
      <c r="BS185" s="6"/>
      <c r="BT185" s="6"/>
      <c r="BU185" s="6"/>
      <c r="BV185" s="6"/>
      <c r="BW185" s="5" t="s">
        <v>78</v>
      </c>
    </row>
    <row r="186" spans="1:75" ht="140.25" x14ac:dyDescent="0.25">
      <c r="A186" s="4">
        <v>185</v>
      </c>
      <c r="B186" s="5" t="s">
        <v>253</v>
      </c>
      <c r="C186" s="5" t="s">
        <v>1446</v>
      </c>
      <c r="D186" s="5" t="s">
        <v>1772</v>
      </c>
      <c r="E186" s="5" t="s">
        <v>2101</v>
      </c>
      <c r="F186" s="5" t="s">
        <v>2102</v>
      </c>
      <c r="G186" s="4" t="s">
        <v>161</v>
      </c>
      <c r="H186" s="4">
        <v>2021</v>
      </c>
      <c r="I186" s="4" t="s">
        <v>78</v>
      </c>
      <c r="J186" s="5" t="s">
        <v>253</v>
      </c>
      <c r="K186" s="5" t="s">
        <v>253</v>
      </c>
      <c r="L186" s="6"/>
      <c r="M186" s="5" t="s">
        <v>80</v>
      </c>
      <c r="N186" s="4" t="s">
        <v>6503</v>
      </c>
      <c r="O186" s="6"/>
      <c r="P186" s="6"/>
      <c r="Q186" s="5" t="s">
        <v>2103</v>
      </c>
      <c r="R186" s="6"/>
      <c r="S186" s="5" t="s">
        <v>2104</v>
      </c>
      <c r="T186" s="5" t="s">
        <v>2105</v>
      </c>
      <c r="U186" s="6"/>
      <c r="V186" s="5" t="s">
        <v>2106</v>
      </c>
      <c r="W186" s="5" t="s">
        <v>2107</v>
      </c>
      <c r="X186" s="6"/>
      <c r="Y186" s="5" t="s">
        <v>2108</v>
      </c>
      <c r="Z186" s="5" t="s">
        <v>2109</v>
      </c>
      <c r="AA186" s="6"/>
      <c r="AB186" s="6"/>
      <c r="AC186" s="6"/>
      <c r="AD186" s="6"/>
      <c r="AE186" s="6"/>
      <c r="AF186" s="6"/>
      <c r="AG186" s="6"/>
      <c r="AH186" s="5" t="s">
        <v>445</v>
      </c>
      <c r="AI186" s="5" t="s">
        <v>445</v>
      </c>
      <c r="AJ186" s="5" t="s">
        <v>2110</v>
      </c>
      <c r="AK186" s="5" t="s">
        <v>2111</v>
      </c>
      <c r="AL186" s="5" t="s">
        <v>2112</v>
      </c>
      <c r="AM186" s="5" t="s">
        <v>78</v>
      </c>
      <c r="AN186" s="6"/>
      <c r="AO186" s="6"/>
      <c r="AP186" s="6"/>
      <c r="AQ186" s="6"/>
      <c r="AR186" s="6"/>
      <c r="AS186" s="6"/>
      <c r="AT186" s="6"/>
      <c r="AU186" s="5" t="s">
        <v>78</v>
      </c>
      <c r="AV186" s="6"/>
      <c r="AW186" s="6"/>
      <c r="AX186" s="6"/>
      <c r="AY186" s="6"/>
      <c r="AZ186" s="6"/>
      <c r="BA186" s="6"/>
      <c r="BB186" s="6"/>
      <c r="BC186" s="6"/>
      <c r="BD186" s="5" t="s">
        <v>78</v>
      </c>
      <c r="BE186" s="6"/>
      <c r="BF186" s="6"/>
      <c r="BG186" s="6"/>
      <c r="BH186" s="6"/>
      <c r="BI186" s="6"/>
      <c r="BJ186" s="5" t="s">
        <v>78</v>
      </c>
      <c r="BK186" s="6"/>
      <c r="BL186" s="6"/>
      <c r="BM186" s="6"/>
      <c r="BN186" s="6"/>
      <c r="BO186" s="6"/>
      <c r="BP186" s="5" t="s">
        <v>78</v>
      </c>
      <c r="BQ186" s="6"/>
      <c r="BR186" s="6"/>
      <c r="BS186" s="6"/>
      <c r="BT186" s="6"/>
      <c r="BU186" s="6"/>
      <c r="BV186" s="6"/>
      <c r="BW186" s="5" t="s">
        <v>78</v>
      </c>
    </row>
    <row r="187" spans="1:75" ht="102" x14ac:dyDescent="0.25">
      <c r="A187" s="4">
        <v>186</v>
      </c>
      <c r="B187" s="5" t="s">
        <v>253</v>
      </c>
      <c r="C187" s="5" t="s">
        <v>1446</v>
      </c>
      <c r="D187" s="5" t="s">
        <v>1772</v>
      </c>
      <c r="E187" s="5" t="s">
        <v>2113</v>
      </c>
      <c r="F187" s="5" t="s">
        <v>2114</v>
      </c>
      <c r="G187" s="4" t="s">
        <v>161</v>
      </c>
      <c r="H187" s="4">
        <v>2021</v>
      </c>
      <c r="I187" s="4" t="s">
        <v>78</v>
      </c>
      <c r="J187" s="5" t="s">
        <v>253</v>
      </c>
      <c r="K187" s="5" t="s">
        <v>253</v>
      </c>
      <c r="L187" s="5" t="s">
        <v>2115</v>
      </c>
      <c r="M187" s="5" t="s">
        <v>80</v>
      </c>
      <c r="N187" s="4" t="s">
        <v>6503</v>
      </c>
      <c r="O187" s="6"/>
      <c r="P187" s="6"/>
      <c r="Q187" s="5" t="s">
        <v>2116</v>
      </c>
      <c r="R187" s="6"/>
      <c r="S187" s="5" t="s">
        <v>2117</v>
      </c>
      <c r="T187" s="5" t="s">
        <v>2118</v>
      </c>
      <c r="U187" s="6"/>
      <c r="V187" s="5" t="s">
        <v>2119</v>
      </c>
      <c r="W187" s="5" t="s">
        <v>1540</v>
      </c>
      <c r="X187" s="6"/>
      <c r="Y187" s="6"/>
      <c r="Z187" s="6"/>
      <c r="AA187" s="6"/>
      <c r="AB187" s="6"/>
      <c r="AC187" s="6"/>
      <c r="AD187" s="6"/>
      <c r="AE187" s="6"/>
      <c r="AF187" s="6"/>
      <c r="AG187" s="6"/>
      <c r="AH187" s="5" t="s">
        <v>445</v>
      </c>
      <c r="AI187" s="5" t="s">
        <v>445</v>
      </c>
      <c r="AJ187" s="5" t="s">
        <v>2120</v>
      </c>
      <c r="AK187" s="5" t="s">
        <v>2121</v>
      </c>
      <c r="AL187" s="5" t="s">
        <v>2122</v>
      </c>
      <c r="AM187" s="5" t="s">
        <v>121</v>
      </c>
      <c r="AN187" s="5" t="s">
        <v>121</v>
      </c>
      <c r="AO187" s="5" t="s">
        <v>121</v>
      </c>
      <c r="AP187" s="5" t="s">
        <v>78</v>
      </c>
      <c r="AQ187" s="5" t="s">
        <v>78</v>
      </c>
      <c r="AR187" s="5" t="s">
        <v>78</v>
      </c>
      <c r="AS187" s="5" t="s">
        <v>78</v>
      </c>
      <c r="AT187" s="6"/>
      <c r="AU187" s="5" t="s">
        <v>121</v>
      </c>
      <c r="AV187" s="5" t="s">
        <v>78</v>
      </c>
      <c r="AW187" s="6"/>
      <c r="AX187" s="5" t="s">
        <v>121</v>
      </c>
      <c r="AY187" s="5" t="s">
        <v>2123</v>
      </c>
      <c r="AZ187" s="5" t="s">
        <v>78</v>
      </c>
      <c r="BA187" s="6"/>
      <c r="BB187" s="5" t="s">
        <v>78</v>
      </c>
      <c r="BC187" s="6"/>
      <c r="BD187" s="5" t="s">
        <v>78</v>
      </c>
      <c r="BE187" s="6"/>
      <c r="BF187" s="6"/>
      <c r="BG187" s="6"/>
      <c r="BH187" s="6"/>
      <c r="BI187" s="6"/>
      <c r="BJ187" s="5" t="s">
        <v>78</v>
      </c>
      <c r="BK187" s="6"/>
      <c r="BL187" s="6"/>
      <c r="BM187" s="6"/>
      <c r="BN187" s="6"/>
      <c r="BO187" s="6"/>
      <c r="BP187" s="5" t="s">
        <v>78</v>
      </c>
      <c r="BQ187" s="6"/>
      <c r="BR187" s="6"/>
      <c r="BS187" s="6"/>
      <c r="BT187" s="6"/>
      <c r="BU187" s="6"/>
      <c r="BV187" s="6"/>
      <c r="BW187" s="5" t="s">
        <v>78</v>
      </c>
    </row>
    <row r="188" spans="1:75" ht="153" x14ac:dyDescent="0.25">
      <c r="A188" s="4">
        <v>187</v>
      </c>
      <c r="B188" s="5" t="s">
        <v>253</v>
      </c>
      <c r="C188" s="5" t="s">
        <v>1446</v>
      </c>
      <c r="D188" s="5" t="s">
        <v>1772</v>
      </c>
      <c r="E188" s="5" t="s">
        <v>2124</v>
      </c>
      <c r="F188" s="5" t="s">
        <v>2125</v>
      </c>
      <c r="G188" s="4" t="s">
        <v>161</v>
      </c>
      <c r="H188" s="4">
        <v>2021</v>
      </c>
      <c r="I188" s="4" t="s">
        <v>78</v>
      </c>
      <c r="J188" s="5" t="s">
        <v>253</v>
      </c>
      <c r="K188" s="5" t="s">
        <v>253</v>
      </c>
      <c r="L188" s="6"/>
      <c r="M188" s="5" t="s">
        <v>80</v>
      </c>
      <c r="N188" s="4" t="s">
        <v>6503</v>
      </c>
      <c r="O188" s="6"/>
      <c r="P188" s="6"/>
      <c r="Q188" s="5" t="s">
        <v>2126</v>
      </c>
      <c r="R188" s="5" t="s">
        <v>2127</v>
      </c>
      <c r="S188" s="5" t="s">
        <v>2128</v>
      </c>
      <c r="T188" s="5" t="s">
        <v>2129</v>
      </c>
      <c r="U188" s="6"/>
      <c r="V188" s="5" t="s">
        <v>2130</v>
      </c>
      <c r="W188" s="5" t="s">
        <v>2131</v>
      </c>
      <c r="X188" s="6"/>
      <c r="Y188" s="5" t="s">
        <v>2132</v>
      </c>
      <c r="Z188" s="5" t="s">
        <v>2133</v>
      </c>
      <c r="AA188" s="5" t="s">
        <v>2134</v>
      </c>
      <c r="AB188" s="6"/>
      <c r="AC188" s="6"/>
      <c r="AD188" s="6"/>
      <c r="AE188" s="6"/>
      <c r="AF188" s="6"/>
      <c r="AG188" s="6"/>
      <c r="AH188" s="6"/>
      <c r="AI188" s="6"/>
      <c r="AJ188" s="6"/>
      <c r="AK188" s="5" t="s">
        <v>2135</v>
      </c>
      <c r="AL188" s="5" t="s">
        <v>2136</v>
      </c>
      <c r="AM188" s="5" t="s">
        <v>78</v>
      </c>
      <c r="AN188" s="6"/>
      <c r="AO188" s="6"/>
      <c r="AP188" s="6"/>
      <c r="AQ188" s="6"/>
      <c r="AR188" s="6"/>
      <c r="AS188" s="6"/>
      <c r="AT188" s="6"/>
      <c r="AU188" s="5" t="s">
        <v>78</v>
      </c>
      <c r="AV188" s="6"/>
      <c r="AW188" s="6"/>
      <c r="AX188" s="6"/>
      <c r="AY188" s="6"/>
      <c r="AZ188" s="6"/>
      <c r="BA188" s="6"/>
      <c r="BB188" s="6"/>
      <c r="BC188" s="6"/>
      <c r="BD188" s="5" t="s">
        <v>78</v>
      </c>
      <c r="BE188" s="6"/>
      <c r="BF188" s="6"/>
      <c r="BG188" s="6"/>
      <c r="BH188" s="6"/>
      <c r="BI188" s="6"/>
      <c r="BJ188" s="5" t="s">
        <v>78</v>
      </c>
      <c r="BK188" s="6"/>
      <c r="BL188" s="6"/>
      <c r="BM188" s="6"/>
      <c r="BN188" s="6"/>
      <c r="BO188" s="6"/>
      <c r="BP188" s="5" t="s">
        <v>78</v>
      </c>
      <c r="BQ188" s="6"/>
      <c r="BR188" s="6"/>
      <c r="BS188" s="6"/>
      <c r="BT188" s="6"/>
      <c r="BU188" s="6"/>
      <c r="BV188" s="6"/>
      <c r="BW188" s="5" t="s">
        <v>78</v>
      </c>
    </row>
    <row r="189" spans="1:75" ht="89.25" x14ac:dyDescent="0.25">
      <c r="A189" s="4">
        <v>188</v>
      </c>
      <c r="B189" s="5" t="s">
        <v>253</v>
      </c>
      <c r="C189" s="5" t="s">
        <v>1446</v>
      </c>
      <c r="D189" s="5" t="s">
        <v>1772</v>
      </c>
      <c r="E189" s="5" t="s">
        <v>2137</v>
      </c>
      <c r="F189" s="5" t="s">
        <v>2138</v>
      </c>
      <c r="G189" s="4" t="s">
        <v>161</v>
      </c>
      <c r="H189" s="4">
        <v>2021</v>
      </c>
      <c r="I189" s="4" t="s">
        <v>78</v>
      </c>
      <c r="J189" s="5" t="s">
        <v>253</v>
      </c>
      <c r="K189" s="5" t="s">
        <v>253</v>
      </c>
      <c r="L189" s="6"/>
      <c r="M189" s="5" t="s">
        <v>106</v>
      </c>
      <c r="N189" s="4" t="s">
        <v>6503</v>
      </c>
      <c r="O189" s="6"/>
      <c r="P189" s="6"/>
      <c r="Q189" s="6"/>
      <c r="R189" s="6"/>
      <c r="S189" s="5" t="s">
        <v>2139</v>
      </c>
      <c r="T189" s="6"/>
      <c r="U189" s="6"/>
      <c r="V189" s="6"/>
      <c r="W189" s="6"/>
      <c r="X189" s="6"/>
      <c r="Y189" s="6"/>
      <c r="Z189" s="6"/>
      <c r="AA189" s="6"/>
      <c r="AB189" s="6"/>
      <c r="AC189" s="6"/>
      <c r="AD189" s="6"/>
      <c r="AE189" s="6"/>
      <c r="AF189" s="6"/>
      <c r="AG189" s="6"/>
      <c r="AH189" s="6"/>
      <c r="AI189" s="6"/>
      <c r="AJ189" s="6"/>
      <c r="AK189" s="6"/>
      <c r="AL189" s="6"/>
      <c r="AM189" s="5" t="s">
        <v>78</v>
      </c>
      <c r="AN189" s="6"/>
      <c r="AO189" s="6"/>
      <c r="AP189" s="6"/>
      <c r="AQ189" s="6"/>
      <c r="AR189" s="6"/>
      <c r="AS189" s="6"/>
      <c r="AT189" s="6"/>
      <c r="AU189" s="5" t="s">
        <v>78</v>
      </c>
      <c r="AV189" s="6"/>
      <c r="AW189" s="6"/>
      <c r="AX189" s="6"/>
      <c r="AY189" s="6"/>
      <c r="AZ189" s="6"/>
      <c r="BA189" s="6"/>
      <c r="BB189" s="6"/>
      <c r="BC189" s="6"/>
      <c r="BD189" s="5" t="s">
        <v>78</v>
      </c>
      <c r="BE189" s="6"/>
      <c r="BF189" s="6"/>
      <c r="BG189" s="6"/>
      <c r="BH189" s="6"/>
      <c r="BI189" s="6"/>
      <c r="BJ189" s="5" t="s">
        <v>78</v>
      </c>
      <c r="BK189" s="6"/>
      <c r="BL189" s="6"/>
      <c r="BM189" s="6"/>
      <c r="BN189" s="6"/>
      <c r="BO189" s="6"/>
      <c r="BP189" s="5" t="s">
        <v>78</v>
      </c>
      <c r="BQ189" s="6"/>
      <c r="BR189" s="6"/>
      <c r="BS189" s="6"/>
      <c r="BT189" s="6"/>
      <c r="BU189" s="6"/>
      <c r="BV189" s="6"/>
      <c r="BW189" s="5" t="s">
        <v>78</v>
      </c>
    </row>
    <row r="190" spans="1:75" ht="63.75" x14ac:dyDescent="0.25">
      <c r="A190" s="4">
        <v>189</v>
      </c>
      <c r="B190" s="5" t="s">
        <v>253</v>
      </c>
      <c r="C190" s="5" t="s">
        <v>1446</v>
      </c>
      <c r="D190" s="5" t="s">
        <v>1772</v>
      </c>
      <c r="E190" s="5" t="s">
        <v>2140</v>
      </c>
      <c r="F190" s="5" t="s">
        <v>2141</v>
      </c>
      <c r="G190" s="4" t="s">
        <v>161</v>
      </c>
      <c r="H190" s="4">
        <v>2021</v>
      </c>
      <c r="I190" s="4" t="s">
        <v>121</v>
      </c>
      <c r="J190" s="5" t="s">
        <v>253</v>
      </c>
      <c r="K190" s="5" t="s">
        <v>253</v>
      </c>
      <c r="L190" s="6"/>
      <c r="M190" s="5" t="s">
        <v>87</v>
      </c>
      <c r="N190" s="4" t="s">
        <v>6503</v>
      </c>
      <c r="O190" s="6"/>
      <c r="P190" s="6"/>
      <c r="Q190" s="5" t="s">
        <v>2142</v>
      </c>
      <c r="R190" s="6"/>
      <c r="S190" s="5" t="s">
        <v>2143</v>
      </c>
      <c r="T190" s="5" t="s">
        <v>2144</v>
      </c>
      <c r="U190" s="6"/>
      <c r="V190" s="5" t="s">
        <v>2145</v>
      </c>
      <c r="W190" s="5" t="s">
        <v>2146</v>
      </c>
      <c r="X190" s="6"/>
      <c r="Y190" s="6"/>
      <c r="Z190" s="6"/>
      <c r="AA190" s="6"/>
      <c r="AB190" s="6"/>
      <c r="AC190" s="6"/>
      <c r="AD190" s="6"/>
      <c r="AE190" s="6"/>
      <c r="AF190" s="6"/>
      <c r="AG190" s="6"/>
      <c r="AH190" s="6"/>
      <c r="AI190" s="6"/>
      <c r="AJ190" s="6"/>
      <c r="AK190" s="6"/>
      <c r="AL190" s="6"/>
      <c r="AM190" s="5" t="s">
        <v>78</v>
      </c>
      <c r="AN190" s="6"/>
      <c r="AO190" s="6"/>
      <c r="AP190" s="6"/>
      <c r="AQ190" s="6"/>
      <c r="AR190" s="6"/>
      <c r="AS190" s="6"/>
      <c r="AT190" s="6"/>
      <c r="AU190" s="5" t="s">
        <v>78</v>
      </c>
      <c r="AV190" s="6"/>
      <c r="AW190" s="6"/>
      <c r="AX190" s="6"/>
      <c r="AY190" s="6"/>
      <c r="AZ190" s="6"/>
      <c r="BA190" s="6"/>
      <c r="BB190" s="6"/>
      <c r="BC190" s="6"/>
      <c r="BD190" s="5" t="s">
        <v>78</v>
      </c>
      <c r="BE190" s="6"/>
      <c r="BF190" s="6"/>
      <c r="BG190" s="6"/>
      <c r="BH190" s="6"/>
      <c r="BI190" s="6"/>
      <c r="BJ190" s="5" t="s">
        <v>78</v>
      </c>
      <c r="BK190" s="6"/>
      <c r="BL190" s="6"/>
      <c r="BM190" s="6"/>
      <c r="BN190" s="6"/>
      <c r="BO190" s="6"/>
      <c r="BP190" s="5" t="s">
        <v>78</v>
      </c>
      <c r="BQ190" s="6"/>
      <c r="BR190" s="6"/>
      <c r="BS190" s="6"/>
      <c r="BT190" s="6"/>
      <c r="BU190" s="6"/>
      <c r="BV190" s="6"/>
      <c r="BW190" s="5" t="s">
        <v>121</v>
      </c>
    </row>
    <row r="191" spans="1:75" ht="102" x14ac:dyDescent="0.25">
      <c r="A191" s="4">
        <v>190</v>
      </c>
      <c r="B191" s="5" t="s">
        <v>253</v>
      </c>
      <c r="C191" s="5" t="s">
        <v>1446</v>
      </c>
      <c r="D191" s="5" t="s">
        <v>1772</v>
      </c>
      <c r="E191" s="5" t="s">
        <v>2147</v>
      </c>
      <c r="F191" s="5" t="s">
        <v>2148</v>
      </c>
      <c r="G191" s="4" t="s">
        <v>120</v>
      </c>
      <c r="H191" s="4">
        <v>2021</v>
      </c>
      <c r="I191" s="4" t="s">
        <v>78</v>
      </c>
      <c r="J191" s="5" t="s">
        <v>253</v>
      </c>
      <c r="K191" s="5" t="s">
        <v>253</v>
      </c>
      <c r="L191" s="5" t="s">
        <v>2149</v>
      </c>
      <c r="M191" s="5" t="s">
        <v>106</v>
      </c>
      <c r="N191" s="4" t="s">
        <v>6503</v>
      </c>
      <c r="O191" s="6"/>
      <c r="P191" s="6"/>
      <c r="Q191" s="6"/>
      <c r="R191" s="6"/>
      <c r="S191" s="5" t="s">
        <v>2150</v>
      </c>
      <c r="T191" s="6"/>
      <c r="U191" s="6"/>
      <c r="V191" s="5" t="s">
        <v>2151</v>
      </c>
      <c r="W191" s="6"/>
      <c r="X191" s="6"/>
      <c r="Y191" s="5" t="s">
        <v>2152</v>
      </c>
      <c r="Z191" s="6"/>
      <c r="AA191" s="6"/>
      <c r="AB191" s="5" t="s">
        <v>2153</v>
      </c>
      <c r="AC191" s="6"/>
      <c r="AD191" s="6"/>
      <c r="AE191" s="6"/>
      <c r="AF191" s="6"/>
      <c r="AG191" s="6"/>
      <c r="AH191" s="6"/>
      <c r="AI191" s="6"/>
      <c r="AJ191" s="6"/>
      <c r="AK191" s="6"/>
      <c r="AL191" s="6"/>
      <c r="AM191" s="5" t="s">
        <v>78</v>
      </c>
      <c r="AN191" s="6"/>
      <c r="AO191" s="6"/>
      <c r="AP191" s="6"/>
      <c r="AQ191" s="6"/>
      <c r="AR191" s="6"/>
      <c r="AS191" s="6"/>
      <c r="AT191" s="6"/>
      <c r="AU191" s="5" t="s">
        <v>78</v>
      </c>
      <c r="AV191" s="6"/>
      <c r="AW191" s="6"/>
      <c r="AX191" s="6"/>
      <c r="AY191" s="6"/>
      <c r="AZ191" s="6"/>
      <c r="BA191" s="6"/>
      <c r="BB191" s="6"/>
      <c r="BC191" s="6"/>
      <c r="BD191" s="5" t="s">
        <v>78</v>
      </c>
      <c r="BE191" s="6"/>
      <c r="BF191" s="6"/>
      <c r="BG191" s="6"/>
      <c r="BH191" s="6"/>
      <c r="BI191" s="6"/>
      <c r="BJ191" s="5" t="s">
        <v>78</v>
      </c>
      <c r="BK191" s="6"/>
      <c r="BL191" s="6"/>
      <c r="BM191" s="6"/>
      <c r="BN191" s="6"/>
      <c r="BO191" s="6"/>
      <c r="BP191" s="5" t="s">
        <v>78</v>
      </c>
      <c r="BQ191" s="6"/>
      <c r="BR191" s="6"/>
      <c r="BS191" s="6"/>
      <c r="BT191" s="6"/>
      <c r="BU191" s="6"/>
      <c r="BV191" s="6"/>
      <c r="BW191" s="5" t="s">
        <v>78</v>
      </c>
    </row>
    <row r="192" spans="1:75" ht="409.5" x14ac:dyDescent="0.25">
      <c r="A192" s="4">
        <v>191</v>
      </c>
      <c r="B192" s="5" t="s">
        <v>571</v>
      </c>
      <c r="C192" s="5" t="s">
        <v>1446</v>
      </c>
      <c r="D192" s="5" t="s">
        <v>1772</v>
      </c>
      <c r="E192" s="5" t="s">
        <v>2154</v>
      </c>
      <c r="F192" s="5" t="s">
        <v>2155</v>
      </c>
      <c r="G192" s="4" t="s">
        <v>161</v>
      </c>
      <c r="H192" s="4">
        <v>2021</v>
      </c>
      <c r="I192" s="4" t="s">
        <v>121</v>
      </c>
      <c r="J192" s="5" t="s">
        <v>571</v>
      </c>
      <c r="K192" s="5" t="s">
        <v>574</v>
      </c>
      <c r="L192" s="6"/>
      <c r="M192" s="5" t="s">
        <v>87</v>
      </c>
      <c r="N192" s="4" t="s">
        <v>6503</v>
      </c>
      <c r="O192" s="6"/>
      <c r="P192" s="6"/>
      <c r="Q192" s="5" t="s">
        <v>2156</v>
      </c>
      <c r="R192" s="5" t="s">
        <v>2157</v>
      </c>
      <c r="S192" s="5" t="s">
        <v>2158</v>
      </c>
      <c r="T192" s="5" t="s">
        <v>2159</v>
      </c>
      <c r="U192" s="5" t="s">
        <v>2160</v>
      </c>
      <c r="V192" s="5" t="s">
        <v>2161</v>
      </c>
      <c r="W192" s="5" t="s">
        <v>2162</v>
      </c>
      <c r="X192" s="5" t="s">
        <v>2163</v>
      </c>
      <c r="Y192" s="5" t="s">
        <v>2164</v>
      </c>
      <c r="Z192" s="5" t="s">
        <v>2165</v>
      </c>
      <c r="AA192" s="5" t="s">
        <v>2165</v>
      </c>
      <c r="AB192" s="6"/>
      <c r="AC192" s="6"/>
      <c r="AD192" s="6"/>
      <c r="AE192" s="6"/>
      <c r="AF192" s="6"/>
      <c r="AG192" s="6"/>
      <c r="AH192" s="7">
        <v>5167791</v>
      </c>
      <c r="AI192" s="6"/>
      <c r="AJ192" s="5" t="s">
        <v>2166</v>
      </c>
      <c r="AK192" s="6"/>
      <c r="AL192" s="6"/>
      <c r="AM192" s="5" t="s">
        <v>78</v>
      </c>
      <c r="AN192" s="6"/>
      <c r="AO192" s="6"/>
      <c r="AP192" s="6"/>
      <c r="AQ192" s="6"/>
      <c r="AR192" s="6"/>
      <c r="AS192" s="6"/>
      <c r="AT192" s="6"/>
      <c r="AU192" s="5" t="s">
        <v>121</v>
      </c>
      <c r="AV192" s="5" t="s">
        <v>121</v>
      </c>
      <c r="AW192" s="5" t="s">
        <v>2167</v>
      </c>
      <c r="AX192" s="5" t="s">
        <v>78</v>
      </c>
      <c r="AY192" s="6"/>
      <c r="AZ192" s="5" t="s">
        <v>78</v>
      </c>
      <c r="BA192" s="6"/>
      <c r="BB192" s="5" t="s">
        <v>78</v>
      </c>
      <c r="BC192" s="6"/>
      <c r="BD192" s="5" t="s">
        <v>78</v>
      </c>
      <c r="BE192" s="6"/>
      <c r="BF192" s="6"/>
      <c r="BG192" s="6"/>
      <c r="BH192" s="6"/>
      <c r="BI192" s="6"/>
      <c r="BJ192" s="5" t="s">
        <v>78</v>
      </c>
      <c r="BK192" s="6"/>
      <c r="BL192" s="6"/>
      <c r="BM192" s="6"/>
      <c r="BN192" s="6"/>
      <c r="BO192" s="6"/>
      <c r="BP192" s="5" t="s">
        <v>78</v>
      </c>
      <c r="BQ192" s="6"/>
      <c r="BR192" s="6"/>
      <c r="BS192" s="6"/>
      <c r="BT192" s="6"/>
      <c r="BU192" s="6"/>
      <c r="BV192" s="6"/>
      <c r="BW192" s="5" t="s">
        <v>78</v>
      </c>
    </row>
    <row r="193" spans="1:75" ht="63.75" x14ac:dyDescent="0.25">
      <c r="A193" s="4">
        <v>192</v>
      </c>
      <c r="B193" s="5" t="s">
        <v>1375</v>
      </c>
      <c r="C193" s="5" t="s">
        <v>1446</v>
      </c>
      <c r="D193" s="5" t="s">
        <v>1772</v>
      </c>
      <c r="E193" s="5" t="s">
        <v>2168</v>
      </c>
      <c r="F193" s="5" t="s">
        <v>2169</v>
      </c>
      <c r="G193" s="4">
        <v>2019</v>
      </c>
      <c r="H193" s="4">
        <v>2019</v>
      </c>
      <c r="I193" s="4" t="s">
        <v>78</v>
      </c>
      <c r="J193" s="5" t="s">
        <v>1996</v>
      </c>
      <c r="K193" s="5" t="s">
        <v>1378</v>
      </c>
      <c r="L193" s="6"/>
      <c r="M193" s="5" t="s">
        <v>80</v>
      </c>
      <c r="N193" s="4" t="s">
        <v>6503</v>
      </c>
      <c r="O193" s="6"/>
      <c r="P193" s="6"/>
      <c r="Q193" s="5" t="s">
        <v>2170</v>
      </c>
      <c r="R193" s="5" t="s">
        <v>2171</v>
      </c>
      <c r="S193" s="5" t="s">
        <v>2172</v>
      </c>
      <c r="T193" s="5" t="s">
        <v>2173</v>
      </c>
      <c r="U193" s="5" t="s">
        <v>2174</v>
      </c>
      <c r="V193" s="6"/>
      <c r="W193" s="6"/>
      <c r="X193" s="6"/>
      <c r="Y193" s="6"/>
      <c r="Z193" s="6"/>
      <c r="AA193" s="6"/>
      <c r="AB193" s="6"/>
      <c r="AC193" s="6"/>
      <c r="AD193" s="6"/>
      <c r="AE193" s="6"/>
      <c r="AF193" s="6"/>
      <c r="AG193" s="6"/>
      <c r="AH193" s="7">
        <v>2400000</v>
      </c>
      <c r="AI193" s="7">
        <v>2400000</v>
      </c>
      <c r="AJ193" s="5" t="s">
        <v>2175</v>
      </c>
      <c r="AK193" s="5" t="s">
        <v>2176</v>
      </c>
      <c r="AL193" s="6"/>
      <c r="AM193" s="5" t="s">
        <v>78</v>
      </c>
      <c r="AN193" s="6"/>
      <c r="AO193" s="6"/>
      <c r="AP193" s="6"/>
      <c r="AQ193" s="6"/>
      <c r="AR193" s="6"/>
      <c r="AS193" s="6"/>
      <c r="AT193" s="6"/>
      <c r="AU193" s="5" t="s">
        <v>78</v>
      </c>
      <c r="AV193" s="6"/>
      <c r="AW193" s="6"/>
      <c r="AX193" s="6"/>
      <c r="AY193" s="6"/>
      <c r="AZ193" s="6"/>
      <c r="BA193" s="6"/>
      <c r="BB193" s="6"/>
      <c r="BC193" s="6"/>
      <c r="BD193" s="5" t="s">
        <v>78</v>
      </c>
      <c r="BE193" s="6"/>
      <c r="BF193" s="6"/>
      <c r="BG193" s="6"/>
      <c r="BH193" s="6"/>
      <c r="BI193" s="6"/>
      <c r="BJ193" s="5" t="s">
        <v>78</v>
      </c>
      <c r="BK193" s="6"/>
      <c r="BL193" s="6"/>
      <c r="BM193" s="6"/>
      <c r="BN193" s="6"/>
      <c r="BO193" s="6"/>
      <c r="BP193" s="5" t="s">
        <v>78</v>
      </c>
      <c r="BQ193" s="6"/>
      <c r="BR193" s="6"/>
      <c r="BS193" s="6"/>
      <c r="BT193" s="6"/>
      <c r="BU193" s="6"/>
      <c r="BV193" s="6"/>
      <c r="BW193" s="5" t="s">
        <v>78</v>
      </c>
    </row>
    <row r="194" spans="1:75" ht="114.75" x14ac:dyDescent="0.25">
      <c r="A194" s="4">
        <v>193</v>
      </c>
      <c r="B194" s="5" t="s">
        <v>272</v>
      </c>
      <c r="C194" s="5" t="s">
        <v>1446</v>
      </c>
      <c r="D194" s="5" t="s">
        <v>1772</v>
      </c>
      <c r="E194" s="5" t="s">
        <v>2177</v>
      </c>
      <c r="F194" s="5" t="s">
        <v>2178</v>
      </c>
      <c r="G194" s="4" t="s">
        <v>161</v>
      </c>
      <c r="H194" s="4">
        <v>2021</v>
      </c>
      <c r="I194" s="4" t="s">
        <v>121</v>
      </c>
      <c r="J194" s="5" t="s">
        <v>272</v>
      </c>
      <c r="K194" s="5" t="s">
        <v>275</v>
      </c>
      <c r="L194" s="5" t="s">
        <v>1506</v>
      </c>
      <c r="M194" s="5" t="s">
        <v>80</v>
      </c>
      <c r="N194" s="4" t="s">
        <v>6503</v>
      </c>
      <c r="O194" s="6"/>
      <c r="P194" s="6"/>
      <c r="Q194" s="5" t="s">
        <v>2179</v>
      </c>
      <c r="R194" s="5" t="s">
        <v>2180</v>
      </c>
      <c r="S194" s="5" t="s">
        <v>2181</v>
      </c>
      <c r="T194" s="5" t="s">
        <v>2182</v>
      </c>
      <c r="U194" s="5" t="s">
        <v>2183</v>
      </c>
      <c r="V194" s="6"/>
      <c r="W194" s="6"/>
      <c r="X194" s="6"/>
      <c r="Y194" s="6"/>
      <c r="Z194" s="6"/>
      <c r="AA194" s="6"/>
      <c r="AB194" s="6"/>
      <c r="AC194" s="6"/>
      <c r="AD194" s="6"/>
      <c r="AE194" s="6"/>
      <c r="AF194" s="6"/>
      <c r="AG194" s="6"/>
      <c r="AH194" s="6"/>
      <c r="AI194" s="6"/>
      <c r="AJ194" s="5" t="s">
        <v>2184</v>
      </c>
      <c r="AK194" s="5" t="s">
        <v>2185</v>
      </c>
      <c r="AL194" s="6"/>
      <c r="AM194" s="5" t="s">
        <v>78</v>
      </c>
      <c r="AN194" s="6"/>
      <c r="AO194" s="6"/>
      <c r="AP194" s="6"/>
      <c r="AQ194" s="6"/>
      <c r="AR194" s="6"/>
      <c r="AS194" s="6"/>
      <c r="AT194" s="6"/>
      <c r="AU194" s="5" t="s">
        <v>121</v>
      </c>
      <c r="AV194" s="5" t="s">
        <v>121</v>
      </c>
      <c r="AW194" s="5" t="s">
        <v>2186</v>
      </c>
      <c r="AX194" s="5" t="s">
        <v>78</v>
      </c>
      <c r="AY194" s="6"/>
      <c r="AZ194" s="5" t="s">
        <v>121</v>
      </c>
      <c r="BA194" s="5" t="s">
        <v>2187</v>
      </c>
      <c r="BB194" s="5" t="s">
        <v>121</v>
      </c>
      <c r="BC194" s="5" t="s">
        <v>2188</v>
      </c>
      <c r="BD194" s="5" t="s">
        <v>78</v>
      </c>
      <c r="BE194" s="6"/>
      <c r="BF194" s="6"/>
      <c r="BG194" s="6"/>
      <c r="BH194" s="6"/>
      <c r="BI194" s="6"/>
      <c r="BJ194" s="5" t="s">
        <v>78</v>
      </c>
      <c r="BK194" s="6"/>
      <c r="BL194" s="6"/>
      <c r="BM194" s="6"/>
      <c r="BN194" s="6"/>
      <c r="BO194" s="6"/>
      <c r="BP194" s="5" t="s">
        <v>78</v>
      </c>
      <c r="BQ194" s="6"/>
      <c r="BR194" s="6"/>
      <c r="BS194" s="6"/>
      <c r="BT194" s="6"/>
      <c r="BU194" s="6"/>
      <c r="BV194" s="6"/>
      <c r="BW194" s="5" t="s">
        <v>121</v>
      </c>
    </row>
    <row r="195" spans="1:75" ht="89.25" x14ac:dyDescent="0.25">
      <c r="A195" s="4">
        <v>194</v>
      </c>
      <c r="B195" s="5" t="s">
        <v>253</v>
      </c>
      <c r="C195" s="5" t="s">
        <v>2189</v>
      </c>
      <c r="D195" s="5" t="s">
        <v>2190</v>
      </c>
      <c r="E195" s="5" t="s">
        <v>2191</v>
      </c>
      <c r="F195" s="5" t="s">
        <v>2192</v>
      </c>
      <c r="G195" s="4" t="s">
        <v>161</v>
      </c>
      <c r="H195" s="4">
        <v>2021</v>
      </c>
      <c r="I195" s="4" t="s">
        <v>121</v>
      </c>
      <c r="J195" s="5" t="s">
        <v>253</v>
      </c>
      <c r="K195" s="5" t="s">
        <v>253</v>
      </c>
      <c r="L195" s="6"/>
      <c r="M195" s="5" t="s">
        <v>80</v>
      </c>
      <c r="N195" s="4" t="s">
        <v>6503</v>
      </c>
      <c r="O195" s="6"/>
      <c r="P195" s="6"/>
      <c r="Q195" s="5" t="s">
        <v>2193</v>
      </c>
      <c r="R195" s="5" t="s">
        <v>2194</v>
      </c>
      <c r="S195" s="5" t="s">
        <v>2195</v>
      </c>
      <c r="T195" s="5" t="s">
        <v>2196</v>
      </c>
      <c r="U195" s="5" t="s">
        <v>2197</v>
      </c>
      <c r="V195" s="5" t="s">
        <v>2198</v>
      </c>
      <c r="W195" s="5" t="s">
        <v>2199</v>
      </c>
      <c r="X195" s="5" t="s">
        <v>2200</v>
      </c>
      <c r="Y195" s="5" t="s">
        <v>2201</v>
      </c>
      <c r="Z195" s="5" t="s">
        <v>2202</v>
      </c>
      <c r="AA195" s="6"/>
      <c r="AB195" s="5" t="s">
        <v>2203</v>
      </c>
      <c r="AC195" s="5" t="s">
        <v>2204</v>
      </c>
      <c r="AD195" s="5" t="s">
        <v>2205</v>
      </c>
      <c r="AE195" s="6"/>
      <c r="AF195" s="6"/>
      <c r="AG195" s="6"/>
      <c r="AH195" s="5" t="s">
        <v>2206</v>
      </c>
      <c r="AI195" s="5" t="s">
        <v>445</v>
      </c>
      <c r="AJ195" s="5" t="s">
        <v>2207</v>
      </c>
      <c r="AK195" s="5" t="s">
        <v>2208</v>
      </c>
      <c r="AL195" s="5" t="s">
        <v>2209</v>
      </c>
      <c r="AM195" s="5" t="s">
        <v>78</v>
      </c>
      <c r="AN195" s="6"/>
      <c r="AO195" s="6"/>
      <c r="AP195" s="6"/>
      <c r="AQ195" s="6"/>
      <c r="AR195" s="6"/>
      <c r="AS195" s="6"/>
      <c r="AT195" s="6"/>
      <c r="AU195" s="5" t="s">
        <v>78</v>
      </c>
      <c r="AV195" s="6"/>
      <c r="AW195" s="6"/>
      <c r="AX195" s="6"/>
      <c r="AY195" s="6"/>
      <c r="AZ195" s="6"/>
      <c r="BA195" s="6"/>
      <c r="BB195" s="6"/>
      <c r="BC195" s="6"/>
      <c r="BD195" s="5" t="s">
        <v>121</v>
      </c>
      <c r="BE195" s="5" t="s">
        <v>78</v>
      </c>
      <c r="BF195" s="5" t="s">
        <v>78</v>
      </c>
      <c r="BG195" s="5" t="s">
        <v>78</v>
      </c>
      <c r="BH195" s="5" t="s">
        <v>121</v>
      </c>
      <c r="BI195" s="5" t="s">
        <v>2210</v>
      </c>
      <c r="BJ195" s="5" t="s">
        <v>78</v>
      </c>
      <c r="BK195" s="6"/>
      <c r="BL195" s="6"/>
      <c r="BM195" s="6"/>
      <c r="BN195" s="6"/>
      <c r="BO195" s="6"/>
      <c r="BP195" s="5" t="s">
        <v>121</v>
      </c>
      <c r="BQ195" s="5" t="s">
        <v>78</v>
      </c>
      <c r="BR195" s="5" t="s">
        <v>121</v>
      </c>
      <c r="BS195" s="5" t="s">
        <v>78</v>
      </c>
      <c r="BT195" s="5" t="s">
        <v>78</v>
      </c>
      <c r="BU195" s="5" t="s">
        <v>78</v>
      </c>
      <c r="BV195" s="6"/>
      <c r="BW195" s="5" t="s">
        <v>121</v>
      </c>
    </row>
    <row r="196" spans="1:75" ht="153" x14ac:dyDescent="0.25">
      <c r="A196" s="4">
        <v>195</v>
      </c>
      <c r="B196" s="5" t="s">
        <v>253</v>
      </c>
      <c r="C196" s="5" t="s">
        <v>2189</v>
      </c>
      <c r="D196" s="5" t="s">
        <v>2190</v>
      </c>
      <c r="E196" s="5" t="s">
        <v>2211</v>
      </c>
      <c r="F196" s="5" t="s">
        <v>2212</v>
      </c>
      <c r="G196" s="4" t="s">
        <v>161</v>
      </c>
      <c r="H196" s="4">
        <v>2021</v>
      </c>
      <c r="I196" s="4" t="s">
        <v>121</v>
      </c>
      <c r="J196" s="5" t="s">
        <v>253</v>
      </c>
      <c r="K196" s="5" t="s">
        <v>253</v>
      </c>
      <c r="L196" s="6"/>
      <c r="M196" s="5" t="s">
        <v>80</v>
      </c>
      <c r="N196" s="4" t="s">
        <v>6503</v>
      </c>
      <c r="O196" s="6"/>
      <c r="P196" s="6"/>
      <c r="Q196" s="5" t="s">
        <v>2213</v>
      </c>
      <c r="R196" s="5" t="s">
        <v>2214</v>
      </c>
      <c r="S196" s="5" t="s">
        <v>2215</v>
      </c>
      <c r="T196" s="5" t="s">
        <v>2216</v>
      </c>
      <c r="U196" s="5" t="s">
        <v>2217</v>
      </c>
      <c r="V196" s="5" t="s">
        <v>2218</v>
      </c>
      <c r="W196" s="5" t="s">
        <v>2219</v>
      </c>
      <c r="X196" s="5" t="s">
        <v>2220</v>
      </c>
      <c r="Y196" s="5" t="s">
        <v>2221</v>
      </c>
      <c r="Z196" s="5" t="s">
        <v>2222</v>
      </c>
      <c r="AA196" s="5" t="s">
        <v>2223</v>
      </c>
      <c r="AB196" s="6"/>
      <c r="AC196" s="6"/>
      <c r="AD196" s="6"/>
      <c r="AE196" s="6"/>
      <c r="AF196" s="6"/>
      <c r="AG196" s="6"/>
      <c r="AH196" s="5" t="s">
        <v>445</v>
      </c>
      <c r="AI196" s="5" t="s">
        <v>445</v>
      </c>
      <c r="AJ196" s="5" t="s">
        <v>2224</v>
      </c>
      <c r="AK196" s="5" t="s">
        <v>2225</v>
      </c>
      <c r="AL196" s="5" t="s">
        <v>2226</v>
      </c>
      <c r="AM196" s="5" t="s">
        <v>121</v>
      </c>
      <c r="AN196" s="5" t="s">
        <v>78</v>
      </c>
      <c r="AO196" s="5" t="s">
        <v>78</v>
      </c>
      <c r="AP196" s="5" t="s">
        <v>78</v>
      </c>
      <c r="AQ196" s="5" t="s">
        <v>78</v>
      </c>
      <c r="AR196" s="5" t="s">
        <v>78</v>
      </c>
      <c r="AS196" s="5" t="s">
        <v>121</v>
      </c>
      <c r="AT196" s="5" t="s">
        <v>2227</v>
      </c>
      <c r="AU196" s="5" t="s">
        <v>121</v>
      </c>
      <c r="AV196" s="5" t="s">
        <v>78</v>
      </c>
      <c r="AW196" s="6"/>
      <c r="AX196" s="5" t="s">
        <v>121</v>
      </c>
      <c r="AY196" s="5" t="s">
        <v>2228</v>
      </c>
      <c r="AZ196" s="5" t="s">
        <v>121</v>
      </c>
      <c r="BA196" s="5" t="s">
        <v>2229</v>
      </c>
      <c r="BB196" s="5" t="s">
        <v>78</v>
      </c>
      <c r="BC196" s="6"/>
      <c r="BD196" s="5" t="s">
        <v>78</v>
      </c>
      <c r="BE196" s="6"/>
      <c r="BF196" s="6"/>
      <c r="BG196" s="6"/>
      <c r="BH196" s="6"/>
      <c r="BI196" s="6"/>
      <c r="BJ196" s="5" t="s">
        <v>78</v>
      </c>
      <c r="BK196" s="6"/>
      <c r="BL196" s="6"/>
      <c r="BM196" s="6"/>
      <c r="BN196" s="6"/>
      <c r="BO196" s="6"/>
      <c r="BP196" s="5" t="s">
        <v>121</v>
      </c>
      <c r="BQ196" s="5" t="s">
        <v>78</v>
      </c>
      <c r="BR196" s="5" t="s">
        <v>121</v>
      </c>
      <c r="BS196" s="5" t="s">
        <v>121</v>
      </c>
      <c r="BT196" s="5" t="s">
        <v>78</v>
      </c>
      <c r="BU196" s="5" t="s">
        <v>78</v>
      </c>
      <c r="BV196" s="6"/>
      <c r="BW196" s="5" t="s">
        <v>121</v>
      </c>
    </row>
    <row r="197" spans="1:75" ht="63.75" x14ac:dyDescent="0.25">
      <c r="A197" s="4">
        <v>196</v>
      </c>
      <c r="B197" s="5" t="s">
        <v>253</v>
      </c>
      <c r="C197" s="5" t="s">
        <v>2189</v>
      </c>
      <c r="D197" s="5" t="s">
        <v>2190</v>
      </c>
      <c r="E197" s="5" t="s">
        <v>2230</v>
      </c>
      <c r="F197" s="5" t="s">
        <v>2231</v>
      </c>
      <c r="G197" s="4" t="s">
        <v>120</v>
      </c>
      <c r="H197" s="4">
        <v>2021</v>
      </c>
      <c r="I197" s="4" t="s">
        <v>78</v>
      </c>
      <c r="J197" s="5" t="s">
        <v>253</v>
      </c>
      <c r="K197" s="5" t="s">
        <v>253</v>
      </c>
      <c r="L197" s="6"/>
      <c r="M197" s="5" t="s">
        <v>106</v>
      </c>
      <c r="N197" s="4" t="s">
        <v>6503</v>
      </c>
      <c r="O197" s="6"/>
      <c r="P197" s="6"/>
      <c r="Q197" s="6"/>
      <c r="R197" s="6"/>
      <c r="S197" s="5" t="s">
        <v>2232</v>
      </c>
      <c r="T197" s="6"/>
      <c r="U197" s="6"/>
      <c r="V197" s="6"/>
      <c r="W197" s="6"/>
      <c r="X197" s="6"/>
      <c r="Y197" s="6"/>
      <c r="Z197" s="6"/>
      <c r="AA197" s="6"/>
      <c r="AB197" s="6"/>
      <c r="AC197" s="6"/>
      <c r="AD197" s="6"/>
      <c r="AE197" s="6"/>
      <c r="AF197" s="6"/>
      <c r="AG197" s="6"/>
      <c r="AH197" s="6"/>
      <c r="AI197" s="6"/>
      <c r="AJ197" s="6"/>
      <c r="AK197" s="6"/>
      <c r="AL197" s="6"/>
      <c r="AM197" s="5" t="s">
        <v>78</v>
      </c>
      <c r="AN197" s="6"/>
      <c r="AO197" s="6"/>
      <c r="AP197" s="6"/>
      <c r="AQ197" s="6"/>
      <c r="AR197" s="6"/>
      <c r="AS197" s="6"/>
      <c r="AT197" s="6"/>
      <c r="AU197" s="5" t="s">
        <v>78</v>
      </c>
      <c r="AV197" s="6"/>
      <c r="AW197" s="6"/>
      <c r="AX197" s="6"/>
      <c r="AY197" s="6"/>
      <c r="AZ197" s="6"/>
      <c r="BA197" s="6"/>
      <c r="BB197" s="6"/>
      <c r="BC197" s="6"/>
      <c r="BD197" s="5" t="s">
        <v>78</v>
      </c>
      <c r="BE197" s="6"/>
      <c r="BF197" s="6"/>
      <c r="BG197" s="6"/>
      <c r="BH197" s="6"/>
      <c r="BI197" s="6"/>
      <c r="BJ197" s="5" t="s">
        <v>78</v>
      </c>
      <c r="BK197" s="6"/>
      <c r="BL197" s="6"/>
      <c r="BM197" s="6"/>
      <c r="BN197" s="6"/>
      <c r="BO197" s="6"/>
      <c r="BP197" s="5" t="s">
        <v>78</v>
      </c>
      <c r="BQ197" s="6"/>
      <c r="BR197" s="6"/>
      <c r="BS197" s="6"/>
      <c r="BT197" s="6"/>
      <c r="BU197" s="6"/>
      <c r="BV197" s="6"/>
      <c r="BW197" s="5" t="s">
        <v>78</v>
      </c>
    </row>
    <row r="198" spans="1:75" ht="267.75" x14ac:dyDescent="0.25">
      <c r="A198" s="4">
        <v>197</v>
      </c>
      <c r="B198" s="5" t="s">
        <v>253</v>
      </c>
      <c r="C198" s="5" t="s">
        <v>2189</v>
      </c>
      <c r="D198" s="5" t="s">
        <v>2190</v>
      </c>
      <c r="E198" s="5" t="s">
        <v>2233</v>
      </c>
      <c r="F198" s="5" t="s">
        <v>2234</v>
      </c>
      <c r="G198" s="4">
        <v>2018</v>
      </c>
      <c r="H198" s="4">
        <v>2018</v>
      </c>
      <c r="I198" s="4" t="s">
        <v>78</v>
      </c>
      <c r="J198" s="5" t="s">
        <v>253</v>
      </c>
      <c r="K198" s="5" t="s">
        <v>253</v>
      </c>
      <c r="L198" s="6"/>
      <c r="M198" s="5" t="s">
        <v>87</v>
      </c>
      <c r="N198" s="4" t="s">
        <v>6503</v>
      </c>
      <c r="O198" s="6"/>
      <c r="P198" s="6"/>
      <c r="Q198" s="5" t="s">
        <v>2235</v>
      </c>
      <c r="R198" s="5" t="s">
        <v>2236</v>
      </c>
      <c r="S198" s="5" t="s">
        <v>2237</v>
      </c>
      <c r="T198" s="5" t="s">
        <v>2238</v>
      </c>
      <c r="U198" s="6"/>
      <c r="V198" s="6"/>
      <c r="W198" s="6"/>
      <c r="X198" s="6"/>
      <c r="Y198" s="6"/>
      <c r="Z198" s="6"/>
      <c r="AA198" s="6"/>
      <c r="AB198" s="6"/>
      <c r="AC198" s="6"/>
      <c r="AD198" s="6"/>
      <c r="AE198" s="6"/>
      <c r="AF198" s="6"/>
      <c r="AG198" s="6"/>
      <c r="AH198" s="5" t="s">
        <v>445</v>
      </c>
      <c r="AI198" s="5" t="s">
        <v>445</v>
      </c>
      <c r="AJ198" s="5" t="s">
        <v>2239</v>
      </c>
      <c r="AK198" s="5" t="s">
        <v>2240</v>
      </c>
      <c r="AL198" s="6"/>
      <c r="AM198" s="5" t="s">
        <v>78</v>
      </c>
      <c r="AN198" s="6"/>
      <c r="AO198" s="6"/>
      <c r="AP198" s="6"/>
      <c r="AQ198" s="6"/>
      <c r="AR198" s="6"/>
      <c r="AS198" s="6"/>
      <c r="AT198" s="6"/>
      <c r="AU198" s="5" t="s">
        <v>121</v>
      </c>
      <c r="AV198" s="5" t="s">
        <v>121</v>
      </c>
      <c r="AW198" s="5" t="s">
        <v>2241</v>
      </c>
      <c r="AX198" s="5" t="s">
        <v>121</v>
      </c>
      <c r="AY198" s="5" t="s">
        <v>2242</v>
      </c>
      <c r="AZ198" s="5" t="s">
        <v>78</v>
      </c>
      <c r="BA198" s="6"/>
      <c r="BB198" s="5" t="s">
        <v>78</v>
      </c>
      <c r="BC198" s="6"/>
      <c r="BD198" s="5" t="s">
        <v>78</v>
      </c>
      <c r="BE198" s="6"/>
      <c r="BF198" s="6"/>
      <c r="BG198" s="6"/>
      <c r="BH198" s="6"/>
      <c r="BI198" s="6"/>
      <c r="BJ198" s="5" t="s">
        <v>78</v>
      </c>
      <c r="BK198" s="6"/>
      <c r="BL198" s="6"/>
      <c r="BM198" s="6"/>
      <c r="BN198" s="6"/>
      <c r="BO198" s="6"/>
      <c r="BP198" s="5" t="s">
        <v>78</v>
      </c>
      <c r="BQ198" s="6"/>
      <c r="BR198" s="6"/>
      <c r="BS198" s="6"/>
      <c r="BT198" s="6"/>
      <c r="BU198" s="6"/>
      <c r="BV198" s="6"/>
      <c r="BW198" s="5" t="s">
        <v>78</v>
      </c>
    </row>
    <row r="199" spans="1:75" ht="51" x14ac:dyDescent="0.25">
      <c r="A199" s="4">
        <v>198</v>
      </c>
      <c r="B199" s="5" t="s">
        <v>253</v>
      </c>
      <c r="C199" s="5" t="s">
        <v>2189</v>
      </c>
      <c r="D199" s="5" t="s">
        <v>2190</v>
      </c>
      <c r="E199" s="5" t="s">
        <v>2243</v>
      </c>
      <c r="F199" s="5" t="s">
        <v>2244</v>
      </c>
      <c r="G199" s="4">
        <v>2018</v>
      </c>
      <c r="H199" s="4">
        <v>2018</v>
      </c>
      <c r="I199" s="4" t="s">
        <v>121</v>
      </c>
      <c r="J199" s="5" t="s">
        <v>253</v>
      </c>
      <c r="K199" s="5" t="s">
        <v>253</v>
      </c>
      <c r="L199" s="6"/>
      <c r="M199" s="5" t="s">
        <v>106</v>
      </c>
      <c r="N199" s="4" t="s">
        <v>6503</v>
      </c>
      <c r="O199" s="6"/>
      <c r="P199" s="6"/>
      <c r="Q199" s="5" t="s">
        <v>2245</v>
      </c>
      <c r="R199" s="6"/>
      <c r="S199" s="5" t="s">
        <v>2246</v>
      </c>
      <c r="T199" s="5" t="s">
        <v>2247</v>
      </c>
      <c r="U199" s="6"/>
      <c r="V199" s="6"/>
      <c r="W199" s="6"/>
      <c r="X199" s="6"/>
      <c r="Y199" s="6"/>
      <c r="Z199" s="6"/>
      <c r="AA199" s="6"/>
      <c r="AB199" s="6"/>
      <c r="AC199" s="6"/>
      <c r="AD199" s="6"/>
      <c r="AE199" s="6"/>
      <c r="AF199" s="6"/>
      <c r="AG199" s="6"/>
      <c r="AH199" s="6"/>
      <c r="AI199" s="6"/>
      <c r="AJ199" s="6"/>
      <c r="AK199" s="6"/>
      <c r="AL199" s="6"/>
      <c r="AM199" s="5" t="s">
        <v>78</v>
      </c>
      <c r="AN199" s="6"/>
      <c r="AO199" s="6"/>
      <c r="AP199" s="6"/>
      <c r="AQ199" s="6"/>
      <c r="AR199" s="6"/>
      <c r="AS199" s="6"/>
      <c r="AT199" s="6"/>
      <c r="AU199" s="5" t="s">
        <v>78</v>
      </c>
      <c r="AV199" s="6"/>
      <c r="AW199" s="6"/>
      <c r="AX199" s="6"/>
      <c r="AY199" s="6"/>
      <c r="AZ199" s="6"/>
      <c r="BA199" s="6"/>
      <c r="BB199" s="6"/>
      <c r="BC199" s="6"/>
      <c r="BD199" s="5" t="s">
        <v>78</v>
      </c>
      <c r="BE199" s="6"/>
      <c r="BF199" s="6"/>
      <c r="BG199" s="6"/>
      <c r="BH199" s="6"/>
      <c r="BI199" s="6"/>
      <c r="BJ199" s="5" t="s">
        <v>78</v>
      </c>
      <c r="BK199" s="6"/>
      <c r="BL199" s="6"/>
      <c r="BM199" s="6"/>
      <c r="BN199" s="6"/>
      <c r="BO199" s="6"/>
      <c r="BP199" s="5" t="s">
        <v>78</v>
      </c>
      <c r="BQ199" s="6"/>
      <c r="BR199" s="6"/>
      <c r="BS199" s="6"/>
      <c r="BT199" s="6"/>
      <c r="BU199" s="6"/>
      <c r="BV199" s="6"/>
      <c r="BW199" s="5" t="s">
        <v>78</v>
      </c>
    </row>
    <row r="200" spans="1:75" ht="178.5" x14ac:dyDescent="0.25">
      <c r="A200" s="4">
        <v>199</v>
      </c>
      <c r="B200" s="5" t="s">
        <v>1838</v>
      </c>
      <c r="C200" s="5" t="s">
        <v>2189</v>
      </c>
      <c r="D200" s="5" t="s">
        <v>2190</v>
      </c>
      <c r="E200" s="5" t="s">
        <v>2248</v>
      </c>
      <c r="F200" s="5" t="s">
        <v>2249</v>
      </c>
      <c r="G200" s="4">
        <v>2018</v>
      </c>
      <c r="H200" s="4">
        <v>2018</v>
      </c>
      <c r="I200" s="4" t="s">
        <v>121</v>
      </c>
      <c r="J200" s="5" t="s">
        <v>1838</v>
      </c>
      <c r="K200" s="5" t="s">
        <v>2250</v>
      </c>
      <c r="L200" s="5" t="s">
        <v>2251</v>
      </c>
      <c r="M200" s="5" t="s">
        <v>80</v>
      </c>
      <c r="N200" s="4" t="s">
        <v>6503</v>
      </c>
      <c r="O200" s="6"/>
      <c r="P200" s="6"/>
      <c r="Q200" s="6"/>
      <c r="R200" s="6"/>
      <c r="S200" s="5" t="s">
        <v>2252</v>
      </c>
      <c r="T200" s="6"/>
      <c r="U200" s="6"/>
      <c r="V200" s="6"/>
      <c r="W200" s="6"/>
      <c r="X200" s="6"/>
      <c r="Y200" s="6"/>
      <c r="Z200" s="6"/>
      <c r="AA200" s="6"/>
      <c r="AB200" s="6"/>
      <c r="AC200" s="6"/>
      <c r="AD200" s="6"/>
      <c r="AE200" s="6"/>
      <c r="AF200" s="6"/>
      <c r="AG200" s="6"/>
      <c r="AH200" s="6"/>
      <c r="AI200" s="6"/>
      <c r="AJ200" s="5" t="s">
        <v>2253</v>
      </c>
      <c r="AK200" s="6"/>
      <c r="AL200" s="6"/>
      <c r="AM200" s="5" t="s">
        <v>78</v>
      </c>
      <c r="AN200" s="6"/>
      <c r="AO200" s="6"/>
      <c r="AP200" s="6"/>
      <c r="AQ200" s="6"/>
      <c r="AR200" s="6"/>
      <c r="AS200" s="6"/>
      <c r="AT200" s="6"/>
      <c r="AU200" s="5" t="s">
        <v>121</v>
      </c>
      <c r="AV200" s="5" t="s">
        <v>121</v>
      </c>
      <c r="AW200" s="5" t="s">
        <v>2254</v>
      </c>
      <c r="AX200" s="5" t="s">
        <v>78</v>
      </c>
      <c r="AY200" s="6"/>
      <c r="AZ200" s="5" t="s">
        <v>78</v>
      </c>
      <c r="BA200" s="6"/>
      <c r="BB200" s="5" t="s">
        <v>78</v>
      </c>
      <c r="BC200" s="6"/>
      <c r="BD200" s="5" t="s">
        <v>78</v>
      </c>
      <c r="BE200" s="6"/>
      <c r="BF200" s="6"/>
      <c r="BG200" s="6"/>
      <c r="BH200" s="6"/>
      <c r="BI200" s="6"/>
      <c r="BJ200" s="5" t="s">
        <v>78</v>
      </c>
      <c r="BK200" s="6"/>
      <c r="BL200" s="6"/>
      <c r="BM200" s="6"/>
      <c r="BN200" s="6"/>
      <c r="BO200" s="6"/>
      <c r="BP200" s="5" t="s">
        <v>78</v>
      </c>
      <c r="BQ200" s="6"/>
      <c r="BR200" s="6"/>
      <c r="BS200" s="6"/>
      <c r="BT200" s="6"/>
      <c r="BU200" s="6"/>
      <c r="BV200" s="6"/>
      <c r="BW200" s="5" t="s">
        <v>78</v>
      </c>
    </row>
    <row r="201" spans="1:75" ht="267.75" x14ac:dyDescent="0.25">
      <c r="A201" s="4">
        <v>200</v>
      </c>
      <c r="B201" s="5" t="s">
        <v>1188</v>
      </c>
      <c r="C201" s="5" t="s">
        <v>2189</v>
      </c>
      <c r="D201" s="5" t="s">
        <v>2190</v>
      </c>
      <c r="E201" s="5" t="s">
        <v>2255</v>
      </c>
      <c r="F201" s="5" t="s">
        <v>2256</v>
      </c>
      <c r="G201" s="4" t="s">
        <v>194</v>
      </c>
      <c r="H201" s="4">
        <v>2020</v>
      </c>
      <c r="I201" s="4" t="s">
        <v>78</v>
      </c>
      <c r="J201" s="5" t="s">
        <v>1188</v>
      </c>
      <c r="K201" s="5" t="s">
        <v>1424</v>
      </c>
      <c r="L201" s="5" t="s">
        <v>2257</v>
      </c>
      <c r="M201" s="5" t="s">
        <v>87</v>
      </c>
      <c r="N201" s="4" t="s">
        <v>6503</v>
      </c>
      <c r="O201" s="6"/>
      <c r="P201" s="6"/>
      <c r="Q201" s="5" t="s">
        <v>2258</v>
      </c>
      <c r="R201" s="5" t="s">
        <v>2259</v>
      </c>
      <c r="S201" s="5" t="s">
        <v>2260</v>
      </c>
      <c r="T201" s="5">
        <v>48</v>
      </c>
      <c r="U201" s="6"/>
      <c r="V201" s="6"/>
      <c r="W201" s="6"/>
      <c r="X201" s="6"/>
      <c r="Y201" s="6"/>
      <c r="Z201" s="6"/>
      <c r="AA201" s="6"/>
      <c r="AB201" s="6"/>
      <c r="AC201" s="6"/>
      <c r="AD201" s="6"/>
      <c r="AE201" s="6"/>
      <c r="AF201" s="6"/>
      <c r="AG201" s="6"/>
      <c r="AH201" s="5">
        <v>0</v>
      </c>
      <c r="AI201" s="5">
        <v>0</v>
      </c>
      <c r="AJ201" s="5" t="s">
        <v>2261</v>
      </c>
      <c r="AK201" s="6"/>
      <c r="AL201" s="6"/>
      <c r="AM201" s="5" t="s">
        <v>121</v>
      </c>
      <c r="AN201" s="5" t="s">
        <v>78</v>
      </c>
      <c r="AO201" s="5" t="s">
        <v>121</v>
      </c>
      <c r="AP201" s="5" t="s">
        <v>78</v>
      </c>
      <c r="AQ201" s="5" t="s">
        <v>121</v>
      </c>
      <c r="AR201" s="5" t="s">
        <v>78</v>
      </c>
      <c r="AS201" s="5" t="s">
        <v>78</v>
      </c>
      <c r="AT201" s="6"/>
      <c r="AU201" s="5" t="s">
        <v>121</v>
      </c>
      <c r="AV201" s="5" t="s">
        <v>121</v>
      </c>
      <c r="AW201" s="5" t="s">
        <v>2262</v>
      </c>
      <c r="AX201" s="5" t="s">
        <v>78</v>
      </c>
      <c r="AY201" s="6"/>
      <c r="AZ201" s="5" t="s">
        <v>78</v>
      </c>
      <c r="BA201" s="6"/>
      <c r="BB201" s="5" t="s">
        <v>78</v>
      </c>
      <c r="BC201" s="6"/>
      <c r="BD201" s="5" t="s">
        <v>78</v>
      </c>
      <c r="BE201" s="6"/>
      <c r="BF201" s="6"/>
      <c r="BG201" s="6"/>
      <c r="BH201" s="6"/>
      <c r="BI201" s="6"/>
      <c r="BJ201" s="5" t="s">
        <v>78</v>
      </c>
      <c r="BK201" s="6"/>
      <c r="BL201" s="6"/>
      <c r="BM201" s="6"/>
      <c r="BN201" s="6"/>
      <c r="BO201" s="6"/>
      <c r="BP201" s="5" t="s">
        <v>78</v>
      </c>
      <c r="BQ201" s="6"/>
      <c r="BR201" s="6"/>
      <c r="BS201" s="6"/>
      <c r="BT201" s="6"/>
      <c r="BU201" s="6"/>
      <c r="BV201" s="6"/>
      <c r="BW201" s="5" t="s">
        <v>78</v>
      </c>
    </row>
    <row r="202" spans="1:75" ht="76.5" x14ac:dyDescent="0.25">
      <c r="A202" s="4">
        <v>201</v>
      </c>
      <c r="B202" s="5" t="s">
        <v>253</v>
      </c>
      <c r="C202" s="5" t="s">
        <v>2189</v>
      </c>
      <c r="D202" s="5" t="s">
        <v>2263</v>
      </c>
      <c r="E202" s="5" t="s">
        <v>2264</v>
      </c>
      <c r="F202" s="5" t="s">
        <v>2265</v>
      </c>
      <c r="G202" s="4" t="s">
        <v>140</v>
      </c>
      <c r="H202" s="4">
        <v>2019</v>
      </c>
      <c r="I202" s="4" t="s">
        <v>78</v>
      </c>
      <c r="J202" s="5" t="s">
        <v>253</v>
      </c>
      <c r="K202" s="5" t="s">
        <v>253</v>
      </c>
      <c r="L202" s="5" t="s">
        <v>1965</v>
      </c>
      <c r="M202" s="5" t="s">
        <v>80</v>
      </c>
      <c r="N202" s="4" t="s">
        <v>6503</v>
      </c>
      <c r="O202" s="6"/>
      <c r="P202" s="6"/>
      <c r="Q202" s="5" t="s">
        <v>2266</v>
      </c>
      <c r="R202" s="5" t="s">
        <v>2267</v>
      </c>
      <c r="S202" s="5" t="s">
        <v>2268</v>
      </c>
      <c r="T202" s="6"/>
      <c r="U202" s="6"/>
      <c r="V202" s="5" t="s">
        <v>2269</v>
      </c>
      <c r="W202" s="6"/>
      <c r="X202" s="6"/>
      <c r="Y202" s="6"/>
      <c r="Z202" s="6"/>
      <c r="AA202" s="6"/>
      <c r="AB202" s="6"/>
      <c r="AC202" s="6"/>
      <c r="AD202" s="6"/>
      <c r="AE202" s="6"/>
      <c r="AF202" s="6"/>
      <c r="AG202" s="6"/>
      <c r="AH202" s="5" t="s">
        <v>445</v>
      </c>
      <c r="AI202" s="5" t="s">
        <v>445</v>
      </c>
      <c r="AJ202" s="6"/>
      <c r="AK202" s="6"/>
      <c r="AL202" s="6"/>
      <c r="AM202" s="5" t="s">
        <v>121</v>
      </c>
      <c r="AN202" s="5" t="s">
        <v>78</v>
      </c>
      <c r="AO202" s="5" t="s">
        <v>78</v>
      </c>
      <c r="AP202" s="5" t="s">
        <v>78</v>
      </c>
      <c r="AQ202" s="5" t="s">
        <v>78</v>
      </c>
      <c r="AR202" s="5" t="s">
        <v>78</v>
      </c>
      <c r="AS202" s="5" t="s">
        <v>78</v>
      </c>
      <c r="AT202" s="6"/>
      <c r="AU202" s="5" t="s">
        <v>121</v>
      </c>
      <c r="AV202" s="5" t="s">
        <v>121</v>
      </c>
      <c r="AW202" s="5" t="s">
        <v>2270</v>
      </c>
      <c r="AX202" s="5" t="s">
        <v>121</v>
      </c>
      <c r="AY202" s="5" t="s">
        <v>2271</v>
      </c>
      <c r="AZ202" s="5" t="s">
        <v>78</v>
      </c>
      <c r="BA202" s="6"/>
      <c r="BB202" s="5" t="s">
        <v>78</v>
      </c>
      <c r="BC202" s="6"/>
      <c r="BD202" s="5" t="s">
        <v>78</v>
      </c>
      <c r="BE202" s="6"/>
      <c r="BF202" s="6"/>
      <c r="BG202" s="6"/>
      <c r="BH202" s="6"/>
      <c r="BI202" s="6"/>
      <c r="BJ202" s="5" t="s">
        <v>78</v>
      </c>
      <c r="BK202" s="6"/>
      <c r="BL202" s="6"/>
      <c r="BM202" s="6"/>
      <c r="BN202" s="6"/>
      <c r="BO202" s="6"/>
      <c r="BP202" s="5" t="s">
        <v>121</v>
      </c>
      <c r="BQ202" s="5" t="s">
        <v>78</v>
      </c>
      <c r="BR202" s="5" t="s">
        <v>78</v>
      </c>
      <c r="BS202" s="5" t="s">
        <v>78</v>
      </c>
      <c r="BT202" s="5" t="s">
        <v>78</v>
      </c>
      <c r="BU202" s="5" t="s">
        <v>121</v>
      </c>
      <c r="BV202" s="5" t="s">
        <v>2272</v>
      </c>
      <c r="BW202" s="5" t="s">
        <v>78</v>
      </c>
    </row>
    <row r="203" spans="1:75" ht="242.25" x14ac:dyDescent="0.25">
      <c r="A203" s="4">
        <v>202</v>
      </c>
      <c r="B203" s="5" t="s">
        <v>253</v>
      </c>
      <c r="C203" s="5" t="s">
        <v>2189</v>
      </c>
      <c r="D203" s="5" t="s">
        <v>2263</v>
      </c>
      <c r="E203" s="5" t="s">
        <v>2273</v>
      </c>
      <c r="F203" s="5" t="s">
        <v>2274</v>
      </c>
      <c r="G203" s="4" t="s">
        <v>120</v>
      </c>
      <c r="H203" s="4">
        <v>2021</v>
      </c>
      <c r="I203" s="4" t="s">
        <v>78</v>
      </c>
      <c r="J203" s="5" t="s">
        <v>253</v>
      </c>
      <c r="K203" s="5" t="s">
        <v>253</v>
      </c>
      <c r="L203" s="5" t="s">
        <v>2275</v>
      </c>
      <c r="M203" s="5" t="s">
        <v>80</v>
      </c>
      <c r="N203" s="4" t="s">
        <v>6503</v>
      </c>
      <c r="O203" s="6"/>
      <c r="P203" s="6"/>
      <c r="Q203" s="5" t="s">
        <v>2276</v>
      </c>
      <c r="R203" s="5" t="s">
        <v>2277</v>
      </c>
      <c r="S203" s="5" t="s">
        <v>2278</v>
      </c>
      <c r="T203" s="5" t="s">
        <v>2279</v>
      </c>
      <c r="U203" s="5" t="s">
        <v>2280</v>
      </c>
      <c r="V203" s="5" t="s">
        <v>2281</v>
      </c>
      <c r="W203" s="8">
        <v>1</v>
      </c>
      <c r="X203" s="6"/>
      <c r="Y203" s="6"/>
      <c r="Z203" s="6"/>
      <c r="AA203" s="6"/>
      <c r="AB203" s="6"/>
      <c r="AC203" s="6"/>
      <c r="AD203" s="6"/>
      <c r="AE203" s="6"/>
      <c r="AF203" s="6"/>
      <c r="AG203" s="6"/>
      <c r="AH203" s="5" t="s">
        <v>445</v>
      </c>
      <c r="AI203" s="5" t="s">
        <v>445</v>
      </c>
      <c r="AJ203" s="5" t="s">
        <v>2282</v>
      </c>
      <c r="AK203" s="5" t="s">
        <v>2283</v>
      </c>
      <c r="AL203" s="6"/>
      <c r="AM203" s="5" t="s">
        <v>78</v>
      </c>
      <c r="AN203" s="6"/>
      <c r="AO203" s="6"/>
      <c r="AP203" s="6"/>
      <c r="AQ203" s="6"/>
      <c r="AR203" s="6"/>
      <c r="AS203" s="6"/>
      <c r="AT203" s="6"/>
      <c r="AU203" s="5" t="s">
        <v>121</v>
      </c>
      <c r="AV203" s="5" t="s">
        <v>121</v>
      </c>
      <c r="AW203" s="5" t="s">
        <v>2284</v>
      </c>
      <c r="AX203" s="5" t="s">
        <v>121</v>
      </c>
      <c r="AY203" s="5" t="s">
        <v>2285</v>
      </c>
      <c r="AZ203" s="5" t="s">
        <v>78</v>
      </c>
      <c r="BA203" s="6"/>
      <c r="BB203" s="5" t="s">
        <v>78</v>
      </c>
      <c r="BC203" s="6"/>
      <c r="BD203" s="5" t="s">
        <v>78</v>
      </c>
      <c r="BE203" s="6"/>
      <c r="BF203" s="6"/>
      <c r="BG203" s="6"/>
      <c r="BH203" s="6"/>
      <c r="BI203" s="6"/>
      <c r="BJ203" s="5" t="s">
        <v>78</v>
      </c>
      <c r="BK203" s="6"/>
      <c r="BL203" s="6"/>
      <c r="BM203" s="6"/>
      <c r="BN203" s="6"/>
      <c r="BO203" s="6"/>
      <c r="BP203" s="5" t="s">
        <v>78</v>
      </c>
      <c r="BQ203" s="6"/>
      <c r="BR203" s="6"/>
      <c r="BS203" s="6"/>
      <c r="BT203" s="6"/>
      <c r="BU203" s="6"/>
      <c r="BV203" s="6"/>
      <c r="BW203" s="5" t="s">
        <v>78</v>
      </c>
    </row>
    <row r="204" spans="1:75" ht="114.75" x14ac:dyDescent="0.25">
      <c r="A204" s="4">
        <v>203</v>
      </c>
      <c r="B204" s="5" t="s">
        <v>253</v>
      </c>
      <c r="C204" s="5" t="s">
        <v>2189</v>
      </c>
      <c r="D204" s="5" t="s">
        <v>2263</v>
      </c>
      <c r="E204" s="5" t="s">
        <v>2286</v>
      </c>
      <c r="F204" s="5" t="s">
        <v>2287</v>
      </c>
      <c r="G204" s="4">
        <v>2021</v>
      </c>
      <c r="H204" s="4">
        <v>2021</v>
      </c>
      <c r="I204" s="4" t="s">
        <v>78</v>
      </c>
      <c r="J204" s="5" t="s">
        <v>253</v>
      </c>
      <c r="K204" s="5" t="s">
        <v>253</v>
      </c>
      <c r="L204" s="6"/>
      <c r="M204" s="5" t="s">
        <v>87</v>
      </c>
      <c r="N204" s="4" t="s">
        <v>6503</v>
      </c>
      <c r="O204" s="6"/>
      <c r="P204" s="6"/>
      <c r="Q204" s="5" t="s">
        <v>2288</v>
      </c>
      <c r="R204" s="5" t="s">
        <v>2289</v>
      </c>
      <c r="S204" s="5" t="s">
        <v>2290</v>
      </c>
      <c r="T204" s="5" t="s">
        <v>2291</v>
      </c>
      <c r="U204" s="5" t="s">
        <v>2292</v>
      </c>
      <c r="V204" s="6"/>
      <c r="W204" s="6"/>
      <c r="X204" s="6"/>
      <c r="Y204" s="6"/>
      <c r="Z204" s="6"/>
      <c r="AA204" s="6"/>
      <c r="AB204" s="6"/>
      <c r="AC204" s="6"/>
      <c r="AD204" s="6"/>
      <c r="AE204" s="6"/>
      <c r="AF204" s="6"/>
      <c r="AG204" s="6"/>
      <c r="AH204" s="5" t="s">
        <v>445</v>
      </c>
      <c r="AI204" s="5" t="s">
        <v>445</v>
      </c>
      <c r="AJ204" s="5" t="s">
        <v>2293</v>
      </c>
      <c r="AK204" s="5" t="s">
        <v>2294</v>
      </c>
      <c r="AL204" s="5" t="s">
        <v>2295</v>
      </c>
      <c r="AM204" s="5" t="s">
        <v>78</v>
      </c>
      <c r="AN204" s="6"/>
      <c r="AO204" s="6"/>
      <c r="AP204" s="6"/>
      <c r="AQ204" s="6"/>
      <c r="AR204" s="6"/>
      <c r="AS204" s="6"/>
      <c r="AT204" s="6"/>
      <c r="AU204" s="5" t="s">
        <v>121</v>
      </c>
      <c r="AV204" s="5" t="s">
        <v>78</v>
      </c>
      <c r="AW204" s="6"/>
      <c r="AX204" s="5" t="s">
        <v>121</v>
      </c>
      <c r="AY204" s="5" t="s">
        <v>2296</v>
      </c>
      <c r="AZ204" s="5" t="s">
        <v>78</v>
      </c>
      <c r="BA204" s="6"/>
      <c r="BB204" s="5" t="s">
        <v>78</v>
      </c>
      <c r="BC204" s="6"/>
      <c r="BD204" s="5" t="s">
        <v>78</v>
      </c>
      <c r="BE204" s="6"/>
      <c r="BF204" s="6"/>
      <c r="BG204" s="6"/>
      <c r="BH204" s="6"/>
      <c r="BI204" s="6"/>
      <c r="BJ204" s="5" t="s">
        <v>78</v>
      </c>
      <c r="BK204" s="6"/>
      <c r="BL204" s="6"/>
      <c r="BM204" s="6"/>
      <c r="BN204" s="6"/>
      <c r="BO204" s="6"/>
      <c r="BP204" s="5" t="s">
        <v>78</v>
      </c>
      <c r="BQ204" s="6"/>
      <c r="BR204" s="6"/>
      <c r="BS204" s="6"/>
      <c r="BT204" s="6"/>
      <c r="BU204" s="6"/>
      <c r="BV204" s="6"/>
      <c r="BW204" s="5" t="s">
        <v>121</v>
      </c>
    </row>
    <row r="205" spans="1:75" ht="89.25" x14ac:dyDescent="0.25">
      <c r="A205" s="4">
        <v>204</v>
      </c>
      <c r="B205" s="5" t="s">
        <v>253</v>
      </c>
      <c r="C205" s="5" t="s">
        <v>2189</v>
      </c>
      <c r="D205" s="5" t="s">
        <v>2263</v>
      </c>
      <c r="E205" s="5" t="s">
        <v>2297</v>
      </c>
      <c r="F205" s="5" t="s">
        <v>2298</v>
      </c>
      <c r="G205" s="4">
        <v>2019</v>
      </c>
      <c r="H205" s="4">
        <v>2019</v>
      </c>
      <c r="I205" s="4" t="s">
        <v>78</v>
      </c>
      <c r="J205" s="5" t="s">
        <v>253</v>
      </c>
      <c r="K205" s="5" t="s">
        <v>253</v>
      </c>
      <c r="L205" s="6"/>
      <c r="M205" s="5" t="s">
        <v>87</v>
      </c>
      <c r="N205" s="4" t="s">
        <v>6503</v>
      </c>
      <c r="O205" s="6"/>
      <c r="P205" s="6"/>
      <c r="Q205" s="5" t="s">
        <v>2299</v>
      </c>
      <c r="R205" s="5" t="s">
        <v>2300</v>
      </c>
      <c r="S205" s="5" t="s">
        <v>2301</v>
      </c>
      <c r="T205" s="5" t="s">
        <v>2302</v>
      </c>
      <c r="U205" s="5" t="s">
        <v>2303</v>
      </c>
      <c r="V205" s="6"/>
      <c r="W205" s="6"/>
      <c r="X205" s="6"/>
      <c r="Y205" s="6"/>
      <c r="Z205" s="6"/>
      <c r="AA205" s="6"/>
      <c r="AB205" s="6"/>
      <c r="AC205" s="6"/>
      <c r="AD205" s="6"/>
      <c r="AE205" s="6"/>
      <c r="AF205" s="6"/>
      <c r="AG205" s="6"/>
      <c r="AH205" s="5" t="s">
        <v>445</v>
      </c>
      <c r="AI205" s="5" t="s">
        <v>445</v>
      </c>
      <c r="AJ205" s="6"/>
      <c r="AK205" s="6"/>
      <c r="AL205" s="6"/>
      <c r="AM205" s="5" t="s">
        <v>121</v>
      </c>
      <c r="AN205" s="5" t="s">
        <v>121</v>
      </c>
      <c r="AO205" s="5" t="s">
        <v>78</v>
      </c>
      <c r="AP205" s="5" t="s">
        <v>78</v>
      </c>
      <c r="AQ205" s="5" t="s">
        <v>78</v>
      </c>
      <c r="AR205" s="5" t="s">
        <v>78</v>
      </c>
      <c r="AS205" s="5" t="s">
        <v>78</v>
      </c>
      <c r="AT205" s="6"/>
      <c r="AU205" s="5" t="s">
        <v>121</v>
      </c>
      <c r="AV205" s="5" t="s">
        <v>121</v>
      </c>
      <c r="AW205" s="5" t="s">
        <v>2304</v>
      </c>
      <c r="AX205" s="5" t="s">
        <v>121</v>
      </c>
      <c r="AY205" s="5" t="s">
        <v>2305</v>
      </c>
      <c r="AZ205" s="5" t="s">
        <v>78</v>
      </c>
      <c r="BA205" s="6"/>
      <c r="BB205" s="5" t="s">
        <v>78</v>
      </c>
      <c r="BC205" s="6"/>
      <c r="BD205" s="5" t="s">
        <v>78</v>
      </c>
      <c r="BE205" s="6"/>
      <c r="BF205" s="6"/>
      <c r="BG205" s="6"/>
      <c r="BH205" s="6"/>
      <c r="BI205" s="6"/>
      <c r="BJ205" s="5" t="s">
        <v>121</v>
      </c>
      <c r="BK205" s="5" t="s">
        <v>121</v>
      </c>
      <c r="BL205" s="5" t="s">
        <v>78</v>
      </c>
      <c r="BM205" s="5" t="s">
        <v>78</v>
      </c>
      <c r="BN205" s="5" t="s">
        <v>78</v>
      </c>
      <c r="BO205" s="6"/>
      <c r="BP205" s="5" t="s">
        <v>78</v>
      </c>
      <c r="BQ205" s="6"/>
      <c r="BR205" s="6"/>
      <c r="BS205" s="6"/>
      <c r="BT205" s="6"/>
      <c r="BU205" s="6"/>
      <c r="BV205" s="6"/>
      <c r="BW205" s="5" t="s">
        <v>78</v>
      </c>
    </row>
    <row r="206" spans="1:75" ht="178.5" x14ac:dyDescent="0.25">
      <c r="A206" s="4">
        <v>205</v>
      </c>
      <c r="B206" s="5" t="s">
        <v>253</v>
      </c>
      <c r="C206" s="5" t="s">
        <v>2189</v>
      </c>
      <c r="D206" s="5" t="s">
        <v>2263</v>
      </c>
      <c r="E206" s="5" t="s">
        <v>2306</v>
      </c>
      <c r="F206" s="5" t="s">
        <v>2307</v>
      </c>
      <c r="G206" s="4" t="s">
        <v>161</v>
      </c>
      <c r="H206" s="4">
        <v>2021</v>
      </c>
      <c r="I206" s="4" t="s">
        <v>78</v>
      </c>
      <c r="J206" s="5" t="s">
        <v>253</v>
      </c>
      <c r="K206" s="5" t="s">
        <v>253</v>
      </c>
      <c r="L206" s="6"/>
      <c r="M206" s="5" t="s">
        <v>80</v>
      </c>
      <c r="N206" s="4" t="s">
        <v>6503</v>
      </c>
      <c r="O206" s="6"/>
      <c r="P206" s="6"/>
      <c r="Q206" s="5" t="s">
        <v>2308</v>
      </c>
      <c r="R206" s="6"/>
      <c r="S206" s="5" t="s">
        <v>2309</v>
      </c>
      <c r="T206" s="5" t="s">
        <v>2310</v>
      </c>
      <c r="U206" s="5" t="s">
        <v>2311</v>
      </c>
      <c r="V206" s="5" t="s">
        <v>2312</v>
      </c>
      <c r="W206" s="5" t="s">
        <v>2313</v>
      </c>
      <c r="X206" s="5" t="s">
        <v>2314</v>
      </c>
      <c r="Y206" s="6"/>
      <c r="Z206" s="6"/>
      <c r="AA206" s="6"/>
      <c r="AB206" s="6"/>
      <c r="AC206" s="6"/>
      <c r="AD206" s="6"/>
      <c r="AE206" s="6"/>
      <c r="AF206" s="6"/>
      <c r="AG206" s="6"/>
      <c r="AH206" s="5" t="s">
        <v>445</v>
      </c>
      <c r="AI206" s="5" t="s">
        <v>445</v>
      </c>
      <c r="AJ206" s="5" t="s">
        <v>2315</v>
      </c>
      <c r="AK206" s="5" t="s">
        <v>2316</v>
      </c>
      <c r="AL206" s="5" t="s">
        <v>2317</v>
      </c>
      <c r="AM206" s="5" t="s">
        <v>121</v>
      </c>
      <c r="AN206" s="5" t="s">
        <v>121</v>
      </c>
      <c r="AO206" s="5" t="s">
        <v>78</v>
      </c>
      <c r="AP206" s="5" t="s">
        <v>78</v>
      </c>
      <c r="AQ206" s="5" t="s">
        <v>78</v>
      </c>
      <c r="AR206" s="5" t="s">
        <v>78</v>
      </c>
      <c r="AS206" s="5" t="s">
        <v>78</v>
      </c>
      <c r="AT206" s="6"/>
      <c r="AU206" s="5" t="s">
        <v>121</v>
      </c>
      <c r="AV206" s="5" t="s">
        <v>78</v>
      </c>
      <c r="AW206" s="6"/>
      <c r="AX206" s="5" t="s">
        <v>78</v>
      </c>
      <c r="AY206" s="6"/>
      <c r="AZ206" s="5" t="s">
        <v>78</v>
      </c>
      <c r="BA206" s="6"/>
      <c r="BB206" s="5" t="s">
        <v>121</v>
      </c>
      <c r="BC206" s="5" t="s">
        <v>2318</v>
      </c>
      <c r="BD206" s="5" t="s">
        <v>78</v>
      </c>
      <c r="BE206" s="6"/>
      <c r="BF206" s="6"/>
      <c r="BG206" s="6"/>
      <c r="BH206" s="6"/>
      <c r="BI206" s="6"/>
      <c r="BJ206" s="5" t="s">
        <v>78</v>
      </c>
      <c r="BK206" s="6"/>
      <c r="BL206" s="6"/>
      <c r="BM206" s="6"/>
      <c r="BN206" s="6"/>
      <c r="BO206" s="6"/>
      <c r="BP206" s="5" t="s">
        <v>78</v>
      </c>
      <c r="BQ206" s="6"/>
      <c r="BR206" s="6"/>
      <c r="BS206" s="6"/>
      <c r="BT206" s="6"/>
      <c r="BU206" s="6"/>
      <c r="BV206" s="6"/>
      <c r="BW206" s="5" t="s">
        <v>121</v>
      </c>
    </row>
    <row r="207" spans="1:75" ht="114.75" x14ac:dyDescent="0.25">
      <c r="A207" s="4">
        <v>206</v>
      </c>
      <c r="B207" s="5" t="s">
        <v>253</v>
      </c>
      <c r="C207" s="5" t="s">
        <v>2189</v>
      </c>
      <c r="D207" s="5" t="s">
        <v>2263</v>
      </c>
      <c r="E207" s="5" t="s">
        <v>2319</v>
      </c>
      <c r="F207" s="5" t="s">
        <v>2320</v>
      </c>
      <c r="G207" s="4">
        <v>2019</v>
      </c>
      <c r="H207" s="4">
        <v>2019</v>
      </c>
      <c r="I207" s="4" t="s">
        <v>121</v>
      </c>
      <c r="J207" s="5" t="s">
        <v>253</v>
      </c>
      <c r="K207" s="5" t="s">
        <v>253</v>
      </c>
      <c r="L207" s="6"/>
      <c r="M207" s="5" t="s">
        <v>80</v>
      </c>
      <c r="N207" s="4" t="s">
        <v>6503</v>
      </c>
      <c r="O207" s="6"/>
      <c r="P207" s="6"/>
      <c r="Q207" s="5" t="s">
        <v>2321</v>
      </c>
      <c r="R207" s="5" t="s">
        <v>2322</v>
      </c>
      <c r="S207" s="5" t="s">
        <v>2323</v>
      </c>
      <c r="T207" s="5" t="s">
        <v>2324</v>
      </c>
      <c r="U207" s="6"/>
      <c r="V207" s="5" t="s">
        <v>2325</v>
      </c>
      <c r="W207" s="5" t="s">
        <v>2326</v>
      </c>
      <c r="X207" s="5" t="s">
        <v>2327</v>
      </c>
      <c r="Y207" s="5" t="s">
        <v>2328</v>
      </c>
      <c r="Z207" s="5" t="s">
        <v>2329</v>
      </c>
      <c r="AA207" s="5" t="s">
        <v>2330</v>
      </c>
      <c r="AB207" s="6"/>
      <c r="AC207" s="6"/>
      <c r="AD207" s="6"/>
      <c r="AE207" s="6"/>
      <c r="AF207" s="6"/>
      <c r="AG207" s="6"/>
      <c r="AH207" s="7">
        <v>41700000</v>
      </c>
      <c r="AI207" s="6"/>
      <c r="AJ207" s="5" t="s">
        <v>2331</v>
      </c>
      <c r="AK207" s="5" t="s">
        <v>2332</v>
      </c>
      <c r="AL207" s="5" t="s">
        <v>2333</v>
      </c>
      <c r="AM207" s="5" t="s">
        <v>121</v>
      </c>
      <c r="AN207" s="5" t="s">
        <v>121</v>
      </c>
      <c r="AO207" s="5" t="s">
        <v>78</v>
      </c>
      <c r="AP207" s="5" t="s">
        <v>78</v>
      </c>
      <c r="AQ207" s="5" t="s">
        <v>78</v>
      </c>
      <c r="AR207" s="5" t="s">
        <v>78</v>
      </c>
      <c r="AS207" s="5" t="s">
        <v>78</v>
      </c>
      <c r="AT207" s="6"/>
      <c r="AU207" s="5" t="s">
        <v>121</v>
      </c>
      <c r="AV207" s="5" t="s">
        <v>78</v>
      </c>
      <c r="AW207" s="6"/>
      <c r="AX207" s="5" t="s">
        <v>121</v>
      </c>
      <c r="AY207" s="5" t="s">
        <v>2334</v>
      </c>
      <c r="AZ207" s="5" t="s">
        <v>78</v>
      </c>
      <c r="BA207" s="6"/>
      <c r="BB207" s="5" t="s">
        <v>78</v>
      </c>
      <c r="BC207" s="6"/>
      <c r="BD207" s="5" t="s">
        <v>78</v>
      </c>
      <c r="BE207" s="6"/>
      <c r="BF207" s="6"/>
      <c r="BG207" s="6"/>
      <c r="BH207" s="6"/>
      <c r="BI207" s="6"/>
      <c r="BJ207" s="5" t="s">
        <v>78</v>
      </c>
      <c r="BK207" s="6"/>
      <c r="BL207" s="6"/>
      <c r="BM207" s="6"/>
      <c r="BN207" s="6"/>
      <c r="BO207" s="6"/>
      <c r="BP207" s="5" t="s">
        <v>78</v>
      </c>
      <c r="BQ207" s="6"/>
      <c r="BR207" s="6"/>
      <c r="BS207" s="6"/>
      <c r="BT207" s="6"/>
      <c r="BU207" s="6"/>
      <c r="BV207" s="6"/>
      <c r="BW207" s="5" t="s">
        <v>121</v>
      </c>
    </row>
    <row r="208" spans="1:75" ht="51" x14ac:dyDescent="0.25">
      <c r="A208" s="4">
        <v>207</v>
      </c>
      <c r="B208" s="5" t="s">
        <v>253</v>
      </c>
      <c r="C208" s="5" t="s">
        <v>2189</v>
      </c>
      <c r="D208" s="5" t="s">
        <v>2263</v>
      </c>
      <c r="E208" s="5" t="s">
        <v>2335</v>
      </c>
      <c r="F208" s="5" t="s">
        <v>2336</v>
      </c>
      <c r="G208" s="4" t="s">
        <v>161</v>
      </c>
      <c r="H208" s="4">
        <v>2021</v>
      </c>
      <c r="I208" s="4" t="s">
        <v>121</v>
      </c>
      <c r="J208" s="5" t="s">
        <v>253</v>
      </c>
      <c r="K208" s="5" t="s">
        <v>253</v>
      </c>
      <c r="L208" s="6"/>
      <c r="M208" s="5" t="s">
        <v>80</v>
      </c>
      <c r="N208" s="4" t="s">
        <v>6503</v>
      </c>
      <c r="O208" s="6"/>
      <c r="P208" s="6"/>
      <c r="Q208" s="5" t="s">
        <v>2337</v>
      </c>
      <c r="R208" s="6"/>
      <c r="S208" s="5" t="s">
        <v>2338</v>
      </c>
      <c r="T208" s="5" t="s">
        <v>2339</v>
      </c>
      <c r="U208" s="6"/>
      <c r="V208" s="6"/>
      <c r="W208" s="6"/>
      <c r="X208" s="6"/>
      <c r="Y208" s="6"/>
      <c r="Z208" s="6"/>
      <c r="AA208" s="6"/>
      <c r="AB208" s="6"/>
      <c r="AC208" s="6"/>
      <c r="AD208" s="6"/>
      <c r="AE208" s="6"/>
      <c r="AF208" s="6"/>
      <c r="AG208" s="6"/>
      <c r="AH208" s="5" t="s">
        <v>445</v>
      </c>
      <c r="AI208" s="5" t="s">
        <v>445</v>
      </c>
      <c r="AJ208" s="5" t="s">
        <v>2340</v>
      </c>
      <c r="AK208" s="5" t="s">
        <v>2341</v>
      </c>
      <c r="AL208" s="6"/>
      <c r="AM208" s="5" t="s">
        <v>78</v>
      </c>
      <c r="AN208" s="6"/>
      <c r="AO208" s="6"/>
      <c r="AP208" s="6"/>
      <c r="AQ208" s="6"/>
      <c r="AR208" s="6"/>
      <c r="AS208" s="6"/>
      <c r="AT208" s="6"/>
      <c r="AU208" s="5" t="s">
        <v>78</v>
      </c>
      <c r="AV208" s="6"/>
      <c r="AW208" s="6"/>
      <c r="AX208" s="6"/>
      <c r="AY208" s="6"/>
      <c r="AZ208" s="6"/>
      <c r="BA208" s="6"/>
      <c r="BB208" s="6"/>
      <c r="BC208" s="6"/>
      <c r="BD208" s="5" t="s">
        <v>78</v>
      </c>
      <c r="BE208" s="6"/>
      <c r="BF208" s="6"/>
      <c r="BG208" s="6"/>
      <c r="BH208" s="6"/>
      <c r="BI208" s="6"/>
      <c r="BJ208" s="5" t="s">
        <v>78</v>
      </c>
      <c r="BK208" s="6"/>
      <c r="BL208" s="6"/>
      <c r="BM208" s="6"/>
      <c r="BN208" s="6"/>
      <c r="BO208" s="6"/>
      <c r="BP208" s="5" t="s">
        <v>78</v>
      </c>
      <c r="BQ208" s="6"/>
      <c r="BR208" s="6"/>
      <c r="BS208" s="6"/>
      <c r="BT208" s="6"/>
      <c r="BU208" s="6"/>
      <c r="BV208" s="6"/>
      <c r="BW208" s="5" t="s">
        <v>78</v>
      </c>
    </row>
    <row r="209" spans="1:75" ht="229.5" x14ac:dyDescent="0.25">
      <c r="A209" s="4">
        <v>208</v>
      </c>
      <c r="B209" s="5" t="s">
        <v>253</v>
      </c>
      <c r="C209" s="5" t="s">
        <v>2189</v>
      </c>
      <c r="D209" s="5" t="s">
        <v>2263</v>
      </c>
      <c r="E209" s="5" t="s">
        <v>2342</v>
      </c>
      <c r="F209" s="5" t="s">
        <v>2343</v>
      </c>
      <c r="G209" s="4" t="s">
        <v>161</v>
      </c>
      <c r="H209" s="4">
        <v>2021</v>
      </c>
      <c r="I209" s="4" t="s">
        <v>121</v>
      </c>
      <c r="J209" s="5" t="s">
        <v>253</v>
      </c>
      <c r="K209" s="5" t="s">
        <v>253</v>
      </c>
      <c r="L209" s="6"/>
      <c r="M209" s="5" t="s">
        <v>80</v>
      </c>
      <c r="N209" s="4" t="s">
        <v>6503</v>
      </c>
      <c r="O209" s="6"/>
      <c r="P209" s="6"/>
      <c r="Q209" s="5" t="s">
        <v>2344</v>
      </c>
      <c r="R209" s="5" t="s">
        <v>2345</v>
      </c>
      <c r="S209" s="5" t="s">
        <v>2346</v>
      </c>
      <c r="T209" s="5" t="s">
        <v>2347</v>
      </c>
      <c r="U209" s="5" t="s">
        <v>2348</v>
      </c>
      <c r="V209" s="6"/>
      <c r="W209" s="6"/>
      <c r="X209" s="6"/>
      <c r="Y209" s="6"/>
      <c r="Z209" s="6"/>
      <c r="AA209" s="6"/>
      <c r="AB209" s="6"/>
      <c r="AC209" s="6"/>
      <c r="AD209" s="6"/>
      <c r="AE209" s="6"/>
      <c r="AF209" s="6"/>
      <c r="AG209" s="6"/>
      <c r="AH209" s="7">
        <v>30000000</v>
      </c>
      <c r="AI209" s="7">
        <v>30000000</v>
      </c>
      <c r="AJ209" s="5" t="s">
        <v>2349</v>
      </c>
      <c r="AK209" s="5" t="s">
        <v>2350</v>
      </c>
      <c r="AL209" s="5" t="s">
        <v>2351</v>
      </c>
      <c r="AM209" s="5" t="s">
        <v>78</v>
      </c>
      <c r="AN209" s="6"/>
      <c r="AO209" s="6"/>
      <c r="AP209" s="6"/>
      <c r="AQ209" s="6"/>
      <c r="AR209" s="6"/>
      <c r="AS209" s="6"/>
      <c r="AT209" s="6"/>
      <c r="AU209" s="5" t="s">
        <v>121</v>
      </c>
      <c r="AV209" s="5" t="s">
        <v>121</v>
      </c>
      <c r="AW209" s="5" t="s">
        <v>2352</v>
      </c>
      <c r="AX209" s="5" t="s">
        <v>121</v>
      </c>
      <c r="AY209" s="5" t="s">
        <v>2353</v>
      </c>
      <c r="AZ209" s="5" t="s">
        <v>78</v>
      </c>
      <c r="BA209" s="6"/>
      <c r="BB209" s="5" t="s">
        <v>78</v>
      </c>
      <c r="BC209" s="6"/>
      <c r="BD209" s="5" t="s">
        <v>78</v>
      </c>
      <c r="BE209" s="6"/>
      <c r="BF209" s="6"/>
      <c r="BG209" s="6"/>
      <c r="BH209" s="6"/>
      <c r="BI209" s="6"/>
      <c r="BJ209" s="5" t="s">
        <v>78</v>
      </c>
      <c r="BK209" s="6"/>
      <c r="BL209" s="6"/>
      <c r="BM209" s="6"/>
      <c r="BN209" s="6"/>
      <c r="BO209" s="6"/>
      <c r="BP209" s="5" t="s">
        <v>78</v>
      </c>
      <c r="BQ209" s="6"/>
      <c r="BR209" s="6"/>
      <c r="BS209" s="6"/>
      <c r="BT209" s="6"/>
      <c r="BU209" s="6"/>
      <c r="BV209" s="6"/>
      <c r="BW209" s="5" t="s">
        <v>121</v>
      </c>
    </row>
    <row r="210" spans="1:75" ht="102" x14ac:dyDescent="0.25">
      <c r="A210" s="4">
        <v>209</v>
      </c>
      <c r="B210" s="5" t="s">
        <v>253</v>
      </c>
      <c r="C210" s="5" t="s">
        <v>2189</v>
      </c>
      <c r="D210" s="5" t="s">
        <v>2263</v>
      </c>
      <c r="E210" s="5" t="s">
        <v>2354</v>
      </c>
      <c r="F210" s="5" t="s">
        <v>2355</v>
      </c>
      <c r="G210" s="4" t="s">
        <v>120</v>
      </c>
      <c r="H210" s="4">
        <v>2021</v>
      </c>
      <c r="I210" s="4" t="s">
        <v>78</v>
      </c>
      <c r="J210" s="5" t="s">
        <v>253</v>
      </c>
      <c r="K210" s="5" t="s">
        <v>253</v>
      </c>
      <c r="L210" s="5" t="s">
        <v>893</v>
      </c>
      <c r="M210" s="5" t="s">
        <v>87</v>
      </c>
      <c r="N210" s="4" t="s">
        <v>6503</v>
      </c>
      <c r="O210" s="6"/>
      <c r="P210" s="6"/>
      <c r="Q210" s="5" t="s">
        <v>2356</v>
      </c>
      <c r="R210" s="5" t="s">
        <v>2357</v>
      </c>
      <c r="S210" s="5" t="s">
        <v>2358</v>
      </c>
      <c r="T210" s="5" t="s">
        <v>2359</v>
      </c>
      <c r="U210" s="5" t="s">
        <v>2360</v>
      </c>
      <c r="V210" s="5" t="s">
        <v>2361</v>
      </c>
      <c r="W210" s="5" t="s">
        <v>2362</v>
      </c>
      <c r="X210" s="5" t="s">
        <v>2363</v>
      </c>
      <c r="Y210" s="6"/>
      <c r="Z210" s="6"/>
      <c r="AA210" s="6"/>
      <c r="AB210" s="6"/>
      <c r="AC210" s="6"/>
      <c r="AD210" s="6"/>
      <c r="AE210" s="6"/>
      <c r="AF210" s="6"/>
      <c r="AG210" s="6"/>
      <c r="AH210" s="5" t="s">
        <v>445</v>
      </c>
      <c r="AI210" s="5" t="s">
        <v>445</v>
      </c>
      <c r="AJ210" s="5" t="s">
        <v>2364</v>
      </c>
      <c r="AK210" s="5" t="s">
        <v>2365</v>
      </c>
      <c r="AL210" s="5" t="s">
        <v>2366</v>
      </c>
      <c r="AM210" s="5" t="s">
        <v>78</v>
      </c>
      <c r="AN210" s="6"/>
      <c r="AO210" s="6"/>
      <c r="AP210" s="6"/>
      <c r="AQ210" s="6"/>
      <c r="AR210" s="6"/>
      <c r="AS210" s="6"/>
      <c r="AT210" s="6"/>
      <c r="AU210" s="5" t="s">
        <v>121</v>
      </c>
      <c r="AV210" s="5" t="s">
        <v>121</v>
      </c>
      <c r="AW210" s="5" t="s">
        <v>2367</v>
      </c>
      <c r="AX210" s="5" t="s">
        <v>121</v>
      </c>
      <c r="AY210" s="5" t="s">
        <v>2368</v>
      </c>
      <c r="AZ210" s="5" t="s">
        <v>78</v>
      </c>
      <c r="BA210" s="6"/>
      <c r="BB210" s="5" t="s">
        <v>78</v>
      </c>
      <c r="BC210" s="6"/>
      <c r="BD210" s="5" t="s">
        <v>78</v>
      </c>
      <c r="BE210" s="6"/>
      <c r="BF210" s="6"/>
      <c r="BG210" s="6"/>
      <c r="BH210" s="6"/>
      <c r="BI210" s="6"/>
      <c r="BJ210" s="5" t="s">
        <v>121</v>
      </c>
      <c r="BK210" s="5" t="s">
        <v>121</v>
      </c>
      <c r="BL210" s="5" t="s">
        <v>121</v>
      </c>
      <c r="BM210" s="5" t="s">
        <v>78</v>
      </c>
      <c r="BN210" s="5" t="s">
        <v>78</v>
      </c>
      <c r="BO210" s="6"/>
      <c r="BP210" s="5" t="s">
        <v>78</v>
      </c>
      <c r="BQ210" s="6"/>
      <c r="BR210" s="6"/>
      <c r="BS210" s="6"/>
      <c r="BT210" s="6"/>
      <c r="BU210" s="6"/>
      <c r="BV210" s="6"/>
      <c r="BW210" s="5" t="s">
        <v>121</v>
      </c>
    </row>
    <row r="211" spans="1:75" ht="127.5" x14ac:dyDescent="0.25">
      <c r="A211" s="4">
        <v>210</v>
      </c>
      <c r="B211" s="5" t="s">
        <v>253</v>
      </c>
      <c r="C211" s="5" t="s">
        <v>2189</v>
      </c>
      <c r="D211" s="5" t="s">
        <v>2263</v>
      </c>
      <c r="E211" s="5" t="s">
        <v>2369</v>
      </c>
      <c r="F211" s="5" t="s">
        <v>2370</v>
      </c>
      <c r="G211" s="4">
        <v>2021</v>
      </c>
      <c r="H211" s="4">
        <v>2021</v>
      </c>
      <c r="I211" s="4" t="s">
        <v>121</v>
      </c>
      <c r="J211" s="5" t="s">
        <v>253</v>
      </c>
      <c r="K211" s="5" t="s">
        <v>253</v>
      </c>
      <c r="L211" s="5" t="s">
        <v>2371</v>
      </c>
      <c r="M211" s="5" t="s">
        <v>87</v>
      </c>
      <c r="N211" s="4" t="s">
        <v>6503</v>
      </c>
      <c r="O211" s="6"/>
      <c r="P211" s="6"/>
      <c r="Q211" s="5" t="s">
        <v>2372</v>
      </c>
      <c r="R211" s="6"/>
      <c r="S211" s="5" t="s">
        <v>2373</v>
      </c>
      <c r="T211" s="5" t="s">
        <v>2374</v>
      </c>
      <c r="U211" s="5" t="s">
        <v>2375</v>
      </c>
      <c r="V211" s="6"/>
      <c r="W211" s="6"/>
      <c r="X211" s="6"/>
      <c r="Y211" s="6"/>
      <c r="Z211" s="6"/>
      <c r="AA211" s="6"/>
      <c r="AB211" s="6"/>
      <c r="AC211" s="6"/>
      <c r="AD211" s="6"/>
      <c r="AE211" s="6"/>
      <c r="AF211" s="6"/>
      <c r="AG211" s="6"/>
      <c r="AH211" s="5" t="s">
        <v>2376</v>
      </c>
      <c r="AI211" s="5" t="s">
        <v>2376</v>
      </c>
      <c r="AJ211" s="5" t="s">
        <v>2377</v>
      </c>
      <c r="AK211" s="6"/>
      <c r="AL211" s="6"/>
      <c r="AM211" s="5" t="s">
        <v>78</v>
      </c>
      <c r="AN211" s="5" t="s">
        <v>78</v>
      </c>
      <c r="AO211" s="5" t="s">
        <v>78</v>
      </c>
      <c r="AP211" s="5" t="s">
        <v>78</v>
      </c>
      <c r="AQ211" s="5" t="s">
        <v>78</v>
      </c>
      <c r="AR211" s="5" t="s">
        <v>78</v>
      </c>
      <c r="AS211" s="5" t="s">
        <v>121</v>
      </c>
      <c r="AT211" s="5" t="s">
        <v>2378</v>
      </c>
      <c r="AU211" s="5" t="s">
        <v>78</v>
      </c>
      <c r="AV211" s="6"/>
      <c r="AW211" s="6"/>
      <c r="AX211" s="6"/>
      <c r="AY211" s="6"/>
      <c r="AZ211" s="6"/>
      <c r="BA211" s="6"/>
      <c r="BB211" s="6"/>
      <c r="BC211" s="6"/>
      <c r="BD211" s="5" t="s">
        <v>78</v>
      </c>
      <c r="BE211" s="6"/>
      <c r="BF211" s="6"/>
      <c r="BG211" s="6"/>
      <c r="BH211" s="6"/>
      <c r="BI211" s="6"/>
      <c r="BJ211" s="5" t="s">
        <v>78</v>
      </c>
      <c r="BK211" s="6"/>
      <c r="BL211" s="6"/>
      <c r="BM211" s="6"/>
      <c r="BN211" s="6"/>
      <c r="BO211" s="6"/>
      <c r="BP211" s="5" t="s">
        <v>78</v>
      </c>
      <c r="BQ211" s="6"/>
      <c r="BR211" s="6"/>
      <c r="BS211" s="6"/>
      <c r="BT211" s="6"/>
      <c r="BU211" s="6"/>
      <c r="BV211" s="6"/>
      <c r="BW211" s="5" t="s">
        <v>78</v>
      </c>
    </row>
    <row r="212" spans="1:75" ht="102" x14ac:dyDescent="0.25">
      <c r="A212" s="4">
        <v>211</v>
      </c>
      <c r="B212" s="5" t="s">
        <v>253</v>
      </c>
      <c r="C212" s="5" t="s">
        <v>2189</v>
      </c>
      <c r="D212" s="5" t="s">
        <v>2263</v>
      </c>
      <c r="E212" s="5" t="s">
        <v>2379</v>
      </c>
      <c r="F212" s="5" t="s">
        <v>2380</v>
      </c>
      <c r="G212" s="4" t="s">
        <v>161</v>
      </c>
      <c r="H212" s="4">
        <v>2021</v>
      </c>
      <c r="I212" s="4" t="s">
        <v>121</v>
      </c>
      <c r="J212" s="5" t="s">
        <v>253</v>
      </c>
      <c r="K212" s="5" t="s">
        <v>253</v>
      </c>
      <c r="L212" s="6"/>
      <c r="M212" s="5" t="s">
        <v>80</v>
      </c>
      <c r="N212" s="4" t="s">
        <v>6503</v>
      </c>
      <c r="O212" s="6"/>
      <c r="P212" s="6"/>
      <c r="Q212" s="5" t="s">
        <v>2381</v>
      </c>
      <c r="R212" s="5" t="s">
        <v>2382</v>
      </c>
      <c r="S212" s="5" t="s">
        <v>2383</v>
      </c>
      <c r="T212" s="5" t="s">
        <v>2384</v>
      </c>
      <c r="U212" s="5" t="s">
        <v>2385</v>
      </c>
      <c r="V212" s="6"/>
      <c r="W212" s="6"/>
      <c r="X212" s="6"/>
      <c r="Y212" s="6"/>
      <c r="Z212" s="6"/>
      <c r="AA212" s="6"/>
      <c r="AB212" s="6"/>
      <c r="AC212" s="6"/>
      <c r="AD212" s="6"/>
      <c r="AE212" s="6"/>
      <c r="AF212" s="6"/>
      <c r="AG212" s="6"/>
      <c r="AH212" s="5" t="s">
        <v>2376</v>
      </c>
      <c r="AI212" s="5" t="s">
        <v>2376</v>
      </c>
      <c r="AJ212" s="5" t="s">
        <v>2386</v>
      </c>
      <c r="AK212" s="5" t="s">
        <v>2387</v>
      </c>
      <c r="AL212" s="5" t="s">
        <v>2388</v>
      </c>
      <c r="AM212" s="5" t="s">
        <v>121</v>
      </c>
      <c r="AN212" s="5" t="s">
        <v>121</v>
      </c>
      <c r="AO212" s="5" t="s">
        <v>78</v>
      </c>
      <c r="AP212" s="5" t="s">
        <v>78</v>
      </c>
      <c r="AQ212" s="5" t="s">
        <v>78</v>
      </c>
      <c r="AR212" s="5" t="s">
        <v>78</v>
      </c>
      <c r="AS212" s="5" t="s">
        <v>78</v>
      </c>
      <c r="AT212" s="6"/>
      <c r="AU212" s="5" t="s">
        <v>121</v>
      </c>
      <c r="AV212" s="5" t="s">
        <v>121</v>
      </c>
      <c r="AW212" s="5" t="s">
        <v>2389</v>
      </c>
      <c r="AX212" s="5" t="s">
        <v>121</v>
      </c>
      <c r="AY212" s="5" t="s">
        <v>2390</v>
      </c>
      <c r="AZ212" s="5" t="s">
        <v>78</v>
      </c>
      <c r="BA212" s="6"/>
      <c r="BB212" s="5" t="s">
        <v>78</v>
      </c>
      <c r="BC212" s="6"/>
      <c r="BD212" s="5" t="s">
        <v>78</v>
      </c>
      <c r="BE212" s="6"/>
      <c r="BF212" s="6"/>
      <c r="BG212" s="6"/>
      <c r="BH212" s="6"/>
      <c r="BI212" s="6"/>
      <c r="BJ212" s="5" t="s">
        <v>121</v>
      </c>
      <c r="BK212" s="5" t="s">
        <v>78</v>
      </c>
      <c r="BL212" s="5" t="s">
        <v>78</v>
      </c>
      <c r="BM212" s="5" t="s">
        <v>78</v>
      </c>
      <c r="BN212" s="5" t="s">
        <v>121</v>
      </c>
      <c r="BO212" s="5" t="s">
        <v>2391</v>
      </c>
      <c r="BP212" s="5" t="s">
        <v>121</v>
      </c>
      <c r="BQ212" s="5" t="s">
        <v>78</v>
      </c>
      <c r="BR212" s="5" t="s">
        <v>121</v>
      </c>
      <c r="BS212" s="5" t="s">
        <v>121</v>
      </c>
      <c r="BT212" s="5" t="s">
        <v>78</v>
      </c>
      <c r="BU212" s="5" t="s">
        <v>78</v>
      </c>
      <c r="BV212" s="6"/>
      <c r="BW212" s="5" t="s">
        <v>121</v>
      </c>
    </row>
    <row r="213" spans="1:75" ht="51" x14ac:dyDescent="0.25">
      <c r="A213" s="4">
        <v>212</v>
      </c>
      <c r="B213" s="5" t="s">
        <v>253</v>
      </c>
      <c r="C213" s="5" t="s">
        <v>2189</v>
      </c>
      <c r="D213" s="5" t="s">
        <v>2263</v>
      </c>
      <c r="E213" s="5" t="s">
        <v>2392</v>
      </c>
      <c r="F213" s="5" t="s">
        <v>2393</v>
      </c>
      <c r="G213" s="4">
        <v>2019</v>
      </c>
      <c r="H213" s="4">
        <v>2019</v>
      </c>
      <c r="I213" s="4" t="s">
        <v>121</v>
      </c>
      <c r="J213" s="5" t="s">
        <v>253</v>
      </c>
      <c r="K213" s="5" t="s">
        <v>253</v>
      </c>
      <c r="L213" s="6"/>
      <c r="M213" s="5" t="s">
        <v>87</v>
      </c>
      <c r="N213" s="4" t="s">
        <v>6503</v>
      </c>
      <c r="O213" s="6"/>
      <c r="P213" s="6"/>
      <c r="Q213" s="5" t="s">
        <v>2394</v>
      </c>
      <c r="R213" s="5" t="s">
        <v>2395</v>
      </c>
      <c r="S213" s="5" t="s">
        <v>2396</v>
      </c>
      <c r="T213" s="5" t="s">
        <v>2397</v>
      </c>
      <c r="U213" s="6"/>
      <c r="V213" s="6"/>
      <c r="W213" s="6"/>
      <c r="X213" s="6"/>
      <c r="Y213" s="6"/>
      <c r="Z213" s="6"/>
      <c r="AA213" s="6"/>
      <c r="AB213" s="6"/>
      <c r="AC213" s="6"/>
      <c r="AD213" s="6"/>
      <c r="AE213" s="6"/>
      <c r="AF213" s="6"/>
      <c r="AG213" s="6"/>
      <c r="AH213" s="5" t="s">
        <v>2376</v>
      </c>
      <c r="AI213" s="5" t="s">
        <v>2376</v>
      </c>
      <c r="AJ213" s="5" t="s">
        <v>2398</v>
      </c>
      <c r="AK213" s="6"/>
      <c r="AL213" s="6"/>
      <c r="AM213" s="5" t="s">
        <v>78</v>
      </c>
      <c r="AN213" s="6"/>
      <c r="AO213" s="6"/>
      <c r="AP213" s="6"/>
      <c r="AQ213" s="6"/>
      <c r="AR213" s="6"/>
      <c r="AS213" s="6"/>
      <c r="AT213" s="6"/>
      <c r="AU213" s="5" t="s">
        <v>78</v>
      </c>
      <c r="AV213" s="6"/>
      <c r="AW213" s="6"/>
      <c r="AX213" s="6"/>
      <c r="AY213" s="6"/>
      <c r="AZ213" s="6"/>
      <c r="BA213" s="6"/>
      <c r="BB213" s="6"/>
      <c r="BC213" s="6"/>
      <c r="BD213" s="5" t="s">
        <v>78</v>
      </c>
      <c r="BE213" s="6"/>
      <c r="BF213" s="6"/>
      <c r="BG213" s="6"/>
      <c r="BH213" s="6"/>
      <c r="BI213" s="6"/>
      <c r="BJ213" s="5" t="s">
        <v>78</v>
      </c>
      <c r="BK213" s="6"/>
      <c r="BL213" s="6"/>
      <c r="BM213" s="6"/>
      <c r="BN213" s="6"/>
      <c r="BO213" s="6"/>
      <c r="BP213" s="5" t="s">
        <v>78</v>
      </c>
      <c r="BQ213" s="6"/>
      <c r="BR213" s="6"/>
      <c r="BS213" s="6"/>
      <c r="BT213" s="6"/>
      <c r="BU213" s="6"/>
      <c r="BV213" s="6"/>
      <c r="BW213" s="5" t="s">
        <v>121</v>
      </c>
    </row>
    <row r="214" spans="1:75" ht="140.25" x14ac:dyDescent="0.25">
      <c r="A214" s="4">
        <v>213</v>
      </c>
      <c r="B214" s="5" t="s">
        <v>253</v>
      </c>
      <c r="C214" s="5" t="s">
        <v>2189</v>
      </c>
      <c r="D214" s="5" t="s">
        <v>2263</v>
      </c>
      <c r="E214" s="5" t="s">
        <v>2399</v>
      </c>
      <c r="F214" s="5" t="s">
        <v>2400</v>
      </c>
      <c r="G214" s="4" t="s">
        <v>161</v>
      </c>
      <c r="H214" s="4">
        <v>2021</v>
      </c>
      <c r="I214" s="4" t="s">
        <v>78</v>
      </c>
      <c r="J214" s="5" t="s">
        <v>253</v>
      </c>
      <c r="K214" s="5" t="s">
        <v>253</v>
      </c>
      <c r="L214" s="6"/>
      <c r="M214" s="5" t="s">
        <v>80</v>
      </c>
      <c r="N214" s="4" t="s">
        <v>6503</v>
      </c>
      <c r="O214" s="6"/>
      <c r="P214" s="6"/>
      <c r="Q214" s="5" t="s">
        <v>2401</v>
      </c>
      <c r="R214" s="5" t="s">
        <v>2402</v>
      </c>
      <c r="S214" s="5" t="s">
        <v>2403</v>
      </c>
      <c r="T214" s="5">
        <v>341</v>
      </c>
      <c r="U214" s="5" t="s">
        <v>2404</v>
      </c>
      <c r="V214" s="6"/>
      <c r="W214" s="6"/>
      <c r="X214" s="6"/>
      <c r="Y214" s="6"/>
      <c r="Z214" s="6"/>
      <c r="AA214" s="6"/>
      <c r="AB214" s="6"/>
      <c r="AC214" s="6"/>
      <c r="AD214" s="6"/>
      <c r="AE214" s="6"/>
      <c r="AF214" s="6"/>
      <c r="AG214" s="6"/>
      <c r="AH214" s="7">
        <v>22500000</v>
      </c>
      <c r="AI214" s="7">
        <v>22392000</v>
      </c>
      <c r="AJ214" s="5" t="s">
        <v>2405</v>
      </c>
      <c r="AK214" s="5" t="s">
        <v>2406</v>
      </c>
      <c r="AL214" s="5" t="s">
        <v>2407</v>
      </c>
      <c r="AM214" s="5" t="s">
        <v>78</v>
      </c>
      <c r="AN214" s="6"/>
      <c r="AO214" s="6"/>
      <c r="AP214" s="6"/>
      <c r="AQ214" s="6"/>
      <c r="AR214" s="6"/>
      <c r="AS214" s="6"/>
      <c r="AT214" s="6"/>
      <c r="AU214" s="5" t="s">
        <v>78</v>
      </c>
      <c r="AV214" s="6"/>
      <c r="AW214" s="6"/>
      <c r="AX214" s="6"/>
      <c r="AY214" s="6"/>
      <c r="AZ214" s="6"/>
      <c r="BA214" s="6"/>
      <c r="BB214" s="6"/>
      <c r="BC214" s="6"/>
      <c r="BD214" s="5" t="s">
        <v>78</v>
      </c>
      <c r="BE214" s="6"/>
      <c r="BF214" s="6"/>
      <c r="BG214" s="6"/>
      <c r="BH214" s="6"/>
      <c r="BI214" s="6"/>
      <c r="BJ214" s="5" t="s">
        <v>78</v>
      </c>
      <c r="BK214" s="6"/>
      <c r="BL214" s="6"/>
      <c r="BM214" s="6"/>
      <c r="BN214" s="6"/>
      <c r="BO214" s="6"/>
      <c r="BP214" s="5" t="s">
        <v>78</v>
      </c>
      <c r="BQ214" s="6"/>
      <c r="BR214" s="6"/>
      <c r="BS214" s="6"/>
      <c r="BT214" s="6"/>
      <c r="BU214" s="6"/>
      <c r="BV214" s="6"/>
      <c r="BW214" s="5" t="s">
        <v>78</v>
      </c>
    </row>
    <row r="215" spans="1:75" ht="51" x14ac:dyDescent="0.25">
      <c r="A215" s="4">
        <v>214</v>
      </c>
      <c r="B215" s="5" t="s">
        <v>253</v>
      </c>
      <c r="C215" s="5" t="s">
        <v>2189</v>
      </c>
      <c r="D215" s="5" t="s">
        <v>2263</v>
      </c>
      <c r="E215" s="5" t="s">
        <v>2408</v>
      </c>
      <c r="F215" s="5" t="s">
        <v>2409</v>
      </c>
      <c r="G215" s="4" t="s">
        <v>161</v>
      </c>
      <c r="H215" s="4">
        <v>2021</v>
      </c>
      <c r="I215" s="4" t="s">
        <v>121</v>
      </c>
      <c r="J215" s="5" t="s">
        <v>253</v>
      </c>
      <c r="K215" s="5" t="s">
        <v>253</v>
      </c>
      <c r="L215" s="6"/>
      <c r="M215" s="5" t="s">
        <v>80</v>
      </c>
      <c r="N215" s="4" t="s">
        <v>6503</v>
      </c>
      <c r="O215" s="6"/>
      <c r="P215" s="6"/>
      <c r="Q215" s="5" t="s">
        <v>2410</v>
      </c>
      <c r="R215" s="6"/>
      <c r="S215" s="5" t="s">
        <v>2411</v>
      </c>
      <c r="T215" s="5" t="s">
        <v>2412</v>
      </c>
      <c r="U215" s="5" t="s">
        <v>2413</v>
      </c>
      <c r="V215" s="5" t="s">
        <v>2414</v>
      </c>
      <c r="W215" s="5">
        <v>20</v>
      </c>
      <c r="X215" s="6"/>
      <c r="Y215" s="6"/>
      <c r="Z215" s="6"/>
      <c r="AA215" s="6"/>
      <c r="AB215" s="6"/>
      <c r="AC215" s="6"/>
      <c r="AD215" s="6"/>
      <c r="AE215" s="6"/>
      <c r="AF215" s="6"/>
      <c r="AG215" s="6"/>
      <c r="AH215" s="5" t="s">
        <v>445</v>
      </c>
      <c r="AI215" s="5" t="s">
        <v>445</v>
      </c>
      <c r="AJ215" s="5" t="s">
        <v>2415</v>
      </c>
      <c r="AK215" s="5" t="s">
        <v>2416</v>
      </c>
      <c r="AL215" s="5" t="s">
        <v>2417</v>
      </c>
      <c r="AM215" s="5" t="s">
        <v>78</v>
      </c>
      <c r="AN215" s="6"/>
      <c r="AO215" s="6"/>
      <c r="AP215" s="6"/>
      <c r="AQ215" s="6"/>
      <c r="AR215" s="6"/>
      <c r="AS215" s="6"/>
      <c r="AT215" s="6"/>
      <c r="AU215" s="5" t="s">
        <v>78</v>
      </c>
      <c r="AV215" s="6"/>
      <c r="AW215" s="6"/>
      <c r="AX215" s="6"/>
      <c r="AY215" s="6"/>
      <c r="AZ215" s="6"/>
      <c r="BA215" s="6"/>
      <c r="BB215" s="6"/>
      <c r="BC215" s="6"/>
      <c r="BD215" s="5" t="s">
        <v>78</v>
      </c>
      <c r="BE215" s="6"/>
      <c r="BF215" s="6"/>
      <c r="BG215" s="6"/>
      <c r="BH215" s="6"/>
      <c r="BI215" s="6"/>
      <c r="BJ215" s="5" t="s">
        <v>78</v>
      </c>
      <c r="BK215" s="6"/>
      <c r="BL215" s="6"/>
      <c r="BM215" s="6"/>
      <c r="BN215" s="6"/>
      <c r="BO215" s="6"/>
      <c r="BP215" s="5" t="s">
        <v>78</v>
      </c>
      <c r="BQ215" s="6"/>
      <c r="BR215" s="6"/>
      <c r="BS215" s="6"/>
      <c r="BT215" s="6"/>
      <c r="BU215" s="6"/>
      <c r="BV215" s="6"/>
      <c r="BW215" s="5" t="s">
        <v>78</v>
      </c>
    </row>
    <row r="216" spans="1:75" ht="409.5" x14ac:dyDescent="0.25">
      <c r="A216" s="4">
        <v>215</v>
      </c>
      <c r="B216" s="5" t="s">
        <v>1445</v>
      </c>
      <c r="C216" s="5" t="s">
        <v>2189</v>
      </c>
      <c r="D216" s="5" t="s">
        <v>2263</v>
      </c>
      <c r="E216" s="5" t="s">
        <v>2418</v>
      </c>
      <c r="F216" s="5" t="s">
        <v>2419</v>
      </c>
      <c r="G216" s="4" t="s">
        <v>161</v>
      </c>
      <c r="H216" s="4">
        <v>2021</v>
      </c>
      <c r="I216" s="4" t="s">
        <v>121</v>
      </c>
      <c r="J216" s="5" t="s">
        <v>1445</v>
      </c>
      <c r="K216" s="5" t="s">
        <v>1445</v>
      </c>
      <c r="L216" s="6"/>
      <c r="M216" s="5" t="s">
        <v>80</v>
      </c>
      <c r="N216" s="4" t="s">
        <v>6503</v>
      </c>
      <c r="O216" s="6"/>
      <c r="P216" s="6"/>
      <c r="Q216" s="5" t="s">
        <v>2420</v>
      </c>
      <c r="R216" s="5" t="s">
        <v>2421</v>
      </c>
      <c r="S216" s="5" t="s">
        <v>2422</v>
      </c>
      <c r="T216" s="5" t="s">
        <v>2423</v>
      </c>
      <c r="U216" s="6"/>
      <c r="V216" s="6"/>
      <c r="W216" s="6"/>
      <c r="X216" s="6"/>
      <c r="Y216" s="6"/>
      <c r="Z216" s="6"/>
      <c r="AA216" s="6"/>
      <c r="AB216" s="6"/>
      <c r="AC216" s="6"/>
      <c r="AD216" s="6"/>
      <c r="AE216" s="6"/>
      <c r="AF216" s="6"/>
      <c r="AG216" s="6"/>
      <c r="AH216" s="5" t="s">
        <v>2424</v>
      </c>
      <c r="AI216" s="5" t="s">
        <v>2424</v>
      </c>
      <c r="AJ216" s="5" t="s">
        <v>2425</v>
      </c>
      <c r="AK216" s="5" t="s">
        <v>2426</v>
      </c>
      <c r="AL216" s="5" t="s">
        <v>2427</v>
      </c>
      <c r="AM216" s="5" t="s">
        <v>78</v>
      </c>
      <c r="AN216" s="6"/>
      <c r="AO216" s="6"/>
      <c r="AP216" s="6"/>
      <c r="AQ216" s="6"/>
      <c r="AR216" s="6"/>
      <c r="AS216" s="6"/>
      <c r="AT216" s="6"/>
      <c r="AU216" s="5" t="s">
        <v>121</v>
      </c>
      <c r="AV216" s="5" t="s">
        <v>121</v>
      </c>
      <c r="AW216" s="5" t="s">
        <v>2428</v>
      </c>
      <c r="AX216" s="5" t="s">
        <v>121</v>
      </c>
      <c r="AY216" s="5" t="s">
        <v>2429</v>
      </c>
      <c r="AZ216" s="5" t="s">
        <v>121</v>
      </c>
      <c r="BA216" s="5" t="s">
        <v>2430</v>
      </c>
      <c r="BB216" s="5" t="s">
        <v>121</v>
      </c>
      <c r="BC216" s="5" t="s">
        <v>2431</v>
      </c>
      <c r="BD216" s="5" t="s">
        <v>121</v>
      </c>
      <c r="BE216" s="5" t="s">
        <v>78</v>
      </c>
      <c r="BF216" s="5" t="s">
        <v>121</v>
      </c>
      <c r="BG216" s="5" t="s">
        <v>121</v>
      </c>
      <c r="BH216" s="5" t="s">
        <v>78</v>
      </c>
      <c r="BI216" s="6"/>
      <c r="BJ216" s="5" t="s">
        <v>121</v>
      </c>
      <c r="BK216" s="5" t="s">
        <v>121</v>
      </c>
      <c r="BL216" s="5" t="s">
        <v>121</v>
      </c>
      <c r="BM216" s="5" t="s">
        <v>78</v>
      </c>
      <c r="BN216" s="5" t="s">
        <v>78</v>
      </c>
      <c r="BO216" s="6"/>
      <c r="BP216" s="5" t="s">
        <v>121</v>
      </c>
      <c r="BQ216" s="5" t="s">
        <v>78</v>
      </c>
      <c r="BR216" s="5" t="s">
        <v>78</v>
      </c>
      <c r="BS216" s="5" t="s">
        <v>121</v>
      </c>
      <c r="BT216" s="5" t="s">
        <v>78</v>
      </c>
      <c r="BU216" s="5" t="s">
        <v>78</v>
      </c>
      <c r="BV216" s="6"/>
      <c r="BW216" s="5" t="s">
        <v>78</v>
      </c>
    </row>
    <row r="217" spans="1:75" ht="89.25" x14ac:dyDescent="0.25">
      <c r="A217" s="4">
        <v>216</v>
      </c>
      <c r="B217" s="5" t="s">
        <v>589</v>
      </c>
      <c r="C217" s="5" t="s">
        <v>2189</v>
      </c>
      <c r="D217" s="5" t="s">
        <v>2263</v>
      </c>
      <c r="E217" s="5" t="s">
        <v>2432</v>
      </c>
      <c r="F217" s="5" t="s">
        <v>2433</v>
      </c>
      <c r="G217" s="4" t="s">
        <v>161</v>
      </c>
      <c r="H217" s="4">
        <v>2021</v>
      </c>
      <c r="I217" s="4" t="s">
        <v>78</v>
      </c>
      <c r="J217" s="5" t="s">
        <v>589</v>
      </c>
      <c r="K217" s="5" t="s">
        <v>592</v>
      </c>
      <c r="L217" s="5" t="s">
        <v>2434</v>
      </c>
      <c r="M217" s="5" t="s">
        <v>80</v>
      </c>
      <c r="N217" s="4" t="s">
        <v>6503</v>
      </c>
      <c r="O217" s="6"/>
      <c r="P217" s="6"/>
      <c r="Q217" s="5" t="s">
        <v>2435</v>
      </c>
      <c r="R217" s="5" t="s">
        <v>2436</v>
      </c>
      <c r="S217" s="5" t="s">
        <v>2437</v>
      </c>
      <c r="T217" s="5" t="s">
        <v>498</v>
      </c>
      <c r="U217" s="5" t="s">
        <v>2438</v>
      </c>
      <c r="V217" s="5" t="s">
        <v>2439</v>
      </c>
      <c r="W217" s="5" t="s">
        <v>2440</v>
      </c>
      <c r="X217" s="5" t="s">
        <v>2441</v>
      </c>
      <c r="Y217" s="5" t="s">
        <v>2442</v>
      </c>
      <c r="Z217" s="5" t="s">
        <v>498</v>
      </c>
      <c r="AA217" s="5" t="s">
        <v>2443</v>
      </c>
      <c r="AB217" s="6"/>
      <c r="AC217" s="6"/>
      <c r="AD217" s="6"/>
      <c r="AE217" s="6"/>
      <c r="AF217" s="6"/>
      <c r="AG217" s="6"/>
      <c r="AH217" s="5" t="s">
        <v>600</v>
      </c>
      <c r="AI217" s="6"/>
      <c r="AJ217" s="5" t="s">
        <v>2444</v>
      </c>
      <c r="AK217" s="5" t="s">
        <v>2445</v>
      </c>
      <c r="AL217" s="6"/>
      <c r="AM217" s="5" t="s">
        <v>78</v>
      </c>
      <c r="AN217" s="6"/>
      <c r="AO217" s="6"/>
      <c r="AP217" s="6"/>
      <c r="AQ217" s="6"/>
      <c r="AR217" s="6"/>
      <c r="AS217" s="6"/>
      <c r="AT217" s="6"/>
      <c r="AU217" s="5" t="s">
        <v>78</v>
      </c>
      <c r="AV217" s="6"/>
      <c r="AW217" s="6"/>
      <c r="AX217" s="6"/>
      <c r="AY217" s="6"/>
      <c r="AZ217" s="6"/>
      <c r="BA217" s="6"/>
      <c r="BB217" s="6"/>
      <c r="BC217" s="6"/>
      <c r="BD217" s="5" t="s">
        <v>78</v>
      </c>
      <c r="BE217" s="6"/>
      <c r="BF217" s="6"/>
      <c r="BG217" s="6"/>
      <c r="BH217" s="6"/>
      <c r="BI217" s="6"/>
      <c r="BJ217" s="5" t="s">
        <v>78</v>
      </c>
      <c r="BK217" s="6"/>
      <c r="BL217" s="6"/>
      <c r="BM217" s="6"/>
      <c r="BN217" s="6"/>
      <c r="BO217" s="6"/>
      <c r="BP217" s="5" t="s">
        <v>78</v>
      </c>
      <c r="BQ217" s="6"/>
      <c r="BR217" s="6"/>
      <c r="BS217" s="6"/>
      <c r="BT217" s="6"/>
      <c r="BU217" s="6"/>
      <c r="BV217" s="6"/>
      <c r="BW217" s="5" t="s">
        <v>78</v>
      </c>
    </row>
    <row r="218" spans="1:75" ht="153" x14ac:dyDescent="0.25">
      <c r="A218" s="4">
        <v>217</v>
      </c>
      <c r="B218" s="5" t="s">
        <v>1188</v>
      </c>
      <c r="C218" s="5" t="s">
        <v>2189</v>
      </c>
      <c r="D218" s="5" t="s">
        <v>2263</v>
      </c>
      <c r="E218" s="5" t="s">
        <v>2446</v>
      </c>
      <c r="F218" s="5" t="s">
        <v>2447</v>
      </c>
      <c r="G218" s="4" t="s">
        <v>161</v>
      </c>
      <c r="H218" s="4">
        <v>2021</v>
      </c>
      <c r="I218" s="4" t="s">
        <v>121</v>
      </c>
      <c r="J218" s="5" t="s">
        <v>1188</v>
      </c>
      <c r="K218" s="5" t="s">
        <v>1424</v>
      </c>
      <c r="L218" s="5" t="s">
        <v>589</v>
      </c>
      <c r="M218" s="5" t="s">
        <v>80</v>
      </c>
      <c r="N218" s="4" t="s">
        <v>6503</v>
      </c>
      <c r="O218" s="6"/>
      <c r="P218" s="6"/>
      <c r="Q218" s="5" t="s">
        <v>2448</v>
      </c>
      <c r="R218" s="6"/>
      <c r="S218" s="5" t="s">
        <v>2449</v>
      </c>
      <c r="T218" s="5" t="s">
        <v>2450</v>
      </c>
      <c r="U218" s="5" t="s">
        <v>2451</v>
      </c>
      <c r="V218" s="6"/>
      <c r="W218" s="6"/>
      <c r="X218" s="6"/>
      <c r="Y218" s="6"/>
      <c r="Z218" s="6"/>
      <c r="AA218" s="6"/>
      <c r="AB218" s="6"/>
      <c r="AC218" s="6"/>
      <c r="AD218" s="6"/>
      <c r="AE218" s="6"/>
      <c r="AF218" s="6"/>
      <c r="AG218" s="6"/>
      <c r="AH218" s="6"/>
      <c r="AI218" s="6"/>
      <c r="AJ218" s="6"/>
      <c r="AK218" s="6"/>
      <c r="AL218" s="6"/>
      <c r="AM218" s="5" t="s">
        <v>78</v>
      </c>
      <c r="AN218" s="6"/>
      <c r="AO218" s="6"/>
      <c r="AP218" s="6"/>
      <c r="AQ218" s="6"/>
      <c r="AR218" s="6"/>
      <c r="AS218" s="6"/>
      <c r="AT218" s="6"/>
      <c r="AU218" s="5" t="s">
        <v>121</v>
      </c>
      <c r="AV218" s="5" t="s">
        <v>78</v>
      </c>
      <c r="AW218" s="6"/>
      <c r="AX218" s="5" t="s">
        <v>78</v>
      </c>
      <c r="AY218" s="6"/>
      <c r="AZ218" s="5" t="s">
        <v>78</v>
      </c>
      <c r="BA218" s="6"/>
      <c r="BB218" s="5" t="s">
        <v>121</v>
      </c>
      <c r="BC218" s="5" t="s">
        <v>2452</v>
      </c>
      <c r="BD218" s="5" t="s">
        <v>78</v>
      </c>
      <c r="BE218" s="6"/>
      <c r="BF218" s="6"/>
      <c r="BG218" s="6"/>
      <c r="BH218" s="6"/>
      <c r="BI218" s="6"/>
      <c r="BJ218" s="5" t="s">
        <v>78</v>
      </c>
      <c r="BK218" s="6"/>
      <c r="BL218" s="6"/>
      <c r="BM218" s="6"/>
      <c r="BN218" s="6"/>
      <c r="BO218" s="6"/>
      <c r="BP218" s="5" t="s">
        <v>78</v>
      </c>
      <c r="BQ218" s="6"/>
      <c r="BR218" s="6"/>
      <c r="BS218" s="6"/>
      <c r="BT218" s="6"/>
      <c r="BU218" s="6"/>
      <c r="BV218" s="6"/>
      <c r="BW218" s="5" t="s">
        <v>78</v>
      </c>
    </row>
    <row r="219" spans="1:75" ht="165.75" x14ac:dyDescent="0.25">
      <c r="A219" s="4">
        <v>218</v>
      </c>
      <c r="B219" s="5" t="s">
        <v>1188</v>
      </c>
      <c r="C219" s="5" t="s">
        <v>2189</v>
      </c>
      <c r="D219" s="5" t="s">
        <v>2263</v>
      </c>
      <c r="E219" s="5" t="s">
        <v>2453</v>
      </c>
      <c r="F219" s="5" t="s">
        <v>2454</v>
      </c>
      <c r="G219" s="4" t="s">
        <v>161</v>
      </c>
      <c r="H219" s="4">
        <v>2021</v>
      </c>
      <c r="I219" s="4" t="s">
        <v>78</v>
      </c>
      <c r="J219" s="5" t="s">
        <v>1188</v>
      </c>
      <c r="K219" s="5" t="s">
        <v>1424</v>
      </c>
      <c r="L219" s="5" t="s">
        <v>2455</v>
      </c>
      <c r="M219" s="5" t="s">
        <v>80</v>
      </c>
      <c r="N219" s="4" t="s">
        <v>6503</v>
      </c>
      <c r="O219" s="6"/>
      <c r="P219" s="6"/>
      <c r="Q219" s="5" t="s">
        <v>2456</v>
      </c>
      <c r="R219" s="6"/>
      <c r="S219" s="5" t="s">
        <v>2457</v>
      </c>
      <c r="T219" s="5" t="s">
        <v>2458</v>
      </c>
      <c r="U219" s="6"/>
      <c r="V219" s="5" t="s">
        <v>2459</v>
      </c>
      <c r="W219" s="5" t="s">
        <v>2460</v>
      </c>
      <c r="X219" s="6"/>
      <c r="Y219" s="5" t="s">
        <v>2461</v>
      </c>
      <c r="Z219" s="5" t="s">
        <v>2462</v>
      </c>
      <c r="AA219" s="5" t="s">
        <v>2463</v>
      </c>
      <c r="AB219" s="6"/>
      <c r="AC219" s="6"/>
      <c r="AD219" s="6"/>
      <c r="AE219" s="6"/>
      <c r="AF219" s="6"/>
      <c r="AG219" s="6"/>
      <c r="AH219" s="6"/>
      <c r="AI219" s="6"/>
      <c r="AJ219" s="6"/>
      <c r="AK219" s="6"/>
      <c r="AL219" s="6"/>
      <c r="AM219" s="5" t="s">
        <v>78</v>
      </c>
      <c r="AN219" s="6"/>
      <c r="AO219" s="6"/>
      <c r="AP219" s="6"/>
      <c r="AQ219" s="6"/>
      <c r="AR219" s="6"/>
      <c r="AS219" s="6"/>
      <c r="AT219" s="6"/>
      <c r="AU219" s="5" t="s">
        <v>78</v>
      </c>
      <c r="AV219" s="6"/>
      <c r="AW219" s="6"/>
      <c r="AX219" s="6"/>
      <c r="AY219" s="6"/>
      <c r="AZ219" s="6"/>
      <c r="BA219" s="6"/>
      <c r="BB219" s="6"/>
      <c r="BC219" s="6"/>
      <c r="BD219" s="5" t="s">
        <v>78</v>
      </c>
      <c r="BE219" s="6"/>
      <c r="BF219" s="6"/>
      <c r="BG219" s="6"/>
      <c r="BH219" s="6"/>
      <c r="BI219" s="6"/>
      <c r="BJ219" s="5" t="s">
        <v>78</v>
      </c>
      <c r="BK219" s="6"/>
      <c r="BL219" s="6"/>
      <c r="BM219" s="6"/>
      <c r="BN219" s="6"/>
      <c r="BO219" s="6"/>
      <c r="BP219" s="5" t="s">
        <v>78</v>
      </c>
      <c r="BQ219" s="6"/>
      <c r="BR219" s="6"/>
      <c r="BS219" s="6"/>
      <c r="BT219" s="6"/>
      <c r="BU219" s="6"/>
      <c r="BV219" s="6"/>
      <c r="BW219" s="5" t="s">
        <v>78</v>
      </c>
    </row>
    <row r="220" spans="1:75" ht="38.25" x14ac:dyDescent="0.25">
      <c r="A220" s="4">
        <v>219</v>
      </c>
      <c r="B220" s="5" t="s">
        <v>1188</v>
      </c>
      <c r="C220" s="5" t="s">
        <v>2189</v>
      </c>
      <c r="D220" s="5" t="s">
        <v>2263</v>
      </c>
      <c r="E220" s="5" t="s">
        <v>2464</v>
      </c>
      <c r="F220" s="5" t="s">
        <v>2465</v>
      </c>
      <c r="G220" s="4" t="s">
        <v>161</v>
      </c>
      <c r="H220" s="4">
        <v>2021</v>
      </c>
      <c r="I220" s="4" t="s">
        <v>121</v>
      </c>
      <c r="J220" s="5" t="s">
        <v>1188</v>
      </c>
      <c r="K220" s="5" t="s">
        <v>1424</v>
      </c>
      <c r="L220" s="6"/>
      <c r="M220" s="5" t="s">
        <v>80</v>
      </c>
      <c r="N220" s="4" t="s">
        <v>6503</v>
      </c>
      <c r="O220" s="6"/>
      <c r="P220" s="6"/>
      <c r="Q220" s="6"/>
      <c r="R220" s="6"/>
      <c r="S220" s="5" t="s">
        <v>2466</v>
      </c>
      <c r="T220" s="5">
        <v>206</v>
      </c>
      <c r="U220" s="5" t="s">
        <v>2467</v>
      </c>
      <c r="V220" s="5" t="s">
        <v>2468</v>
      </c>
      <c r="W220" s="8">
        <v>0.56000000000000005</v>
      </c>
      <c r="X220" s="5" t="s">
        <v>2469</v>
      </c>
      <c r="Y220" s="5" t="s">
        <v>2470</v>
      </c>
      <c r="Z220" s="5">
        <v>4</v>
      </c>
      <c r="AA220" s="5" t="s">
        <v>2471</v>
      </c>
      <c r="AB220" s="6"/>
      <c r="AC220" s="6"/>
      <c r="AD220" s="6"/>
      <c r="AE220" s="6"/>
      <c r="AF220" s="6"/>
      <c r="AG220" s="6"/>
      <c r="AH220" s="6"/>
      <c r="AI220" s="6"/>
      <c r="AJ220" s="6"/>
      <c r="AK220" s="6"/>
      <c r="AL220" s="6"/>
      <c r="AM220" s="5" t="s">
        <v>78</v>
      </c>
      <c r="AN220" s="5" t="s">
        <v>121</v>
      </c>
      <c r="AO220" s="5" t="s">
        <v>121</v>
      </c>
      <c r="AP220" s="5" t="s">
        <v>78</v>
      </c>
      <c r="AQ220" s="5" t="s">
        <v>121</v>
      </c>
      <c r="AR220" s="5" t="s">
        <v>78</v>
      </c>
      <c r="AS220" s="5" t="s">
        <v>78</v>
      </c>
      <c r="AT220" s="6"/>
      <c r="AU220" s="5" t="s">
        <v>78</v>
      </c>
      <c r="AV220" s="6"/>
      <c r="AW220" s="6"/>
      <c r="AX220" s="6"/>
      <c r="AY220" s="6"/>
      <c r="AZ220" s="6"/>
      <c r="BA220" s="6"/>
      <c r="BB220" s="6"/>
      <c r="BC220" s="6"/>
      <c r="BD220" s="5" t="s">
        <v>121</v>
      </c>
      <c r="BE220" s="5" t="s">
        <v>78</v>
      </c>
      <c r="BF220" s="5" t="s">
        <v>78</v>
      </c>
      <c r="BG220" s="5" t="s">
        <v>121</v>
      </c>
      <c r="BH220" s="5" t="s">
        <v>78</v>
      </c>
      <c r="BI220" s="6"/>
      <c r="BJ220" s="5" t="s">
        <v>78</v>
      </c>
      <c r="BK220" s="6"/>
      <c r="BL220" s="6"/>
      <c r="BM220" s="6"/>
      <c r="BN220" s="6"/>
      <c r="BO220" s="6"/>
      <c r="BP220" s="5" t="s">
        <v>78</v>
      </c>
      <c r="BQ220" s="6"/>
      <c r="BR220" s="6"/>
      <c r="BS220" s="6"/>
      <c r="BT220" s="6"/>
      <c r="BU220" s="6"/>
      <c r="BV220" s="6"/>
      <c r="BW220" s="5" t="s">
        <v>78</v>
      </c>
    </row>
    <row r="221" spans="1:75" ht="242.25" x14ac:dyDescent="0.25">
      <c r="A221" s="4">
        <v>220</v>
      </c>
      <c r="B221" s="5" t="s">
        <v>1188</v>
      </c>
      <c r="C221" s="5" t="s">
        <v>2189</v>
      </c>
      <c r="D221" s="5" t="s">
        <v>2263</v>
      </c>
      <c r="E221" s="5" t="s">
        <v>2472</v>
      </c>
      <c r="F221" s="5" t="s">
        <v>2473</v>
      </c>
      <c r="G221" s="4" t="s">
        <v>161</v>
      </c>
      <c r="H221" s="4">
        <v>2021</v>
      </c>
      <c r="I221" s="4" t="s">
        <v>121</v>
      </c>
      <c r="J221" s="5" t="s">
        <v>1188</v>
      </c>
      <c r="K221" s="5" t="s">
        <v>1424</v>
      </c>
      <c r="L221" s="6"/>
      <c r="M221" s="5" t="s">
        <v>80</v>
      </c>
      <c r="N221" s="4" t="s">
        <v>6503</v>
      </c>
      <c r="O221" s="6"/>
      <c r="P221" s="6"/>
      <c r="Q221" s="5" t="s">
        <v>2474</v>
      </c>
      <c r="R221" s="6"/>
      <c r="S221" s="5" t="s">
        <v>2475</v>
      </c>
      <c r="T221" s="5" t="s">
        <v>2476</v>
      </c>
      <c r="U221" s="6"/>
      <c r="V221" s="6"/>
      <c r="W221" s="6"/>
      <c r="X221" s="6"/>
      <c r="Y221" s="6"/>
      <c r="Z221" s="6"/>
      <c r="AA221" s="6"/>
      <c r="AB221" s="6"/>
      <c r="AC221" s="6"/>
      <c r="AD221" s="6"/>
      <c r="AE221" s="6"/>
      <c r="AF221" s="6"/>
      <c r="AG221" s="6"/>
      <c r="AH221" s="6"/>
      <c r="AI221" s="6"/>
      <c r="AJ221" s="6"/>
      <c r="AK221" s="6"/>
      <c r="AL221" s="6"/>
      <c r="AM221" s="5" t="s">
        <v>78</v>
      </c>
      <c r="AN221" s="6"/>
      <c r="AO221" s="6"/>
      <c r="AP221" s="6"/>
      <c r="AQ221" s="6"/>
      <c r="AR221" s="6"/>
      <c r="AS221" s="6"/>
      <c r="AT221" s="6"/>
      <c r="AU221" s="5" t="s">
        <v>78</v>
      </c>
      <c r="AV221" s="6"/>
      <c r="AW221" s="6"/>
      <c r="AX221" s="6"/>
      <c r="AY221" s="6"/>
      <c r="AZ221" s="6"/>
      <c r="BA221" s="6"/>
      <c r="BB221" s="6"/>
      <c r="BC221" s="6"/>
      <c r="BD221" s="5" t="s">
        <v>78</v>
      </c>
      <c r="BE221" s="6"/>
      <c r="BF221" s="6"/>
      <c r="BG221" s="6"/>
      <c r="BH221" s="6"/>
      <c r="BI221" s="6"/>
      <c r="BJ221" s="5" t="s">
        <v>78</v>
      </c>
      <c r="BK221" s="6"/>
      <c r="BL221" s="6"/>
      <c r="BM221" s="6"/>
      <c r="BN221" s="6"/>
      <c r="BO221" s="6"/>
      <c r="BP221" s="5" t="s">
        <v>78</v>
      </c>
      <c r="BQ221" s="6"/>
      <c r="BR221" s="6"/>
      <c r="BS221" s="6"/>
      <c r="BT221" s="6"/>
      <c r="BU221" s="6"/>
      <c r="BV221" s="6"/>
      <c r="BW221" s="5" t="s">
        <v>78</v>
      </c>
    </row>
    <row r="222" spans="1:75" ht="63.75" x14ac:dyDescent="0.25">
      <c r="A222" s="4">
        <v>221</v>
      </c>
      <c r="B222" s="5" t="s">
        <v>1188</v>
      </c>
      <c r="C222" s="5" t="s">
        <v>2189</v>
      </c>
      <c r="D222" s="5" t="s">
        <v>2263</v>
      </c>
      <c r="E222" s="5" t="s">
        <v>2477</v>
      </c>
      <c r="F222" s="5" t="s">
        <v>2478</v>
      </c>
      <c r="G222" s="4" t="s">
        <v>161</v>
      </c>
      <c r="H222" s="4">
        <v>2021</v>
      </c>
      <c r="I222" s="4" t="s">
        <v>78</v>
      </c>
      <c r="J222" s="5" t="s">
        <v>1188</v>
      </c>
      <c r="K222" s="5" t="s">
        <v>1424</v>
      </c>
      <c r="L222" s="6"/>
      <c r="M222" s="5" t="s">
        <v>106</v>
      </c>
      <c r="N222" s="4" t="s">
        <v>6503</v>
      </c>
      <c r="O222" s="6"/>
      <c r="P222" s="6"/>
      <c r="Q222" s="5" t="s">
        <v>2479</v>
      </c>
      <c r="R222" s="6"/>
      <c r="S222" s="5" t="s">
        <v>2480</v>
      </c>
      <c r="T222" s="6"/>
      <c r="U222" s="5" t="s">
        <v>2479</v>
      </c>
      <c r="V222" s="6"/>
      <c r="W222" s="6"/>
      <c r="X222" s="6"/>
      <c r="Y222" s="6"/>
      <c r="Z222" s="6"/>
      <c r="AA222" s="6"/>
      <c r="AB222" s="6"/>
      <c r="AC222" s="6"/>
      <c r="AD222" s="6"/>
      <c r="AE222" s="6"/>
      <c r="AF222" s="6"/>
      <c r="AG222" s="6"/>
      <c r="AH222" s="6"/>
      <c r="AI222" s="6"/>
      <c r="AJ222" s="6"/>
      <c r="AK222" s="6"/>
      <c r="AL222" s="6"/>
      <c r="AM222" s="5" t="s">
        <v>78</v>
      </c>
      <c r="AN222" s="6"/>
      <c r="AO222" s="6"/>
      <c r="AP222" s="6"/>
      <c r="AQ222" s="6"/>
      <c r="AR222" s="6"/>
      <c r="AS222" s="6"/>
      <c r="AT222" s="6"/>
      <c r="AU222" s="5" t="s">
        <v>78</v>
      </c>
      <c r="AV222" s="6"/>
      <c r="AW222" s="6"/>
      <c r="AX222" s="6"/>
      <c r="AY222" s="6"/>
      <c r="AZ222" s="6"/>
      <c r="BA222" s="6"/>
      <c r="BB222" s="6"/>
      <c r="BC222" s="6"/>
      <c r="BD222" s="5" t="s">
        <v>78</v>
      </c>
      <c r="BE222" s="6"/>
      <c r="BF222" s="6"/>
      <c r="BG222" s="6"/>
      <c r="BH222" s="6"/>
      <c r="BI222" s="6"/>
      <c r="BJ222" s="5" t="s">
        <v>78</v>
      </c>
      <c r="BK222" s="6"/>
      <c r="BL222" s="6"/>
      <c r="BM222" s="6"/>
      <c r="BN222" s="6"/>
      <c r="BO222" s="6"/>
      <c r="BP222" s="5" t="s">
        <v>78</v>
      </c>
      <c r="BQ222" s="6"/>
      <c r="BR222" s="6"/>
      <c r="BS222" s="6"/>
      <c r="BT222" s="6"/>
      <c r="BU222" s="6"/>
      <c r="BV222" s="6"/>
      <c r="BW222" s="5" t="s">
        <v>78</v>
      </c>
    </row>
    <row r="223" spans="1:75" ht="409.5" x14ac:dyDescent="0.25">
      <c r="A223" s="4">
        <v>222</v>
      </c>
      <c r="B223" s="5" t="s">
        <v>1188</v>
      </c>
      <c r="C223" s="5" t="s">
        <v>2189</v>
      </c>
      <c r="D223" s="5" t="s">
        <v>2263</v>
      </c>
      <c r="E223" s="5" t="s">
        <v>2481</v>
      </c>
      <c r="F223" s="5" t="s">
        <v>2482</v>
      </c>
      <c r="G223" s="4" t="s">
        <v>161</v>
      </c>
      <c r="H223" s="4">
        <v>2021</v>
      </c>
      <c r="I223" s="4" t="s">
        <v>121</v>
      </c>
      <c r="J223" s="5" t="s">
        <v>1188</v>
      </c>
      <c r="K223" s="5" t="s">
        <v>1424</v>
      </c>
      <c r="L223" s="6"/>
      <c r="M223" s="5" t="s">
        <v>80</v>
      </c>
      <c r="N223" s="4" t="s">
        <v>6503</v>
      </c>
      <c r="O223" s="6"/>
      <c r="P223" s="6"/>
      <c r="Q223" s="5" t="s">
        <v>2483</v>
      </c>
      <c r="R223" s="6"/>
      <c r="S223" s="5" t="s">
        <v>2484</v>
      </c>
      <c r="T223" s="5" t="s">
        <v>2485</v>
      </c>
      <c r="U223" s="6"/>
      <c r="V223" s="6"/>
      <c r="W223" s="6"/>
      <c r="X223" s="6"/>
      <c r="Y223" s="6"/>
      <c r="Z223" s="6"/>
      <c r="AA223" s="6"/>
      <c r="AB223" s="6"/>
      <c r="AC223" s="6"/>
      <c r="AD223" s="6"/>
      <c r="AE223" s="6"/>
      <c r="AF223" s="6"/>
      <c r="AG223" s="6"/>
      <c r="AH223" s="6"/>
      <c r="AI223" s="6"/>
      <c r="AJ223" s="6"/>
      <c r="AK223" s="6"/>
      <c r="AL223" s="6"/>
      <c r="AM223" s="5" t="s">
        <v>78</v>
      </c>
      <c r="AN223" s="6"/>
      <c r="AO223" s="6"/>
      <c r="AP223" s="6"/>
      <c r="AQ223" s="6"/>
      <c r="AR223" s="6"/>
      <c r="AS223" s="6"/>
      <c r="AT223" s="6"/>
      <c r="AU223" s="5" t="s">
        <v>78</v>
      </c>
      <c r="AV223" s="6"/>
      <c r="AW223" s="6"/>
      <c r="AX223" s="6"/>
      <c r="AY223" s="6"/>
      <c r="AZ223" s="6"/>
      <c r="BA223" s="6"/>
      <c r="BB223" s="6"/>
      <c r="BC223" s="6"/>
      <c r="BD223" s="5" t="s">
        <v>78</v>
      </c>
      <c r="BE223" s="6"/>
      <c r="BF223" s="6"/>
      <c r="BG223" s="6"/>
      <c r="BH223" s="6"/>
      <c r="BI223" s="6"/>
      <c r="BJ223" s="5" t="s">
        <v>78</v>
      </c>
      <c r="BK223" s="6"/>
      <c r="BL223" s="6"/>
      <c r="BM223" s="6"/>
      <c r="BN223" s="6"/>
      <c r="BO223" s="6"/>
      <c r="BP223" s="5" t="s">
        <v>78</v>
      </c>
      <c r="BQ223" s="6"/>
      <c r="BR223" s="6"/>
      <c r="BS223" s="6"/>
      <c r="BT223" s="6"/>
      <c r="BU223" s="6"/>
      <c r="BV223" s="6"/>
      <c r="BW223" s="5" t="s">
        <v>78</v>
      </c>
    </row>
    <row r="224" spans="1:75" ht="63.75" x14ac:dyDescent="0.25">
      <c r="A224" s="4">
        <v>223</v>
      </c>
      <c r="B224" s="5" t="s">
        <v>1188</v>
      </c>
      <c r="C224" s="5" t="s">
        <v>2189</v>
      </c>
      <c r="D224" s="5" t="s">
        <v>2263</v>
      </c>
      <c r="E224" s="5" t="s">
        <v>2486</v>
      </c>
      <c r="F224" s="5" t="s">
        <v>2487</v>
      </c>
      <c r="G224" s="4" t="s">
        <v>161</v>
      </c>
      <c r="H224" s="4">
        <v>2021</v>
      </c>
      <c r="I224" s="4" t="s">
        <v>121</v>
      </c>
      <c r="J224" s="5" t="s">
        <v>1188</v>
      </c>
      <c r="K224" s="5" t="s">
        <v>1424</v>
      </c>
      <c r="L224" s="6"/>
      <c r="M224" s="5" t="s">
        <v>80</v>
      </c>
      <c r="N224" s="4" t="s">
        <v>6503</v>
      </c>
      <c r="O224" s="6"/>
      <c r="P224" s="6"/>
      <c r="Q224" s="5" t="s">
        <v>2488</v>
      </c>
      <c r="R224" s="5" t="s">
        <v>2489</v>
      </c>
      <c r="S224" s="5" t="s">
        <v>2490</v>
      </c>
      <c r="T224" s="5" t="s">
        <v>2491</v>
      </c>
      <c r="U224" s="5" t="s">
        <v>2492</v>
      </c>
      <c r="V224" s="6"/>
      <c r="W224" s="6"/>
      <c r="X224" s="6"/>
      <c r="Y224" s="6"/>
      <c r="Z224" s="6"/>
      <c r="AA224" s="6"/>
      <c r="AB224" s="6"/>
      <c r="AC224" s="6"/>
      <c r="AD224" s="6"/>
      <c r="AE224" s="6"/>
      <c r="AF224" s="6"/>
      <c r="AG224" s="6"/>
      <c r="AH224" s="6"/>
      <c r="AI224" s="6"/>
      <c r="AJ224" s="5" t="s">
        <v>2493</v>
      </c>
      <c r="AK224" s="6"/>
      <c r="AL224" s="6"/>
      <c r="AM224" s="5" t="s">
        <v>121</v>
      </c>
      <c r="AN224" s="5" t="s">
        <v>121</v>
      </c>
      <c r="AO224" s="5" t="s">
        <v>78</v>
      </c>
      <c r="AP224" s="5" t="s">
        <v>78</v>
      </c>
      <c r="AQ224" s="5" t="s">
        <v>78</v>
      </c>
      <c r="AR224" s="5" t="s">
        <v>78</v>
      </c>
      <c r="AS224" s="5" t="s">
        <v>78</v>
      </c>
      <c r="AT224" s="6"/>
      <c r="AU224" s="5" t="s">
        <v>121</v>
      </c>
      <c r="AV224" s="5" t="s">
        <v>121</v>
      </c>
      <c r="AW224" s="5" t="s">
        <v>2494</v>
      </c>
      <c r="AX224" s="5" t="s">
        <v>78</v>
      </c>
      <c r="AY224" s="6"/>
      <c r="AZ224" s="5" t="s">
        <v>78</v>
      </c>
      <c r="BA224" s="6"/>
      <c r="BB224" s="5" t="s">
        <v>78</v>
      </c>
      <c r="BC224" s="6"/>
      <c r="BD224" s="5" t="s">
        <v>121</v>
      </c>
      <c r="BE224" s="5" t="s">
        <v>78</v>
      </c>
      <c r="BF224" s="5" t="s">
        <v>78</v>
      </c>
      <c r="BG224" s="5" t="s">
        <v>78</v>
      </c>
      <c r="BH224" s="5" t="s">
        <v>121</v>
      </c>
      <c r="BI224" s="5" t="s">
        <v>2495</v>
      </c>
      <c r="BJ224" s="5" t="s">
        <v>121</v>
      </c>
      <c r="BK224" s="5" t="s">
        <v>78</v>
      </c>
      <c r="BL224" s="5" t="s">
        <v>78</v>
      </c>
      <c r="BM224" s="5" t="s">
        <v>78</v>
      </c>
      <c r="BN224" s="5" t="s">
        <v>78</v>
      </c>
      <c r="BO224" s="6"/>
      <c r="BP224" s="5" t="s">
        <v>121</v>
      </c>
      <c r="BQ224" s="5" t="s">
        <v>78</v>
      </c>
      <c r="BR224" s="5" t="s">
        <v>78</v>
      </c>
      <c r="BS224" s="5" t="s">
        <v>78</v>
      </c>
      <c r="BT224" s="5" t="s">
        <v>78</v>
      </c>
      <c r="BU224" s="5" t="s">
        <v>78</v>
      </c>
      <c r="BV224" s="6"/>
      <c r="BW224" s="5" t="s">
        <v>78</v>
      </c>
    </row>
    <row r="225" spans="1:75" ht="76.5" x14ac:dyDescent="0.25">
      <c r="A225" s="4">
        <v>224</v>
      </c>
      <c r="B225" s="5" t="s">
        <v>1188</v>
      </c>
      <c r="C225" s="5" t="s">
        <v>2189</v>
      </c>
      <c r="D225" s="5" t="s">
        <v>2263</v>
      </c>
      <c r="E225" s="5" t="s">
        <v>2496</v>
      </c>
      <c r="F225" s="5" t="s">
        <v>2497</v>
      </c>
      <c r="G225" s="4">
        <v>2018</v>
      </c>
      <c r="H225" s="4">
        <v>2018</v>
      </c>
      <c r="I225" s="4" t="s">
        <v>121</v>
      </c>
      <c r="J225" s="5" t="s">
        <v>1188</v>
      </c>
      <c r="K225" s="5" t="s">
        <v>1424</v>
      </c>
      <c r="L225" s="5" t="s">
        <v>2498</v>
      </c>
      <c r="M225" s="5" t="s">
        <v>80</v>
      </c>
      <c r="N225" s="4" t="s">
        <v>6503</v>
      </c>
      <c r="O225" s="6"/>
      <c r="P225" s="6"/>
      <c r="Q225" s="5" t="s">
        <v>2499</v>
      </c>
      <c r="R225" s="6"/>
      <c r="S225" s="5" t="s">
        <v>2500</v>
      </c>
      <c r="T225" s="5" t="s">
        <v>2501</v>
      </c>
      <c r="U225" s="6"/>
      <c r="V225" s="6"/>
      <c r="W225" s="6"/>
      <c r="X225" s="6"/>
      <c r="Y225" s="6"/>
      <c r="Z225" s="6"/>
      <c r="AA225" s="6"/>
      <c r="AB225" s="6"/>
      <c r="AC225" s="6"/>
      <c r="AD225" s="6"/>
      <c r="AE225" s="6"/>
      <c r="AF225" s="6"/>
      <c r="AG225" s="6"/>
      <c r="AH225" s="6"/>
      <c r="AI225" s="6"/>
      <c r="AJ225" s="5" t="s">
        <v>2502</v>
      </c>
      <c r="AK225" s="6"/>
      <c r="AL225" s="6"/>
      <c r="AM225" s="5" t="s">
        <v>121</v>
      </c>
      <c r="AN225" s="5" t="s">
        <v>121</v>
      </c>
      <c r="AO225" s="5" t="s">
        <v>78</v>
      </c>
      <c r="AP225" s="5" t="s">
        <v>78</v>
      </c>
      <c r="AQ225" s="5" t="s">
        <v>78</v>
      </c>
      <c r="AR225" s="5" t="s">
        <v>78</v>
      </c>
      <c r="AS225" s="5" t="s">
        <v>78</v>
      </c>
      <c r="AT225" s="6"/>
      <c r="AU225" s="5" t="s">
        <v>121</v>
      </c>
      <c r="AV225" s="5" t="s">
        <v>78</v>
      </c>
      <c r="AW225" s="6"/>
      <c r="AX225" s="5" t="s">
        <v>78</v>
      </c>
      <c r="AY225" s="6"/>
      <c r="AZ225" s="5" t="s">
        <v>78</v>
      </c>
      <c r="BA225" s="6"/>
      <c r="BB225" s="5" t="s">
        <v>121</v>
      </c>
      <c r="BC225" s="5" t="s">
        <v>2503</v>
      </c>
      <c r="BD225" s="5" t="s">
        <v>78</v>
      </c>
      <c r="BE225" s="6"/>
      <c r="BF225" s="6"/>
      <c r="BG225" s="6"/>
      <c r="BH225" s="6"/>
      <c r="BI225" s="6"/>
      <c r="BJ225" s="5" t="s">
        <v>78</v>
      </c>
      <c r="BK225" s="6"/>
      <c r="BL225" s="6"/>
      <c r="BM225" s="6"/>
      <c r="BN225" s="6"/>
      <c r="BO225" s="6"/>
      <c r="BP225" s="5" t="s">
        <v>78</v>
      </c>
      <c r="BQ225" s="6"/>
      <c r="BR225" s="6"/>
      <c r="BS225" s="6"/>
      <c r="BT225" s="6"/>
      <c r="BU225" s="6"/>
      <c r="BV225" s="6"/>
      <c r="BW225" s="5" t="s">
        <v>78</v>
      </c>
    </row>
    <row r="226" spans="1:75" ht="76.5" x14ac:dyDescent="0.25">
      <c r="A226" s="4">
        <v>225</v>
      </c>
      <c r="B226" s="5" t="s">
        <v>1188</v>
      </c>
      <c r="C226" s="5" t="s">
        <v>2189</v>
      </c>
      <c r="D226" s="5" t="s">
        <v>2263</v>
      </c>
      <c r="E226" s="5" t="s">
        <v>2504</v>
      </c>
      <c r="F226" s="5" t="s">
        <v>2505</v>
      </c>
      <c r="G226" s="4" t="s">
        <v>161</v>
      </c>
      <c r="H226" s="4">
        <v>2021</v>
      </c>
      <c r="I226" s="4" t="s">
        <v>121</v>
      </c>
      <c r="J226" s="5" t="s">
        <v>1188</v>
      </c>
      <c r="K226" s="5" t="s">
        <v>1424</v>
      </c>
      <c r="L226" s="6"/>
      <c r="M226" s="5" t="s">
        <v>80</v>
      </c>
      <c r="N226" s="4" t="s">
        <v>6503</v>
      </c>
      <c r="O226" s="6"/>
      <c r="P226" s="6"/>
      <c r="Q226" s="5" t="s">
        <v>2506</v>
      </c>
      <c r="R226" s="6"/>
      <c r="S226" s="5" t="s">
        <v>2507</v>
      </c>
      <c r="T226" s="5">
        <v>0</v>
      </c>
      <c r="U226" s="5" t="s">
        <v>2508</v>
      </c>
      <c r="V226" s="6"/>
      <c r="W226" s="6"/>
      <c r="X226" s="6"/>
      <c r="Y226" s="6"/>
      <c r="Z226" s="6"/>
      <c r="AA226" s="6"/>
      <c r="AB226" s="6"/>
      <c r="AC226" s="6"/>
      <c r="AD226" s="6"/>
      <c r="AE226" s="6"/>
      <c r="AF226" s="6"/>
      <c r="AG226" s="6"/>
      <c r="AH226" s="6"/>
      <c r="AI226" s="6"/>
      <c r="AJ226" s="6"/>
      <c r="AK226" s="6"/>
      <c r="AL226" s="6"/>
      <c r="AM226" s="5" t="s">
        <v>78</v>
      </c>
      <c r="AN226" s="6"/>
      <c r="AO226" s="6"/>
      <c r="AP226" s="6"/>
      <c r="AQ226" s="6"/>
      <c r="AR226" s="6"/>
      <c r="AS226" s="6"/>
      <c r="AT226" s="6"/>
      <c r="AU226" s="5" t="s">
        <v>78</v>
      </c>
      <c r="AV226" s="6"/>
      <c r="AW226" s="6"/>
      <c r="AX226" s="6"/>
      <c r="AY226" s="6"/>
      <c r="AZ226" s="6"/>
      <c r="BA226" s="6"/>
      <c r="BB226" s="6"/>
      <c r="BC226" s="6"/>
      <c r="BD226" s="5" t="s">
        <v>78</v>
      </c>
      <c r="BE226" s="6"/>
      <c r="BF226" s="6"/>
      <c r="BG226" s="6"/>
      <c r="BH226" s="6"/>
      <c r="BI226" s="6"/>
      <c r="BJ226" s="5" t="s">
        <v>78</v>
      </c>
      <c r="BK226" s="6"/>
      <c r="BL226" s="6"/>
      <c r="BM226" s="6"/>
      <c r="BN226" s="6"/>
      <c r="BO226" s="6"/>
      <c r="BP226" s="5" t="s">
        <v>78</v>
      </c>
      <c r="BQ226" s="6"/>
      <c r="BR226" s="6"/>
      <c r="BS226" s="6"/>
      <c r="BT226" s="6"/>
      <c r="BU226" s="6"/>
      <c r="BV226" s="6"/>
      <c r="BW226" s="5" t="s">
        <v>78</v>
      </c>
    </row>
    <row r="227" spans="1:75" ht="102" x14ac:dyDescent="0.25">
      <c r="A227" s="4">
        <v>226</v>
      </c>
      <c r="B227" s="5" t="s">
        <v>1188</v>
      </c>
      <c r="C227" s="5" t="s">
        <v>2189</v>
      </c>
      <c r="D227" s="5" t="s">
        <v>2263</v>
      </c>
      <c r="E227" s="5" t="s">
        <v>2509</v>
      </c>
      <c r="F227" s="5" t="s">
        <v>2510</v>
      </c>
      <c r="G227" s="4" t="s">
        <v>161</v>
      </c>
      <c r="H227" s="4">
        <v>2021</v>
      </c>
      <c r="I227" s="4" t="s">
        <v>121</v>
      </c>
      <c r="J227" s="5" t="s">
        <v>1188</v>
      </c>
      <c r="K227" s="5" t="s">
        <v>1424</v>
      </c>
      <c r="L227" s="6"/>
      <c r="M227" s="5" t="s">
        <v>87</v>
      </c>
      <c r="N227" s="4" t="s">
        <v>6503</v>
      </c>
      <c r="O227" s="6"/>
      <c r="P227" s="6"/>
      <c r="Q227" s="5" t="s">
        <v>2511</v>
      </c>
      <c r="R227" s="6"/>
      <c r="S227" s="5" t="s">
        <v>2512</v>
      </c>
      <c r="T227" s="5" t="s">
        <v>2513</v>
      </c>
      <c r="U227" s="5" t="s">
        <v>2514</v>
      </c>
      <c r="V227" s="5" t="s">
        <v>2515</v>
      </c>
      <c r="W227" s="8">
        <v>1</v>
      </c>
      <c r="X227" s="5" t="s">
        <v>2516</v>
      </c>
      <c r="Y227" s="6"/>
      <c r="Z227" s="6"/>
      <c r="AA227" s="6"/>
      <c r="AB227" s="6"/>
      <c r="AC227" s="6"/>
      <c r="AD227" s="6"/>
      <c r="AE227" s="6"/>
      <c r="AF227" s="6"/>
      <c r="AG227" s="6"/>
      <c r="AH227" s="6"/>
      <c r="AI227" s="6"/>
      <c r="AJ227" s="6"/>
      <c r="AK227" s="6"/>
      <c r="AL227" s="6"/>
      <c r="AM227" s="5" t="s">
        <v>78</v>
      </c>
      <c r="AN227" s="6"/>
      <c r="AO227" s="6"/>
      <c r="AP227" s="6"/>
      <c r="AQ227" s="6"/>
      <c r="AR227" s="6"/>
      <c r="AS227" s="6"/>
      <c r="AT227" s="6"/>
      <c r="AU227" s="5" t="s">
        <v>78</v>
      </c>
      <c r="AV227" s="6"/>
      <c r="AW227" s="6"/>
      <c r="AX227" s="6"/>
      <c r="AY227" s="6"/>
      <c r="AZ227" s="6"/>
      <c r="BA227" s="6"/>
      <c r="BB227" s="6"/>
      <c r="BC227" s="6"/>
      <c r="BD227" s="5" t="s">
        <v>78</v>
      </c>
      <c r="BE227" s="6"/>
      <c r="BF227" s="6"/>
      <c r="BG227" s="6"/>
      <c r="BH227" s="6"/>
      <c r="BI227" s="6"/>
      <c r="BJ227" s="5" t="s">
        <v>78</v>
      </c>
      <c r="BK227" s="6"/>
      <c r="BL227" s="6"/>
      <c r="BM227" s="6"/>
      <c r="BN227" s="6"/>
      <c r="BO227" s="6"/>
      <c r="BP227" s="5" t="s">
        <v>78</v>
      </c>
      <c r="BQ227" s="6"/>
      <c r="BR227" s="6"/>
      <c r="BS227" s="6"/>
      <c r="BT227" s="6"/>
      <c r="BU227" s="6"/>
      <c r="BV227" s="6"/>
      <c r="BW227" s="5" t="s">
        <v>78</v>
      </c>
    </row>
    <row r="228" spans="1:75" ht="76.5" x14ac:dyDescent="0.25">
      <c r="A228" s="4">
        <v>227</v>
      </c>
      <c r="B228" s="5" t="s">
        <v>1188</v>
      </c>
      <c r="C228" s="5" t="s">
        <v>2189</v>
      </c>
      <c r="D228" s="5" t="s">
        <v>2263</v>
      </c>
      <c r="E228" s="5" t="s">
        <v>2517</v>
      </c>
      <c r="F228" s="5" t="s">
        <v>2518</v>
      </c>
      <c r="G228" s="4" t="s">
        <v>161</v>
      </c>
      <c r="H228" s="4">
        <v>2021</v>
      </c>
      <c r="I228" s="4" t="s">
        <v>121</v>
      </c>
      <c r="J228" s="5" t="s">
        <v>1188</v>
      </c>
      <c r="K228" s="5" t="s">
        <v>1424</v>
      </c>
      <c r="L228" s="5" t="s">
        <v>2519</v>
      </c>
      <c r="M228" s="5" t="s">
        <v>87</v>
      </c>
      <c r="N228" s="4" t="s">
        <v>6503</v>
      </c>
      <c r="O228" s="6"/>
      <c r="P228" s="6"/>
      <c r="Q228" s="5" t="s">
        <v>2520</v>
      </c>
      <c r="R228" s="5" t="s">
        <v>2521</v>
      </c>
      <c r="S228" s="5" t="s">
        <v>2522</v>
      </c>
      <c r="T228" s="5" t="s">
        <v>2523</v>
      </c>
      <c r="U228" s="5" t="s">
        <v>2524</v>
      </c>
      <c r="V228" s="5" t="s">
        <v>2525</v>
      </c>
      <c r="W228" s="5">
        <v>0</v>
      </c>
      <c r="X228" s="5" t="s">
        <v>2526</v>
      </c>
      <c r="Y228" s="6"/>
      <c r="Z228" s="6"/>
      <c r="AA228" s="6"/>
      <c r="AB228" s="6"/>
      <c r="AC228" s="6"/>
      <c r="AD228" s="6"/>
      <c r="AE228" s="6"/>
      <c r="AF228" s="6"/>
      <c r="AG228" s="6"/>
      <c r="AH228" s="6"/>
      <c r="AI228" s="6"/>
      <c r="AJ228" s="6"/>
      <c r="AK228" s="5" t="s">
        <v>2527</v>
      </c>
      <c r="AL228" s="6"/>
      <c r="AM228" s="5" t="s">
        <v>121</v>
      </c>
      <c r="AN228" s="5" t="s">
        <v>78</v>
      </c>
      <c r="AO228" s="5" t="s">
        <v>78</v>
      </c>
      <c r="AP228" s="5" t="s">
        <v>78</v>
      </c>
      <c r="AQ228" s="5" t="s">
        <v>78</v>
      </c>
      <c r="AR228" s="5" t="s">
        <v>78</v>
      </c>
      <c r="AS228" s="5" t="s">
        <v>78</v>
      </c>
      <c r="AT228" s="6"/>
      <c r="AU228" s="5" t="s">
        <v>121</v>
      </c>
      <c r="AV228" s="5" t="s">
        <v>78</v>
      </c>
      <c r="AW228" s="6"/>
      <c r="AX228" s="5" t="s">
        <v>78</v>
      </c>
      <c r="AY228" s="6"/>
      <c r="AZ228" s="5" t="s">
        <v>78</v>
      </c>
      <c r="BA228" s="6"/>
      <c r="BB228" s="5" t="s">
        <v>78</v>
      </c>
      <c r="BC228" s="6"/>
      <c r="BD228" s="5" t="s">
        <v>121</v>
      </c>
      <c r="BE228" s="5" t="s">
        <v>78</v>
      </c>
      <c r="BF228" s="5" t="s">
        <v>78</v>
      </c>
      <c r="BG228" s="5" t="s">
        <v>78</v>
      </c>
      <c r="BH228" s="5" t="s">
        <v>78</v>
      </c>
      <c r="BI228" s="6"/>
      <c r="BJ228" s="5" t="s">
        <v>121</v>
      </c>
      <c r="BK228" s="5" t="s">
        <v>78</v>
      </c>
      <c r="BL228" s="5" t="s">
        <v>78</v>
      </c>
      <c r="BM228" s="5" t="s">
        <v>78</v>
      </c>
      <c r="BN228" s="5" t="s">
        <v>78</v>
      </c>
      <c r="BO228" s="6"/>
      <c r="BP228" s="5" t="s">
        <v>121</v>
      </c>
      <c r="BQ228" s="5" t="s">
        <v>78</v>
      </c>
      <c r="BR228" s="5" t="s">
        <v>78</v>
      </c>
      <c r="BS228" s="5" t="s">
        <v>78</v>
      </c>
      <c r="BT228" s="5" t="s">
        <v>78</v>
      </c>
      <c r="BU228" s="5" t="s">
        <v>78</v>
      </c>
      <c r="BV228" s="6"/>
      <c r="BW228" s="5" t="s">
        <v>78</v>
      </c>
    </row>
    <row r="229" spans="1:75" ht="76.5" x14ac:dyDescent="0.25">
      <c r="A229" s="4">
        <v>228</v>
      </c>
      <c r="B229" s="5" t="s">
        <v>272</v>
      </c>
      <c r="C229" s="5" t="s">
        <v>2189</v>
      </c>
      <c r="D229" s="5" t="s">
        <v>2263</v>
      </c>
      <c r="E229" s="5" t="s">
        <v>2528</v>
      </c>
      <c r="F229" s="5" t="s">
        <v>2529</v>
      </c>
      <c r="G229" s="4" t="s">
        <v>194</v>
      </c>
      <c r="H229" s="4">
        <v>2020</v>
      </c>
      <c r="I229" s="4" t="s">
        <v>121</v>
      </c>
      <c r="J229" s="5" t="s">
        <v>272</v>
      </c>
      <c r="K229" s="5" t="s">
        <v>275</v>
      </c>
      <c r="L229" s="6"/>
      <c r="M229" s="5" t="s">
        <v>80</v>
      </c>
      <c r="N229" s="4" t="s">
        <v>6503</v>
      </c>
      <c r="O229" s="6"/>
      <c r="P229" s="6"/>
      <c r="Q229" s="5" t="s">
        <v>2530</v>
      </c>
      <c r="R229" s="6"/>
      <c r="S229" s="5" t="s">
        <v>2531</v>
      </c>
      <c r="T229" s="5" t="s">
        <v>2532</v>
      </c>
      <c r="U229" s="6"/>
      <c r="V229" s="6"/>
      <c r="W229" s="6"/>
      <c r="X229" s="6"/>
      <c r="Y229" s="6"/>
      <c r="Z229" s="6"/>
      <c r="AA229" s="6"/>
      <c r="AB229" s="6"/>
      <c r="AC229" s="6"/>
      <c r="AD229" s="6"/>
      <c r="AE229" s="6"/>
      <c r="AF229" s="6"/>
      <c r="AG229" s="6"/>
      <c r="AH229" s="6"/>
      <c r="AI229" s="6"/>
      <c r="AJ229" s="5" t="s">
        <v>2533</v>
      </c>
      <c r="AK229" s="6"/>
      <c r="AL229" s="6"/>
      <c r="AM229" s="5" t="s">
        <v>78</v>
      </c>
      <c r="AN229" s="6"/>
      <c r="AO229" s="6"/>
      <c r="AP229" s="6"/>
      <c r="AQ229" s="6"/>
      <c r="AR229" s="6"/>
      <c r="AS229" s="6"/>
      <c r="AT229" s="6"/>
      <c r="AU229" s="5" t="s">
        <v>78</v>
      </c>
      <c r="AV229" s="6"/>
      <c r="AW229" s="6"/>
      <c r="AX229" s="6"/>
      <c r="AY229" s="6"/>
      <c r="AZ229" s="6"/>
      <c r="BA229" s="6"/>
      <c r="BB229" s="6"/>
      <c r="BC229" s="6"/>
      <c r="BD229" s="5" t="s">
        <v>121</v>
      </c>
      <c r="BE229" s="5" t="s">
        <v>121</v>
      </c>
      <c r="BF229" s="5" t="s">
        <v>78</v>
      </c>
      <c r="BG229" s="5" t="s">
        <v>78</v>
      </c>
      <c r="BH229" s="5" t="s">
        <v>121</v>
      </c>
      <c r="BI229" s="5" t="s">
        <v>2534</v>
      </c>
      <c r="BJ229" s="5" t="s">
        <v>78</v>
      </c>
      <c r="BK229" s="6"/>
      <c r="BL229" s="6"/>
      <c r="BM229" s="6"/>
      <c r="BN229" s="6"/>
      <c r="BO229" s="6"/>
      <c r="BP229" s="5" t="s">
        <v>78</v>
      </c>
      <c r="BQ229" s="6"/>
      <c r="BR229" s="6"/>
      <c r="BS229" s="6"/>
      <c r="BT229" s="6"/>
      <c r="BU229" s="6"/>
      <c r="BV229" s="6"/>
      <c r="BW229" s="5" t="s">
        <v>121</v>
      </c>
    </row>
    <row r="230" spans="1:75" ht="140.25" x14ac:dyDescent="0.25">
      <c r="A230" s="4">
        <v>229</v>
      </c>
      <c r="B230" s="5" t="s">
        <v>272</v>
      </c>
      <c r="C230" s="5" t="s">
        <v>2189</v>
      </c>
      <c r="D230" s="5" t="s">
        <v>2263</v>
      </c>
      <c r="E230" s="5" t="s">
        <v>2535</v>
      </c>
      <c r="F230" s="5" t="s">
        <v>2536</v>
      </c>
      <c r="G230" s="4" t="s">
        <v>194</v>
      </c>
      <c r="H230" s="4">
        <v>2020</v>
      </c>
      <c r="I230" s="4" t="s">
        <v>121</v>
      </c>
      <c r="J230" s="5" t="s">
        <v>272</v>
      </c>
      <c r="K230" s="5" t="s">
        <v>275</v>
      </c>
      <c r="L230" s="6"/>
      <c r="M230" s="5" t="s">
        <v>80</v>
      </c>
      <c r="N230" s="4" t="s">
        <v>6503</v>
      </c>
      <c r="O230" s="6"/>
      <c r="P230" s="6"/>
      <c r="Q230" s="5" t="s">
        <v>2537</v>
      </c>
      <c r="R230" s="5" t="s">
        <v>2538</v>
      </c>
      <c r="S230" s="5" t="s">
        <v>2539</v>
      </c>
      <c r="T230" s="5">
        <v>3</v>
      </c>
      <c r="U230" s="5" t="s">
        <v>2540</v>
      </c>
      <c r="V230" s="5" t="s">
        <v>2541</v>
      </c>
      <c r="W230" s="5">
        <v>13</v>
      </c>
      <c r="X230" s="5" t="s">
        <v>2542</v>
      </c>
      <c r="Y230" s="6"/>
      <c r="Z230" s="6"/>
      <c r="AA230" s="6"/>
      <c r="AB230" s="6"/>
      <c r="AC230" s="6"/>
      <c r="AD230" s="6"/>
      <c r="AE230" s="6"/>
      <c r="AF230" s="6"/>
      <c r="AG230" s="6"/>
      <c r="AH230" s="6"/>
      <c r="AI230" s="6"/>
      <c r="AJ230" s="5" t="s">
        <v>2543</v>
      </c>
      <c r="AK230" s="5" t="s">
        <v>2544</v>
      </c>
      <c r="AL230" s="6"/>
      <c r="AM230" s="5" t="s">
        <v>78</v>
      </c>
      <c r="AN230" s="6"/>
      <c r="AO230" s="6"/>
      <c r="AP230" s="6"/>
      <c r="AQ230" s="6"/>
      <c r="AR230" s="6"/>
      <c r="AS230" s="6"/>
      <c r="AT230" s="6"/>
      <c r="AU230" s="5" t="s">
        <v>121</v>
      </c>
      <c r="AV230" s="5" t="s">
        <v>121</v>
      </c>
      <c r="AW230" s="5" t="s">
        <v>2545</v>
      </c>
      <c r="AX230" s="5" t="s">
        <v>121</v>
      </c>
      <c r="AY230" s="5" t="s">
        <v>2546</v>
      </c>
      <c r="AZ230" s="5" t="s">
        <v>121</v>
      </c>
      <c r="BA230" s="5" t="s">
        <v>2547</v>
      </c>
      <c r="BB230" s="5" t="s">
        <v>78</v>
      </c>
      <c r="BC230" s="6"/>
      <c r="BD230" s="5" t="s">
        <v>78</v>
      </c>
      <c r="BE230" s="6"/>
      <c r="BF230" s="6"/>
      <c r="BG230" s="6"/>
      <c r="BH230" s="6"/>
      <c r="BI230" s="6"/>
      <c r="BJ230" s="5" t="s">
        <v>78</v>
      </c>
      <c r="BK230" s="6"/>
      <c r="BL230" s="6"/>
      <c r="BM230" s="6"/>
      <c r="BN230" s="6"/>
      <c r="BO230" s="6"/>
      <c r="BP230" s="5" t="s">
        <v>78</v>
      </c>
      <c r="BQ230" s="6"/>
      <c r="BR230" s="6"/>
      <c r="BS230" s="6"/>
      <c r="BT230" s="6"/>
      <c r="BU230" s="6"/>
      <c r="BV230" s="6"/>
      <c r="BW230" s="5" t="s">
        <v>78</v>
      </c>
    </row>
    <row r="231" spans="1:75" ht="63.75" x14ac:dyDescent="0.25">
      <c r="A231" s="4">
        <v>230</v>
      </c>
      <c r="B231" s="5" t="s">
        <v>272</v>
      </c>
      <c r="C231" s="5" t="s">
        <v>2189</v>
      </c>
      <c r="D231" s="5" t="s">
        <v>2263</v>
      </c>
      <c r="E231" s="5" t="s">
        <v>2548</v>
      </c>
      <c r="F231" s="5" t="s">
        <v>2549</v>
      </c>
      <c r="G231" s="4" t="s">
        <v>161</v>
      </c>
      <c r="H231" s="4">
        <v>2021</v>
      </c>
      <c r="I231" s="4" t="s">
        <v>121</v>
      </c>
      <c r="J231" s="5" t="s">
        <v>272</v>
      </c>
      <c r="K231" s="5" t="s">
        <v>275</v>
      </c>
      <c r="L231" s="6"/>
      <c r="M231" s="5" t="s">
        <v>80</v>
      </c>
      <c r="N231" s="4" t="s">
        <v>6503</v>
      </c>
      <c r="O231" s="6"/>
      <c r="P231" s="6"/>
      <c r="Q231" s="5" t="s">
        <v>2550</v>
      </c>
      <c r="R231" s="5" t="s">
        <v>2551</v>
      </c>
      <c r="S231" s="5" t="s">
        <v>2552</v>
      </c>
      <c r="T231" s="5" t="s">
        <v>2553</v>
      </c>
      <c r="U231" s="5" t="s">
        <v>2554</v>
      </c>
      <c r="V231" s="6"/>
      <c r="W231" s="6"/>
      <c r="X231" s="6"/>
      <c r="Y231" s="6"/>
      <c r="Z231" s="6"/>
      <c r="AA231" s="6"/>
      <c r="AB231" s="6"/>
      <c r="AC231" s="6"/>
      <c r="AD231" s="6"/>
      <c r="AE231" s="6"/>
      <c r="AF231" s="6"/>
      <c r="AG231" s="6"/>
      <c r="AH231" s="6"/>
      <c r="AI231" s="6"/>
      <c r="AJ231" s="5" t="s">
        <v>2555</v>
      </c>
      <c r="AK231" s="5" t="s">
        <v>2556</v>
      </c>
      <c r="AL231" s="6"/>
      <c r="AM231" s="5" t="s">
        <v>78</v>
      </c>
      <c r="AN231" s="6"/>
      <c r="AO231" s="6"/>
      <c r="AP231" s="6"/>
      <c r="AQ231" s="6"/>
      <c r="AR231" s="6"/>
      <c r="AS231" s="6"/>
      <c r="AT231" s="6"/>
      <c r="AU231" s="5" t="s">
        <v>78</v>
      </c>
      <c r="AV231" s="6"/>
      <c r="AW231" s="6"/>
      <c r="AX231" s="6"/>
      <c r="AY231" s="6"/>
      <c r="AZ231" s="6"/>
      <c r="BA231" s="6"/>
      <c r="BB231" s="6"/>
      <c r="BC231" s="6"/>
      <c r="BD231" s="5" t="s">
        <v>78</v>
      </c>
      <c r="BE231" s="6"/>
      <c r="BF231" s="6"/>
      <c r="BG231" s="6"/>
      <c r="BH231" s="6"/>
      <c r="BI231" s="6"/>
      <c r="BJ231" s="5" t="s">
        <v>78</v>
      </c>
      <c r="BK231" s="6"/>
      <c r="BL231" s="6"/>
      <c r="BM231" s="6"/>
      <c r="BN231" s="6"/>
      <c r="BO231" s="6"/>
      <c r="BP231" s="5" t="s">
        <v>78</v>
      </c>
      <c r="BQ231" s="6"/>
      <c r="BR231" s="6"/>
      <c r="BS231" s="6"/>
      <c r="BT231" s="6"/>
      <c r="BU231" s="6"/>
      <c r="BV231" s="6"/>
      <c r="BW231" s="5" t="s">
        <v>78</v>
      </c>
    </row>
    <row r="232" spans="1:75" ht="63.75" x14ac:dyDescent="0.25">
      <c r="A232" s="4">
        <v>231</v>
      </c>
      <c r="B232" s="5" t="s">
        <v>272</v>
      </c>
      <c r="C232" s="5" t="s">
        <v>2189</v>
      </c>
      <c r="D232" s="5" t="s">
        <v>2263</v>
      </c>
      <c r="E232" s="5" t="s">
        <v>2557</v>
      </c>
      <c r="F232" s="5" t="s">
        <v>2558</v>
      </c>
      <c r="G232" s="4" t="s">
        <v>161</v>
      </c>
      <c r="H232" s="4">
        <v>2021</v>
      </c>
      <c r="I232" s="4" t="s">
        <v>121</v>
      </c>
      <c r="J232" s="5" t="s">
        <v>272</v>
      </c>
      <c r="K232" s="5" t="s">
        <v>275</v>
      </c>
      <c r="L232" s="6"/>
      <c r="M232" s="5" t="s">
        <v>80</v>
      </c>
      <c r="N232" s="4" t="s">
        <v>6503</v>
      </c>
      <c r="O232" s="6"/>
      <c r="P232" s="6"/>
      <c r="Q232" s="5" t="s">
        <v>2559</v>
      </c>
      <c r="R232" s="6"/>
      <c r="S232" s="5" t="s">
        <v>2560</v>
      </c>
      <c r="T232" s="5" t="s">
        <v>2561</v>
      </c>
      <c r="U232" s="5" t="s">
        <v>2562</v>
      </c>
      <c r="V232" s="5" t="s">
        <v>2563</v>
      </c>
      <c r="W232" s="5" t="s">
        <v>2564</v>
      </c>
      <c r="X232" s="6"/>
      <c r="Y232" s="6"/>
      <c r="Z232" s="6"/>
      <c r="AA232" s="6"/>
      <c r="AB232" s="6"/>
      <c r="AC232" s="6"/>
      <c r="AD232" s="6"/>
      <c r="AE232" s="6"/>
      <c r="AF232" s="6"/>
      <c r="AG232" s="6"/>
      <c r="AH232" s="6"/>
      <c r="AI232" s="6"/>
      <c r="AJ232" s="5" t="s">
        <v>2565</v>
      </c>
      <c r="AK232" s="5" t="s">
        <v>2566</v>
      </c>
      <c r="AL232" s="6"/>
      <c r="AM232" s="5" t="s">
        <v>78</v>
      </c>
      <c r="AN232" s="6"/>
      <c r="AO232" s="6"/>
      <c r="AP232" s="6"/>
      <c r="AQ232" s="6"/>
      <c r="AR232" s="6"/>
      <c r="AS232" s="6"/>
      <c r="AT232" s="6"/>
      <c r="AU232" s="5" t="s">
        <v>121</v>
      </c>
      <c r="AV232" s="5" t="s">
        <v>121</v>
      </c>
      <c r="AW232" s="5" t="s">
        <v>2567</v>
      </c>
      <c r="AX232" s="5" t="s">
        <v>121</v>
      </c>
      <c r="AY232" s="6"/>
      <c r="AZ232" s="5" t="s">
        <v>78</v>
      </c>
      <c r="BA232" s="6"/>
      <c r="BB232" s="5" t="s">
        <v>78</v>
      </c>
      <c r="BC232" s="6"/>
      <c r="BD232" s="5" t="s">
        <v>78</v>
      </c>
      <c r="BE232" s="6"/>
      <c r="BF232" s="6"/>
      <c r="BG232" s="6"/>
      <c r="BH232" s="6"/>
      <c r="BI232" s="6"/>
      <c r="BJ232" s="5" t="s">
        <v>78</v>
      </c>
      <c r="BK232" s="6"/>
      <c r="BL232" s="6"/>
      <c r="BM232" s="6"/>
      <c r="BN232" s="6"/>
      <c r="BO232" s="6"/>
      <c r="BP232" s="5" t="s">
        <v>78</v>
      </c>
      <c r="BQ232" s="6"/>
      <c r="BR232" s="6"/>
      <c r="BS232" s="6"/>
      <c r="BT232" s="6"/>
      <c r="BU232" s="6"/>
      <c r="BV232" s="6"/>
      <c r="BW232" s="5" t="s">
        <v>78</v>
      </c>
    </row>
    <row r="233" spans="1:75" ht="102" x14ac:dyDescent="0.25">
      <c r="A233" s="4">
        <v>232</v>
      </c>
      <c r="B233" s="5" t="s">
        <v>272</v>
      </c>
      <c r="C233" s="5" t="s">
        <v>2189</v>
      </c>
      <c r="D233" s="5" t="s">
        <v>2263</v>
      </c>
      <c r="E233" s="5" t="s">
        <v>2568</v>
      </c>
      <c r="F233" s="5" t="s">
        <v>2569</v>
      </c>
      <c r="G233" s="4" t="s">
        <v>194</v>
      </c>
      <c r="H233" s="4">
        <v>2020</v>
      </c>
      <c r="I233" s="4" t="s">
        <v>121</v>
      </c>
      <c r="J233" s="5" t="s">
        <v>272</v>
      </c>
      <c r="K233" s="5" t="s">
        <v>275</v>
      </c>
      <c r="L233" s="6"/>
      <c r="M233" s="5" t="s">
        <v>87</v>
      </c>
      <c r="N233" s="4" t="s">
        <v>6503</v>
      </c>
      <c r="O233" s="6"/>
      <c r="P233" s="6"/>
      <c r="Q233" s="5" t="s">
        <v>2570</v>
      </c>
      <c r="R233" s="6"/>
      <c r="S233" s="5" t="s">
        <v>2571</v>
      </c>
      <c r="T233" s="5" t="s">
        <v>2572</v>
      </c>
      <c r="U233" s="6"/>
      <c r="V233" s="5" t="s">
        <v>2573</v>
      </c>
      <c r="W233" s="5" t="s">
        <v>837</v>
      </c>
      <c r="X233" s="6"/>
      <c r="Y233" s="6"/>
      <c r="Z233" s="6"/>
      <c r="AA233" s="6"/>
      <c r="AB233" s="6"/>
      <c r="AC233" s="6"/>
      <c r="AD233" s="6"/>
      <c r="AE233" s="6"/>
      <c r="AF233" s="6"/>
      <c r="AG233" s="6"/>
      <c r="AH233" s="6"/>
      <c r="AI233" s="6"/>
      <c r="AJ233" s="5" t="s">
        <v>2574</v>
      </c>
      <c r="AK233" s="5" t="s">
        <v>2575</v>
      </c>
      <c r="AL233" s="6"/>
      <c r="AM233" s="5" t="s">
        <v>78</v>
      </c>
      <c r="AN233" s="6"/>
      <c r="AO233" s="6"/>
      <c r="AP233" s="6"/>
      <c r="AQ233" s="6"/>
      <c r="AR233" s="6"/>
      <c r="AS233" s="6"/>
      <c r="AT233" s="6"/>
      <c r="AU233" s="5" t="s">
        <v>78</v>
      </c>
      <c r="AV233" s="6"/>
      <c r="AW233" s="6"/>
      <c r="AX233" s="6"/>
      <c r="AY233" s="6"/>
      <c r="AZ233" s="6"/>
      <c r="BA233" s="6"/>
      <c r="BB233" s="6"/>
      <c r="BC233" s="6"/>
      <c r="BD233" s="5" t="s">
        <v>78</v>
      </c>
      <c r="BE233" s="6"/>
      <c r="BF233" s="6"/>
      <c r="BG233" s="6"/>
      <c r="BH233" s="6"/>
      <c r="BI233" s="6"/>
      <c r="BJ233" s="5" t="s">
        <v>78</v>
      </c>
      <c r="BK233" s="6"/>
      <c r="BL233" s="6"/>
      <c r="BM233" s="6"/>
      <c r="BN233" s="6"/>
      <c r="BO233" s="6"/>
      <c r="BP233" s="5" t="s">
        <v>78</v>
      </c>
      <c r="BQ233" s="6"/>
      <c r="BR233" s="6"/>
      <c r="BS233" s="6"/>
      <c r="BT233" s="6"/>
      <c r="BU233" s="6"/>
      <c r="BV233" s="6"/>
      <c r="BW233" s="5" t="s">
        <v>78</v>
      </c>
    </row>
    <row r="234" spans="1:75" ht="127.5" x14ac:dyDescent="0.25">
      <c r="A234" s="4">
        <v>233</v>
      </c>
      <c r="B234" s="5" t="s">
        <v>253</v>
      </c>
      <c r="C234" s="5" t="s">
        <v>2189</v>
      </c>
      <c r="D234" s="5" t="s">
        <v>2576</v>
      </c>
      <c r="E234" s="5" t="s">
        <v>2577</v>
      </c>
      <c r="F234" s="5" t="s">
        <v>2578</v>
      </c>
      <c r="G234" s="4">
        <v>2019</v>
      </c>
      <c r="H234" s="4">
        <v>2019</v>
      </c>
      <c r="I234" s="4" t="s">
        <v>121</v>
      </c>
      <c r="J234" s="5" t="s">
        <v>253</v>
      </c>
      <c r="K234" s="5" t="s">
        <v>253</v>
      </c>
      <c r="L234" s="6"/>
      <c r="M234" s="5" t="s">
        <v>80</v>
      </c>
      <c r="N234" s="4" t="s">
        <v>6503</v>
      </c>
      <c r="O234" s="6"/>
      <c r="P234" s="6"/>
      <c r="Q234" s="5" t="s">
        <v>2579</v>
      </c>
      <c r="R234" s="5" t="s">
        <v>2580</v>
      </c>
      <c r="S234" s="5" t="s">
        <v>2581</v>
      </c>
      <c r="T234" s="5" t="s">
        <v>2582</v>
      </c>
      <c r="U234" s="6"/>
      <c r="V234" s="5" t="s">
        <v>2583</v>
      </c>
      <c r="W234" s="5" t="s">
        <v>2584</v>
      </c>
      <c r="X234" s="5" t="s">
        <v>2585</v>
      </c>
      <c r="Y234" s="6"/>
      <c r="Z234" s="6"/>
      <c r="AA234" s="6"/>
      <c r="AB234" s="6"/>
      <c r="AC234" s="6"/>
      <c r="AD234" s="6"/>
      <c r="AE234" s="6"/>
      <c r="AF234" s="6"/>
      <c r="AG234" s="6"/>
      <c r="AH234" s="7">
        <v>52359382</v>
      </c>
      <c r="AI234" s="5" t="s">
        <v>2586</v>
      </c>
      <c r="AJ234" s="5" t="s">
        <v>2587</v>
      </c>
      <c r="AK234" s="6"/>
      <c r="AL234" s="6"/>
      <c r="AM234" s="5" t="s">
        <v>78</v>
      </c>
      <c r="AN234" s="6"/>
      <c r="AO234" s="6"/>
      <c r="AP234" s="6"/>
      <c r="AQ234" s="6"/>
      <c r="AR234" s="6"/>
      <c r="AS234" s="6"/>
      <c r="AT234" s="6"/>
      <c r="AU234" s="5" t="s">
        <v>78</v>
      </c>
      <c r="AV234" s="6"/>
      <c r="AW234" s="6"/>
      <c r="AX234" s="6"/>
      <c r="AY234" s="6"/>
      <c r="AZ234" s="6"/>
      <c r="BA234" s="6"/>
      <c r="BB234" s="6"/>
      <c r="BC234" s="6"/>
      <c r="BD234" s="5" t="s">
        <v>121</v>
      </c>
      <c r="BE234" s="5" t="s">
        <v>121</v>
      </c>
      <c r="BF234" s="5" t="s">
        <v>121</v>
      </c>
      <c r="BG234" s="5" t="s">
        <v>121</v>
      </c>
      <c r="BH234" s="5" t="s">
        <v>78</v>
      </c>
      <c r="BI234" s="6"/>
      <c r="BJ234" s="5" t="s">
        <v>78</v>
      </c>
      <c r="BK234" s="6"/>
      <c r="BL234" s="6"/>
      <c r="BM234" s="6"/>
      <c r="BN234" s="6"/>
      <c r="BO234" s="6"/>
      <c r="BP234" s="5" t="s">
        <v>78</v>
      </c>
      <c r="BQ234" s="6"/>
      <c r="BR234" s="6"/>
      <c r="BS234" s="6"/>
      <c r="BT234" s="6"/>
      <c r="BU234" s="6"/>
      <c r="BV234" s="6"/>
      <c r="BW234" s="5" t="s">
        <v>78</v>
      </c>
    </row>
    <row r="235" spans="1:75" ht="51" x14ac:dyDescent="0.25">
      <c r="A235" s="4">
        <v>234</v>
      </c>
      <c r="B235" s="5" t="s">
        <v>253</v>
      </c>
      <c r="C235" s="5" t="s">
        <v>2189</v>
      </c>
      <c r="D235" s="5" t="s">
        <v>2576</v>
      </c>
      <c r="E235" s="5" t="s">
        <v>2588</v>
      </c>
      <c r="F235" s="5" t="s">
        <v>2589</v>
      </c>
      <c r="G235" s="4">
        <v>2021</v>
      </c>
      <c r="H235" s="4">
        <v>2021</v>
      </c>
      <c r="I235" s="4" t="s">
        <v>121</v>
      </c>
      <c r="J235" s="5" t="s">
        <v>253</v>
      </c>
      <c r="K235" s="5" t="s">
        <v>253</v>
      </c>
      <c r="L235" s="6"/>
      <c r="M235" s="5" t="s">
        <v>106</v>
      </c>
      <c r="N235" s="4" t="s">
        <v>6503</v>
      </c>
      <c r="O235" s="6"/>
      <c r="P235" s="6"/>
      <c r="Q235" s="6"/>
      <c r="R235" s="6"/>
      <c r="S235" s="5" t="s">
        <v>2590</v>
      </c>
      <c r="T235" s="6"/>
      <c r="U235" s="6"/>
      <c r="V235" s="5" t="s">
        <v>2591</v>
      </c>
      <c r="W235" s="6"/>
      <c r="X235" s="6"/>
      <c r="Y235" s="6"/>
      <c r="Z235" s="6"/>
      <c r="AA235" s="6"/>
      <c r="AB235" s="6"/>
      <c r="AC235" s="6"/>
      <c r="AD235" s="6"/>
      <c r="AE235" s="6"/>
      <c r="AF235" s="6"/>
      <c r="AG235" s="6"/>
      <c r="AH235" s="6"/>
      <c r="AI235" s="6"/>
      <c r="AJ235" s="6"/>
      <c r="AK235" s="6"/>
      <c r="AL235" s="6"/>
      <c r="AM235" s="5" t="s">
        <v>78</v>
      </c>
      <c r="AN235" s="6"/>
      <c r="AO235" s="6"/>
      <c r="AP235" s="6"/>
      <c r="AQ235" s="6"/>
      <c r="AR235" s="6"/>
      <c r="AS235" s="6"/>
      <c r="AT235" s="6"/>
      <c r="AU235" s="5" t="s">
        <v>78</v>
      </c>
      <c r="AV235" s="6"/>
      <c r="AW235" s="6"/>
      <c r="AX235" s="6"/>
      <c r="AY235" s="6"/>
      <c r="AZ235" s="6"/>
      <c r="BA235" s="6"/>
      <c r="BB235" s="6"/>
      <c r="BC235" s="6"/>
      <c r="BD235" s="5" t="s">
        <v>78</v>
      </c>
      <c r="BE235" s="6"/>
      <c r="BF235" s="6"/>
      <c r="BG235" s="6"/>
      <c r="BH235" s="6"/>
      <c r="BI235" s="6"/>
      <c r="BJ235" s="5" t="s">
        <v>78</v>
      </c>
      <c r="BK235" s="6"/>
      <c r="BL235" s="6"/>
      <c r="BM235" s="6"/>
      <c r="BN235" s="6"/>
      <c r="BO235" s="6"/>
      <c r="BP235" s="5" t="s">
        <v>78</v>
      </c>
      <c r="BQ235" s="6"/>
      <c r="BR235" s="6"/>
      <c r="BS235" s="6"/>
      <c r="BT235" s="6"/>
      <c r="BU235" s="6"/>
      <c r="BV235" s="6"/>
      <c r="BW235" s="5" t="s">
        <v>78</v>
      </c>
    </row>
    <row r="236" spans="1:75" ht="114.75" x14ac:dyDescent="0.25">
      <c r="A236" s="4">
        <v>235</v>
      </c>
      <c r="B236" s="5" t="s">
        <v>253</v>
      </c>
      <c r="C236" s="5" t="s">
        <v>2189</v>
      </c>
      <c r="D236" s="5" t="s">
        <v>2576</v>
      </c>
      <c r="E236" s="5" t="s">
        <v>2592</v>
      </c>
      <c r="F236" s="5" t="s">
        <v>2593</v>
      </c>
      <c r="G236" s="4" t="s">
        <v>161</v>
      </c>
      <c r="H236" s="4">
        <v>2021</v>
      </c>
      <c r="I236" s="4" t="s">
        <v>121</v>
      </c>
      <c r="J236" s="5" t="s">
        <v>253</v>
      </c>
      <c r="K236" s="5" t="s">
        <v>253</v>
      </c>
      <c r="L236" s="5" t="s">
        <v>1188</v>
      </c>
      <c r="M236" s="5" t="s">
        <v>80</v>
      </c>
      <c r="N236" s="4" t="s">
        <v>6503</v>
      </c>
      <c r="O236" s="6"/>
      <c r="P236" s="6"/>
      <c r="Q236" s="5" t="s">
        <v>2594</v>
      </c>
      <c r="R236" s="5" t="s">
        <v>2595</v>
      </c>
      <c r="S236" s="5" t="s">
        <v>2596</v>
      </c>
      <c r="T236" s="8">
        <v>0.8</v>
      </c>
      <c r="U236" s="5" t="s">
        <v>2597</v>
      </c>
      <c r="V236" s="6"/>
      <c r="W236" s="6"/>
      <c r="X236" s="6"/>
      <c r="Y236" s="6"/>
      <c r="Z236" s="6"/>
      <c r="AA236" s="6"/>
      <c r="AB236" s="6"/>
      <c r="AC236" s="6"/>
      <c r="AD236" s="6"/>
      <c r="AE236" s="6"/>
      <c r="AF236" s="6"/>
      <c r="AG236" s="6"/>
      <c r="AH236" s="5" t="s">
        <v>445</v>
      </c>
      <c r="AI236" s="5" t="s">
        <v>445</v>
      </c>
      <c r="AJ236" s="5" t="s">
        <v>2598</v>
      </c>
      <c r="AK236" s="5" t="s">
        <v>2599</v>
      </c>
      <c r="AL236" s="5" t="s">
        <v>2600</v>
      </c>
      <c r="AM236" s="5" t="s">
        <v>121</v>
      </c>
      <c r="AN236" s="5" t="s">
        <v>121</v>
      </c>
      <c r="AO236" s="5" t="s">
        <v>121</v>
      </c>
      <c r="AP236" s="5" t="s">
        <v>78</v>
      </c>
      <c r="AQ236" s="5" t="s">
        <v>78</v>
      </c>
      <c r="AR236" s="5" t="s">
        <v>78</v>
      </c>
      <c r="AS236" s="5" t="s">
        <v>78</v>
      </c>
      <c r="AT236" s="6"/>
      <c r="AU236" s="5" t="s">
        <v>121</v>
      </c>
      <c r="AV236" s="5" t="s">
        <v>121</v>
      </c>
      <c r="AW236" s="5" t="s">
        <v>2601</v>
      </c>
      <c r="AX236" s="5" t="s">
        <v>121</v>
      </c>
      <c r="AY236" s="5" t="s">
        <v>2602</v>
      </c>
      <c r="AZ236" s="5" t="s">
        <v>78</v>
      </c>
      <c r="BA236" s="6"/>
      <c r="BB236" s="5" t="s">
        <v>78</v>
      </c>
      <c r="BC236" s="6"/>
      <c r="BD236" s="5" t="s">
        <v>121</v>
      </c>
      <c r="BE236" s="5" t="s">
        <v>78</v>
      </c>
      <c r="BF236" s="5" t="s">
        <v>78</v>
      </c>
      <c r="BG236" s="5" t="s">
        <v>78</v>
      </c>
      <c r="BH236" s="5" t="s">
        <v>121</v>
      </c>
      <c r="BI236" s="5" t="s">
        <v>2603</v>
      </c>
      <c r="BJ236" s="5" t="s">
        <v>78</v>
      </c>
      <c r="BK236" s="6"/>
      <c r="BL236" s="6"/>
      <c r="BM236" s="6"/>
      <c r="BN236" s="6"/>
      <c r="BO236" s="6"/>
      <c r="BP236" s="5" t="s">
        <v>78</v>
      </c>
      <c r="BQ236" s="6"/>
      <c r="BR236" s="6"/>
      <c r="BS236" s="6"/>
      <c r="BT236" s="6"/>
      <c r="BU236" s="6"/>
      <c r="BV236" s="6"/>
      <c r="BW236" s="5" t="s">
        <v>121</v>
      </c>
    </row>
    <row r="237" spans="1:75" ht="76.5" x14ac:dyDescent="0.25">
      <c r="A237" s="4">
        <v>236</v>
      </c>
      <c r="B237" s="5" t="s">
        <v>253</v>
      </c>
      <c r="C237" s="5" t="s">
        <v>2189</v>
      </c>
      <c r="D237" s="5" t="s">
        <v>2576</v>
      </c>
      <c r="E237" s="5" t="s">
        <v>2604</v>
      </c>
      <c r="F237" s="5" t="s">
        <v>2605</v>
      </c>
      <c r="G237" s="4" t="s">
        <v>161</v>
      </c>
      <c r="H237" s="4">
        <v>2021</v>
      </c>
      <c r="I237" s="4" t="s">
        <v>78</v>
      </c>
      <c r="J237" s="5" t="s">
        <v>253</v>
      </c>
      <c r="K237" s="5" t="s">
        <v>253</v>
      </c>
      <c r="L237" s="6"/>
      <c r="M237" s="5" t="s">
        <v>80</v>
      </c>
      <c r="N237" s="4" t="s">
        <v>6503</v>
      </c>
      <c r="O237" s="6"/>
      <c r="P237" s="6"/>
      <c r="Q237" s="5" t="s">
        <v>2606</v>
      </c>
      <c r="R237" s="5" t="s">
        <v>2607</v>
      </c>
      <c r="S237" s="5" t="s">
        <v>2608</v>
      </c>
      <c r="T237" s="5" t="s">
        <v>2609</v>
      </c>
      <c r="U237" s="6"/>
      <c r="V237" s="5" t="s">
        <v>2610</v>
      </c>
      <c r="W237" s="5" t="s">
        <v>2611</v>
      </c>
      <c r="X237" s="6"/>
      <c r="Y237" s="6"/>
      <c r="Z237" s="6"/>
      <c r="AA237" s="6"/>
      <c r="AB237" s="6"/>
      <c r="AC237" s="6"/>
      <c r="AD237" s="6"/>
      <c r="AE237" s="6"/>
      <c r="AF237" s="6"/>
      <c r="AG237" s="6"/>
      <c r="AH237" s="5" t="s">
        <v>445</v>
      </c>
      <c r="AI237" s="5" t="s">
        <v>445</v>
      </c>
      <c r="AJ237" s="5" t="s">
        <v>2612</v>
      </c>
      <c r="AK237" s="5" t="s">
        <v>2613</v>
      </c>
      <c r="AL237" s="5" t="s">
        <v>2614</v>
      </c>
      <c r="AM237" s="5" t="s">
        <v>121</v>
      </c>
      <c r="AN237" s="5" t="s">
        <v>78</v>
      </c>
      <c r="AO237" s="5" t="s">
        <v>121</v>
      </c>
      <c r="AP237" s="5" t="s">
        <v>78</v>
      </c>
      <c r="AQ237" s="5" t="s">
        <v>78</v>
      </c>
      <c r="AR237" s="5" t="s">
        <v>78</v>
      </c>
      <c r="AS237" s="5" t="s">
        <v>78</v>
      </c>
      <c r="AT237" s="6"/>
      <c r="AU237" s="5" t="s">
        <v>121</v>
      </c>
      <c r="AV237" s="5" t="s">
        <v>121</v>
      </c>
      <c r="AW237" s="5" t="s">
        <v>2615</v>
      </c>
      <c r="AX237" s="5" t="s">
        <v>121</v>
      </c>
      <c r="AY237" s="5" t="s">
        <v>2616</v>
      </c>
      <c r="AZ237" s="5" t="s">
        <v>121</v>
      </c>
      <c r="BA237" s="5" t="s">
        <v>2617</v>
      </c>
      <c r="BB237" s="5" t="s">
        <v>78</v>
      </c>
      <c r="BC237" s="6"/>
      <c r="BD237" s="5" t="s">
        <v>78</v>
      </c>
      <c r="BE237" s="6"/>
      <c r="BF237" s="6"/>
      <c r="BG237" s="6"/>
      <c r="BH237" s="6"/>
      <c r="BI237" s="6"/>
      <c r="BJ237" s="5" t="s">
        <v>121</v>
      </c>
      <c r="BK237" s="5" t="s">
        <v>121</v>
      </c>
      <c r="BL237" s="5" t="s">
        <v>78</v>
      </c>
      <c r="BM237" s="5" t="s">
        <v>78</v>
      </c>
      <c r="BN237" s="5" t="s">
        <v>78</v>
      </c>
      <c r="BO237" s="6"/>
      <c r="BP237" s="5" t="s">
        <v>78</v>
      </c>
      <c r="BQ237" s="6"/>
      <c r="BR237" s="6"/>
      <c r="BS237" s="6"/>
      <c r="BT237" s="6"/>
      <c r="BU237" s="6"/>
      <c r="BV237" s="6"/>
      <c r="BW237" s="5" t="s">
        <v>78</v>
      </c>
    </row>
    <row r="238" spans="1:75" ht="114.75" x14ac:dyDescent="0.25">
      <c r="A238" s="4">
        <v>237</v>
      </c>
      <c r="B238" s="5" t="s">
        <v>253</v>
      </c>
      <c r="C238" s="5" t="s">
        <v>2189</v>
      </c>
      <c r="D238" s="5" t="s">
        <v>2576</v>
      </c>
      <c r="E238" s="5" t="s">
        <v>2618</v>
      </c>
      <c r="F238" s="5" t="s">
        <v>2619</v>
      </c>
      <c r="G238" s="4" t="s">
        <v>161</v>
      </c>
      <c r="H238" s="4">
        <v>2021</v>
      </c>
      <c r="I238" s="4" t="s">
        <v>78</v>
      </c>
      <c r="J238" s="5" t="s">
        <v>253</v>
      </c>
      <c r="K238" s="5" t="s">
        <v>253</v>
      </c>
      <c r="L238" s="6"/>
      <c r="M238" s="5" t="s">
        <v>80</v>
      </c>
      <c r="N238" s="4" t="s">
        <v>6503</v>
      </c>
      <c r="O238" s="6"/>
      <c r="P238" s="6"/>
      <c r="Q238" s="5" t="s">
        <v>2620</v>
      </c>
      <c r="R238" s="5" t="s">
        <v>2621</v>
      </c>
      <c r="S238" s="5" t="s">
        <v>2622</v>
      </c>
      <c r="T238" s="5" t="s">
        <v>2623</v>
      </c>
      <c r="U238" s="5" t="s">
        <v>2624</v>
      </c>
      <c r="V238" s="6"/>
      <c r="W238" s="6"/>
      <c r="X238" s="6"/>
      <c r="Y238" s="6"/>
      <c r="Z238" s="6"/>
      <c r="AA238" s="6"/>
      <c r="AB238" s="6"/>
      <c r="AC238" s="6"/>
      <c r="AD238" s="6"/>
      <c r="AE238" s="6"/>
      <c r="AF238" s="6"/>
      <c r="AG238" s="6"/>
      <c r="AH238" s="7">
        <v>89420</v>
      </c>
      <c r="AI238" s="5" t="s">
        <v>2625</v>
      </c>
      <c r="AJ238" s="5" t="s">
        <v>2626</v>
      </c>
      <c r="AK238" s="5" t="s">
        <v>2627</v>
      </c>
      <c r="AL238" s="5" t="s">
        <v>2628</v>
      </c>
      <c r="AM238" s="5" t="s">
        <v>121</v>
      </c>
      <c r="AN238" s="5" t="s">
        <v>121</v>
      </c>
      <c r="AO238" s="5" t="s">
        <v>78</v>
      </c>
      <c r="AP238" s="5" t="s">
        <v>78</v>
      </c>
      <c r="AQ238" s="5" t="s">
        <v>78</v>
      </c>
      <c r="AR238" s="5" t="s">
        <v>78</v>
      </c>
      <c r="AS238" s="5" t="s">
        <v>78</v>
      </c>
      <c r="AT238" s="6"/>
      <c r="AU238" s="5" t="s">
        <v>121</v>
      </c>
      <c r="AV238" s="5" t="s">
        <v>121</v>
      </c>
      <c r="AW238" s="5" t="s">
        <v>2629</v>
      </c>
      <c r="AX238" s="5" t="s">
        <v>121</v>
      </c>
      <c r="AY238" s="5" t="s">
        <v>2630</v>
      </c>
      <c r="AZ238" s="5" t="s">
        <v>78</v>
      </c>
      <c r="BA238" s="6"/>
      <c r="BB238" s="5" t="s">
        <v>78</v>
      </c>
      <c r="BC238" s="6"/>
      <c r="BD238" s="5" t="s">
        <v>78</v>
      </c>
      <c r="BE238" s="6"/>
      <c r="BF238" s="6"/>
      <c r="BG238" s="6"/>
      <c r="BH238" s="6"/>
      <c r="BI238" s="6"/>
      <c r="BJ238" s="5" t="s">
        <v>78</v>
      </c>
      <c r="BK238" s="6"/>
      <c r="BL238" s="6"/>
      <c r="BM238" s="6"/>
      <c r="BN238" s="6"/>
      <c r="BO238" s="6"/>
      <c r="BP238" s="5" t="s">
        <v>78</v>
      </c>
      <c r="BQ238" s="6"/>
      <c r="BR238" s="6"/>
      <c r="BS238" s="6"/>
      <c r="BT238" s="6"/>
      <c r="BU238" s="6"/>
      <c r="BV238" s="6"/>
      <c r="BW238" s="5" t="s">
        <v>121</v>
      </c>
    </row>
    <row r="239" spans="1:75" ht="102" x14ac:dyDescent="0.25">
      <c r="A239" s="4">
        <v>238</v>
      </c>
      <c r="B239" s="5" t="s">
        <v>204</v>
      </c>
      <c r="C239" s="5" t="s">
        <v>2189</v>
      </c>
      <c r="D239" s="5" t="s">
        <v>2576</v>
      </c>
      <c r="E239" s="5" t="s">
        <v>2631</v>
      </c>
      <c r="F239" s="5" t="s">
        <v>2632</v>
      </c>
      <c r="G239" s="4">
        <v>2018</v>
      </c>
      <c r="H239" s="4">
        <v>2018</v>
      </c>
      <c r="I239" s="4" t="s">
        <v>121</v>
      </c>
      <c r="J239" s="5" t="s">
        <v>204</v>
      </c>
      <c r="K239" s="5" t="s">
        <v>707</v>
      </c>
      <c r="L239" s="6"/>
      <c r="M239" s="5" t="s">
        <v>80</v>
      </c>
      <c r="N239" s="4" t="s">
        <v>6503</v>
      </c>
      <c r="O239" s="6"/>
      <c r="P239" s="6"/>
      <c r="Q239" s="5" t="s">
        <v>2633</v>
      </c>
      <c r="R239" s="5" t="s">
        <v>2634</v>
      </c>
      <c r="S239" s="5" t="s">
        <v>2635</v>
      </c>
      <c r="T239" s="8">
        <v>1</v>
      </c>
      <c r="U239" s="5" t="s">
        <v>2636</v>
      </c>
      <c r="V239" s="5" t="s">
        <v>2637</v>
      </c>
      <c r="W239" s="8">
        <v>0.12</v>
      </c>
      <c r="X239" s="5" t="s">
        <v>2638</v>
      </c>
      <c r="Y239" s="6"/>
      <c r="Z239" s="6"/>
      <c r="AA239" s="6"/>
      <c r="AB239" s="6"/>
      <c r="AC239" s="6"/>
      <c r="AD239" s="6"/>
      <c r="AE239" s="6"/>
      <c r="AF239" s="6"/>
      <c r="AG239" s="6"/>
      <c r="AH239" s="7">
        <v>940699452</v>
      </c>
      <c r="AI239" s="5" t="s">
        <v>2639</v>
      </c>
      <c r="AJ239" s="5" t="s">
        <v>2640</v>
      </c>
      <c r="AK239" s="5" t="s">
        <v>2641</v>
      </c>
      <c r="AL239" s="6"/>
      <c r="AM239" s="5" t="s">
        <v>121</v>
      </c>
      <c r="AN239" s="5" t="s">
        <v>121</v>
      </c>
      <c r="AO239" s="5" t="s">
        <v>121</v>
      </c>
      <c r="AP239" s="5" t="s">
        <v>78</v>
      </c>
      <c r="AQ239" s="5" t="s">
        <v>78</v>
      </c>
      <c r="AR239" s="5" t="s">
        <v>78</v>
      </c>
      <c r="AS239" s="5" t="s">
        <v>78</v>
      </c>
      <c r="AT239" s="6"/>
      <c r="AU239" s="5" t="s">
        <v>121</v>
      </c>
      <c r="AV239" s="5" t="s">
        <v>121</v>
      </c>
      <c r="AW239" s="5" t="s">
        <v>2642</v>
      </c>
      <c r="AX239" s="5" t="s">
        <v>121</v>
      </c>
      <c r="AY239" s="5" t="s">
        <v>2643</v>
      </c>
      <c r="AZ239" s="5" t="s">
        <v>78</v>
      </c>
      <c r="BA239" s="6"/>
      <c r="BB239" s="5" t="s">
        <v>78</v>
      </c>
      <c r="BC239" s="6"/>
      <c r="BD239" s="5" t="s">
        <v>121</v>
      </c>
      <c r="BE239" s="5" t="s">
        <v>121</v>
      </c>
      <c r="BF239" s="5" t="s">
        <v>78</v>
      </c>
      <c r="BG239" s="5" t="s">
        <v>78</v>
      </c>
      <c r="BH239" s="5" t="s">
        <v>78</v>
      </c>
      <c r="BI239" s="6"/>
      <c r="BJ239" s="5" t="s">
        <v>78</v>
      </c>
      <c r="BK239" s="6"/>
      <c r="BL239" s="6"/>
      <c r="BM239" s="6"/>
      <c r="BN239" s="6"/>
      <c r="BO239" s="6"/>
      <c r="BP239" s="5" t="s">
        <v>121</v>
      </c>
      <c r="BQ239" s="5" t="s">
        <v>121</v>
      </c>
      <c r="BR239" s="5" t="s">
        <v>121</v>
      </c>
      <c r="BS239" s="5" t="s">
        <v>121</v>
      </c>
      <c r="BT239" s="5" t="s">
        <v>78</v>
      </c>
      <c r="BU239" s="5" t="s">
        <v>78</v>
      </c>
      <c r="BV239" s="6"/>
      <c r="BW239" s="5" t="s">
        <v>121</v>
      </c>
    </row>
    <row r="240" spans="1:75" ht="409.5" x14ac:dyDescent="0.25">
      <c r="A240" s="4">
        <v>239</v>
      </c>
      <c r="B240" s="5" t="s">
        <v>309</v>
      </c>
      <c r="C240" s="5" t="s">
        <v>2189</v>
      </c>
      <c r="D240" s="5" t="s">
        <v>2576</v>
      </c>
      <c r="E240" s="5" t="s">
        <v>2644</v>
      </c>
      <c r="F240" s="5" t="s">
        <v>2645</v>
      </c>
      <c r="G240" s="4" t="s">
        <v>161</v>
      </c>
      <c r="H240" s="4">
        <v>2021</v>
      </c>
      <c r="I240" s="4" t="s">
        <v>121</v>
      </c>
      <c r="J240" s="5" t="s">
        <v>309</v>
      </c>
      <c r="K240" s="5" t="s">
        <v>312</v>
      </c>
      <c r="L240" s="6"/>
      <c r="M240" s="5" t="s">
        <v>80</v>
      </c>
      <c r="N240" s="4" t="s">
        <v>6503</v>
      </c>
      <c r="O240" s="6"/>
      <c r="P240" s="6"/>
      <c r="Q240" s="5" t="s">
        <v>2646</v>
      </c>
      <c r="R240" s="5" t="s">
        <v>2647</v>
      </c>
      <c r="S240" s="5" t="s">
        <v>2648</v>
      </c>
      <c r="T240" s="5" t="s">
        <v>2649</v>
      </c>
      <c r="U240" s="5" t="s">
        <v>2650</v>
      </c>
      <c r="V240" s="5" t="s">
        <v>2651</v>
      </c>
      <c r="W240" s="5">
        <v>263</v>
      </c>
      <c r="X240" s="5" t="s">
        <v>2652</v>
      </c>
      <c r="Y240" s="6"/>
      <c r="Z240" s="6"/>
      <c r="AA240" s="6"/>
      <c r="AB240" s="6"/>
      <c r="AC240" s="6"/>
      <c r="AD240" s="6"/>
      <c r="AE240" s="6"/>
      <c r="AF240" s="6"/>
      <c r="AG240" s="6"/>
      <c r="AH240" s="7">
        <v>111417000</v>
      </c>
      <c r="AI240" s="7">
        <v>111292192</v>
      </c>
      <c r="AJ240" s="5" t="s">
        <v>2653</v>
      </c>
      <c r="AK240" s="5" t="s">
        <v>2654</v>
      </c>
      <c r="AL240" s="5" t="s">
        <v>2655</v>
      </c>
      <c r="AM240" s="5" t="s">
        <v>121</v>
      </c>
      <c r="AN240" s="5" t="s">
        <v>121</v>
      </c>
      <c r="AO240" s="5" t="s">
        <v>121</v>
      </c>
      <c r="AP240" s="5" t="s">
        <v>78</v>
      </c>
      <c r="AQ240" s="5" t="s">
        <v>78</v>
      </c>
      <c r="AR240" s="5" t="s">
        <v>78</v>
      </c>
      <c r="AS240" s="5" t="s">
        <v>78</v>
      </c>
      <c r="AT240" s="6"/>
      <c r="AU240" s="5" t="s">
        <v>121</v>
      </c>
      <c r="AV240" s="5" t="s">
        <v>121</v>
      </c>
      <c r="AW240" s="5" t="s">
        <v>2656</v>
      </c>
      <c r="AX240" s="5" t="s">
        <v>121</v>
      </c>
      <c r="AY240" s="5" t="s">
        <v>2657</v>
      </c>
      <c r="AZ240" s="5" t="s">
        <v>121</v>
      </c>
      <c r="BA240" s="5" t="s">
        <v>2658</v>
      </c>
      <c r="BB240" s="5" t="s">
        <v>121</v>
      </c>
      <c r="BC240" s="5" t="s">
        <v>2659</v>
      </c>
      <c r="BD240" s="5" t="s">
        <v>121</v>
      </c>
      <c r="BE240" s="5" t="s">
        <v>121</v>
      </c>
      <c r="BF240" s="5" t="s">
        <v>78</v>
      </c>
      <c r="BG240" s="5" t="s">
        <v>78</v>
      </c>
      <c r="BH240" s="5" t="s">
        <v>78</v>
      </c>
      <c r="BI240" s="6"/>
      <c r="BJ240" s="5" t="s">
        <v>121</v>
      </c>
      <c r="BK240" s="5" t="s">
        <v>121</v>
      </c>
      <c r="BL240" s="5" t="s">
        <v>121</v>
      </c>
      <c r="BM240" s="5" t="s">
        <v>78</v>
      </c>
      <c r="BN240" s="5" t="s">
        <v>78</v>
      </c>
      <c r="BO240" s="6"/>
      <c r="BP240" s="5" t="s">
        <v>121</v>
      </c>
      <c r="BQ240" s="5" t="s">
        <v>78</v>
      </c>
      <c r="BR240" s="5" t="s">
        <v>78</v>
      </c>
      <c r="BS240" s="5" t="s">
        <v>121</v>
      </c>
      <c r="BT240" s="5" t="s">
        <v>121</v>
      </c>
      <c r="BU240" s="5" t="s">
        <v>78</v>
      </c>
      <c r="BV240" s="6"/>
      <c r="BW240" s="5" t="s">
        <v>78</v>
      </c>
    </row>
    <row r="241" spans="1:75" ht="153" x14ac:dyDescent="0.25">
      <c r="A241" s="4">
        <v>240</v>
      </c>
      <c r="B241" s="5" t="s">
        <v>1445</v>
      </c>
      <c r="C241" s="5" t="s">
        <v>2189</v>
      </c>
      <c r="D241" s="5" t="s">
        <v>2576</v>
      </c>
      <c r="E241" s="5" t="s">
        <v>2660</v>
      </c>
      <c r="F241" s="5" t="s">
        <v>2661</v>
      </c>
      <c r="G241" s="4" t="s">
        <v>161</v>
      </c>
      <c r="H241" s="4">
        <v>2021</v>
      </c>
      <c r="I241" s="4" t="s">
        <v>121</v>
      </c>
      <c r="J241" s="5" t="s">
        <v>1445</v>
      </c>
      <c r="K241" s="5" t="s">
        <v>1810</v>
      </c>
      <c r="L241" s="5" t="s">
        <v>2662</v>
      </c>
      <c r="M241" s="5" t="s">
        <v>80</v>
      </c>
      <c r="N241" s="4" t="s">
        <v>6503</v>
      </c>
      <c r="O241" s="6"/>
      <c r="P241" s="6"/>
      <c r="Q241" s="5" t="s">
        <v>2663</v>
      </c>
      <c r="R241" s="5" t="s">
        <v>2664</v>
      </c>
      <c r="S241" s="5" t="s">
        <v>2665</v>
      </c>
      <c r="T241" s="5" t="s">
        <v>2666</v>
      </c>
      <c r="U241" s="5" t="s">
        <v>1815</v>
      </c>
      <c r="V241" s="6"/>
      <c r="W241" s="6"/>
      <c r="X241" s="6"/>
      <c r="Y241" s="6"/>
      <c r="Z241" s="6"/>
      <c r="AA241" s="6"/>
      <c r="AB241" s="6"/>
      <c r="AC241" s="6"/>
      <c r="AD241" s="6"/>
      <c r="AE241" s="6"/>
      <c r="AF241" s="6"/>
      <c r="AG241" s="6"/>
      <c r="AH241" s="5" t="s">
        <v>2667</v>
      </c>
      <c r="AI241" s="5" t="s">
        <v>2668</v>
      </c>
      <c r="AJ241" s="5" t="s">
        <v>2669</v>
      </c>
      <c r="AK241" s="5" t="s">
        <v>2670</v>
      </c>
      <c r="AL241" s="5" t="s">
        <v>2671</v>
      </c>
      <c r="AM241" s="5" t="s">
        <v>78</v>
      </c>
      <c r="AN241" s="6"/>
      <c r="AO241" s="6"/>
      <c r="AP241" s="6"/>
      <c r="AQ241" s="6"/>
      <c r="AR241" s="6"/>
      <c r="AS241" s="6"/>
      <c r="AT241" s="6"/>
      <c r="AU241" s="5" t="s">
        <v>78</v>
      </c>
      <c r="AV241" s="6"/>
      <c r="AW241" s="6"/>
      <c r="AX241" s="6"/>
      <c r="AY241" s="6"/>
      <c r="AZ241" s="6"/>
      <c r="BA241" s="6"/>
      <c r="BB241" s="6"/>
      <c r="BC241" s="6"/>
      <c r="BD241" s="5" t="s">
        <v>121</v>
      </c>
      <c r="BE241" s="5" t="s">
        <v>121</v>
      </c>
      <c r="BF241" s="5" t="s">
        <v>78</v>
      </c>
      <c r="BG241" s="5" t="s">
        <v>78</v>
      </c>
      <c r="BH241" s="5" t="s">
        <v>121</v>
      </c>
      <c r="BI241" s="5" t="s">
        <v>2672</v>
      </c>
      <c r="BJ241" s="5" t="s">
        <v>78</v>
      </c>
      <c r="BK241" s="6"/>
      <c r="BL241" s="6"/>
      <c r="BM241" s="6"/>
      <c r="BN241" s="6"/>
      <c r="BO241" s="6"/>
      <c r="BP241" s="5" t="s">
        <v>78</v>
      </c>
      <c r="BQ241" s="6"/>
      <c r="BR241" s="6"/>
      <c r="BS241" s="6"/>
      <c r="BT241" s="6"/>
      <c r="BU241" s="6"/>
      <c r="BV241" s="6"/>
      <c r="BW241" s="5" t="s">
        <v>78</v>
      </c>
    </row>
    <row r="242" spans="1:75" ht="409.5" x14ac:dyDescent="0.25">
      <c r="A242" s="4">
        <v>241</v>
      </c>
      <c r="B242" s="5" t="s">
        <v>204</v>
      </c>
      <c r="C242" s="5" t="s">
        <v>2189</v>
      </c>
      <c r="D242" s="5" t="s">
        <v>2576</v>
      </c>
      <c r="E242" s="5" t="s">
        <v>2673</v>
      </c>
      <c r="F242" s="5" t="s">
        <v>2674</v>
      </c>
      <c r="G242" s="4" t="s">
        <v>161</v>
      </c>
      <c r="H242" s="4">
        <v>2021</v>
      </c>
      <c r="I242" s="4" t="s">
        <v>78</v>
      </c>
      <c r="J242" s="5" t="s">
        <v>204</v>
      </c>
      <c r="K242" s="5" t="s">
        <v>2675</v>
      </c>
      <c r="L242" s="6"/>
      <c r="M242" s="5" t="s">
        <v>87</v>
      </c>
      <c r="N242" s="4" t="s">
        <v>6503</v>
      </c>
      <c r="O242" s="6"/>
      <c r="P242" s="6"/>
      <c r="Q242" s="5" t="s">
        <v>2676</v>
      </c>
      <c r="R242" s="5" t="s">
        <v>2677</v>
      </c>
      <c r="S242" s="5" t="s">
        <v>2678</v>
      </c>
      <c r="T242" s="6"/>
      <c r="U242" s="6"/>
      <c r="V242" s="5" t="s">
        <v>2679</v>
      </c>
      <c r="W242" s="6"/>
      <c r="X242" s="5" t="s">
        <v>2680</v>
      </c>
      <c r="Y242" s="6"/>
      <c r="Z242" s="6"/>
      <c r="AA242" s="6"/>
      <c r="AB242" s="6"/>
      <c r="AC242" s="6"/>
      <c r="AD242" s="6"/>
      <c r="AE242" s="6"/>
      <c r="AF242" s="6"/>
      <c r="AG242" s="6"/>
      <c r="AH242" s="5" t="s">
        <v>2681</v>
      </c>
      <c r="AI242" s="5" t="s">
        <v>2682</v>
      </c>
      <c r="AJ242" s="5" t="s">
        <v>2683</v>
      </c>
      <c r="AK242" s="5" t="s">
        <v>2684</v>
      </c>
      <c r="AL242" s="5" t="s">
        <v>2685</v>
      </c>
      <c r="AM242" s="5" t="s">
        <v>121</v>
      </c>
      <c r="AN242" s="5" t="s">
        <v>121</v>
      </c>
      <c r="AO242" s="5" t="s">
        <v>121</v>
      </c>
      <c r="AP242" s="5" t="s">
        <v>78</v>
      </c>
      <c r="AQ242" s="5" t="s">
        <v>78</v>
      </c>
      <c r="AR242" s="5" t="s">
        <v>78</v>
      </c>
      <c r="AS242" s="5" t="s">
        <v>78</v>
      </c>
      <c r="AT242" s="6"/>
      <c r="AU242" s="5" t="s">
        <v>121</v>
      </c>
      <c r="AV242" s="5" t="s">
        <v>121</v>
      </c>
      <c r="AW242" s="5" t="s">
        <v>2686</v>
      </c>
      <c r="AX242" s="5" t="s">
        <v>121</v>
      </c>
      <c r="AY242" s="5" t="s">
        <v>2687</v>
      </c>
      <c r="AZ242" s="5" t="s">
        <v>121</v>
      </c>
      <c r="BA242" s="5" t="s">
        <v>2688</v>
      </c>
      <c r="BB242" s="5" t="s">
        <v>121</v>
      </c>
      <c r="BC242" s="5" t="s">
        <v>2689</v>
      </c>
      <c r="BD242" s="5" t="s">
        <v>78</v>
      </c>
      <c r="BE242" s="6"/>
      <c r="BF242" s="6"/>
      <c r="BG242" s="6"/>
      <c r="BH242" s="6"/>
      <c r="BI242" s="6"/>
      <c r="BJ242" s="5" t="s">
        <v>78</v>
      </c>
      <c r="BK242" s="6"/>
      <c r="BL242" s="6"/>
      <c r="BM242" s="6"/>
      <c r="BN242" s="6"/>
      <c r="BO242" s="6"/>
      <c r="BP242" s="5" t="s">
        <v>78</v>
      </c>
      <c r="BQ242" s="6"/>
      <c r="BR242" s="6"/>
      <c r="BS242" s="6"/>
      <c r="BT242" s="6"/>
      <c r="BU242" s="6"/>
      <c r="BV242" s="6"/>
      <c r="BW242" s="5" t="s">
        <v>121</v>
      </c>
    </row>
    <row r="243" spans="1:75" ht="76.5" x14ac:dyDescent="0.25">
      <c r="A243" s="4">
        <v>242</v>
      </c>
      <c r="B243" s="5" t="s">
        <v>204</v>
      </c>
      <c r="C243" s="5" t="s">
        <v>2189</v>
      </c>
      <c r="D243" s="5" t="s">
        <v>2576</v>
      </c>
      <c r="E243" s="5" t="s">
        <v>2690</v>
      </c>
      <c r="F243" s="5" t="s">
        <v>2691</v>
      </c>
      <c r="G243" s="4" t="s">
        <v>161</v>
      </c>
      <c r="H243" s="4">
        <v>2021</v>
      </c>
      <c r="I243" s="4" t="s">
        <v>78</v>
      </c>
      <c r="J243" s="5" t="s">
        <v>204</v>
      </c>
      <c r="K243" s="5" t="s">
        <v>204</v>
      </c>
      <c r="L243" s="6"/>
      <c r="M243" s="5" t="s">
        <v>80</v>
      </c>
      <c r="N243" s="4" t="s">
        <v>6503</v>
      </c>
      <c r="O243" s="6"/>
      <c r="P243" s="6"/>
      <c r="Q243" s="5" t="s">
        <v>2692</v>
      </c>
      <c r="R243" s="6"/>
      <c r="S243" s="5" t="s">
        <v>2693</v>
      </c>
      <c r="T243" s="8">
        <v>0.6</v>
      </c>
      <c r="U243" s="5" t="s">
        <v>2694</v>
      </c>
      <c r="V243" s="6"/>
      <c r="W243" s="6"/>
      <c r="X243" s="6"/>
      <c r="Y243" s="6"/>
      <c r="Z243" s="6"/>
      <c r="AA243" s="6"/>
      <c r="AB243" s="6"/>
      <c r="AC243" s="6"/>
      <c r="AD243" s="6"/>
      <c r="AE243" s="6"/>
      <c r="AF243" s="6"/>
      <c r="AG243" s="6"/>
      <c r="AH243" s="6"/>
      <c r="AI243" s="6"/>
      <c r="AJ243" s="6"/>
      <c r="AK243" s="6"/>
      <c r="AL243" s="6"/>
      <c r="AM243" s="5" t="s">
        <v>121</v>
      </c>
      <c r="AN243" s="5" t="s">
        <v>121</v>
      </c>
      <c r="AO243" s="5" t="s">
        <v>121</v>
      </c>
      <c r="AP243" s="5" t="s">
        <v>78</v>
      </c>
      <c r="AQ243" s="5" t="s">
        <v>78</v>
      </c>
      <c r="AR243" s="5" t="s">
        <v>78</v>
      </c>
      <c r="AS243" s="5" t="s">
        <v>78</v>
      </c>
      <c r="AT243" s="6"/>
      <c r="AU243" s="5" t="s">
        <v>121</v>
      </c>
      <c r="AV243" s="5" t="s">
        <v>121</v>
      </c>
      <c r="AW243" s="5" t="s">
        <v>2695</v>
      </c>
      <c r="AX243" s="5" t="s">
        <v>121</v>
      </c>
      <c r="AY243" s="5" t="s">
        <v>2695</v>
      </c>
      <c r="AZ243" s="5" t="s">
        <v>78</v>
      </c>
      <c r="BA243" s="6"/>
      <c r="BB243" s="5" t="s">
        <v>78</v>
      </c>
      <c r="BC243" s="6"/>
      <c r="BD243" s="5" t="s">
        <v>121</v>
      </c>
      <c r="BE243" s="5" t="s">
        <v>121</v>
      </c>
      <c r="BF243" s="5" t="s">
        <v>78</v>
      </c>
      <c r="BG243" s="5" t="s">
        <v>78</v>
      </c>
      <c r="BH243" s="5" t="s">
        <v>78</v>
      </c>
      <c r="BI243" s="6"/>
      <c r="BJ243" s="5" t="s">
        <v>78</v>
      </c>
      <c r="BK243" s="6"/>
      <c r="BL243" s="6"/>
      <c r="BM243" s="6"/>
      <c r="BN243" s="6"/>
      <c r="BO243" s="6"/>
      <c r="BP243" s="5" t="s">
        <v>121</v>
      </c>
      <c r="BQ243" s="5" t="s">
        <v>121</v>
      </c>
      <c r="BR243" s="5" t="s">
        <v>121</v>
      </c>
      <c r="BS243" s="5" t="s">
        <v>121</v>
      </c>
      <c r="BT243" s="5" t="s">
        <v>78</v>
      </c>
      <c r="BU243" s="5" t="s">
        <v>78</v>
      </c>
      <c r="BV243" s="6"/>
      <c r="BW243" s="5" t="s">
        <v>78</v>
      </c>
    </row>
    <row r="244" spans="1:75" ht="63.75" x14ac:dyDescent="0.25">
      <c r="A244" s="4">
        <v>243</v>
      </c>
      <c r="B244" s="5" t="s">
        <v>253</v>
      </c>
      <c r="C244" s="5" t="s">
        <v>2189</v>
      </c>
      <c r="D244" s="5" t="s">
        <v>2576</v>
      </c>
      <c r="E244" s="5" t="s">
        <v>2696</v>
      </c>
      <c r="F244" s="5" t="s">
        <v>2697</v>
      </c>
      <c r="G244" s="4" t="s">
        <v>120</v>
      </c>
      <c r="H244" s="4">
        <v>2021</v>
      </c>
      <c r="I244" s="4" t="s">
        <v>121</v>
      </c>
      <c r="J244" s="5" t="s">
        <v>253</v>
      </c>
      <c r="K244" s="5" t="s">
        <v>253</v>
      </c>
      <c r="L244" s="6"/>
      <c r="M244" s="5" t="s">
        <v>80</v>
      </c>
      <c r="N244" s="4" t="s">
        <v>6503</v>
      </c>
      <c r="O244" s="6"/>
      <c r="P244" s="6"/>
      <c r="Q244" s="5" t="s">
        <v>2698</v>
      </c>
      <c r="R244" s="5" t="s">
        <v>2699</v>
      </c>
      <c r="S244" s="5" t="s">
        <v>2700</v>
      </c>
      <c r="T244" s="5" t="s">
        <v>2701</v>
      </c>
      <c r="U244" s="6"/>
      <c r="V244" s="6"/>
      <c r="W244" s="6"/>
      <c r="X244" s="6"/>
      <c r="Y244" s="6"/>
      <c r="Z244" s="6"/>
      <c r="AA244" s="6"/>
      <c r="AB244" s="6"/>
      <c r="AC244" s="6"/>
      <c r="AD244" s="6"/>
      <c r="AE244" s="6"/>
      <c r="AF244" s="6"/>
      <c r="AG244" s="6"/>
      <c r="AH244" s="6"/>
      <c r="AI244" s="6"/>
      <c r="AJ244" s="6"/>
      <c r="AK244" s="5" t="s">
        <v>2702</v>
      </c>
      <c r="AL244" s="6"/>
      <c r="AM244" s="5" t="s">
        <v>78</v>
      </c>
      <c r="AN244" s="6"/>
      <c r="AO244" s="6"/>
      <c r="AP244" s="6"/>
      <c r="AQ244" s="6"/>
      <c r="AR244" s="6"/>
      <c r="AS244" s="6"/>
      <c r="AT244" s="6"/>
      <c r="AU244" s="5" t="s">
        <v>78</v>
      </c>
      <c r="AV244" s="6"/>
      <c r="AW244" s="6"/>
      <c r="AX244" s="6"/>
      <c r="AY244" s="6"/>
      <c r="AZ244" s="6"/>
      <c r="BA244" s="6"/>
      <c r="BB244" s="6"/>
      <c r="BC244" s="6"/>
      <c r="BD244" s="5" t="s">
        <v>121</v>
      </c>
      <c r="BE244" s="5" t="s">
        <v>78</v>
      </c>
      <c r="BF244" s="5" t="s">
        <v>78</v>
      </c>
      <c r="BG244" s="5" t="s">
        <v>78</v>
      </c>
      <c r="BH244" s="5" t="s">
        <v>121</v>
      </c>
      <c r="BI244" s="5" t="s">
        <v>2703</v>
      </c>
      <c r="BJ244" s="5" t="s">
        <v>78</v>
      </c>
      <c r="BK244" s="6"/>
      <c r="BL244" s="6"/>
      <c r="BM244" s="6"/>
      <c r="BN244" s="6"/>
      <c r="BO244" s="6"/>
      <c r="BP244" s="5" t="s">
        <v>78</v>
      </c>
      <c r="BQ244" s="6"/>
      <c r="BR244" s="6"/>
      <c r="BS244" s="6"/>
      <c r="BT244" s="6"/>
      <c r="BU244" s="6"/>
      <c r="BV244" s="6"/>
      <c r="BW244" s="5" t="s">
        <v>78</v>
      </c>
    </row>
    <row r="245" spans="1:75" ht="76.5" x14ac:dyDescent="0.25">
      <c r="A245" s="4">
        <v>244</v>
      </c>
      <c r="B245" s="5" t="s">
        <v>309</v>
      </c>
      <c r="C245" s="5" t="s">
        <v>2189</v>
      </c>
      <c r="D245" s="5" t="s">
        <v>2576</v>
      </c>
      <c r="E245" s="5" t="s">
        <v>2704</v>
      </c>
      <c r="F245" s="5" t="s">
        <v>2705</v>
      </c>
      <c r="G245" s="4" t="s">
        <v>161</v>
      </c>
      <c r="H245" s="4">
        <v>2021</v>
      </c>
      <c r="I245" s="4" t="s">
        <v>121</v>
      </c>
      <c r="J245" s="5" t="s">
        <v>309</v>
      </c>
      <c r="K245" s="5" t="s">
        <v>312</v>
      </c>
      <c r="L245" s="5" t="s">
        <v>2706</v>
      </c>
      <c r="M245" s="5" t="s">
        <v>106</v>
      </c>
      <c r="N245" s="4" t="s">
        <v>6503</v>
      </c>
      <c r="O245" s="6"/>
      <c r="P245" s="6"/>
      <c r="Q245" s="6"/>
      <c r="R245" s="6"/>
      <c r="S245" s="5" t="s">
        <v>2707</v>
      </c>
      <c r="T245" s="6"/>
      <c r="U245" s="6"/>
      <c r="V245" s="5" t="s">
        <v>2708</v>
      </c>
      <c r="W245" s="6"/>
      <c r="X245" s="6"/>
      <c r="Y245" s="6"/>
      <c r="Z245" s="6"/>
      <c r="AA245" s="6"/>
      <c r="AB245" s="6"/>
      <c r="AC245" s="6"/>
      <c r="AD245" s="6"/>
      <c r="AE245" s="6"/>
      <c r="AF245" s="6"/>
      <c r="AG245" s="6"/>
      <c r="AH245" s="6"/>
      <c r="AI245" s="6"/>
      <c r="AJ245" s="6"/>
      <c r="AK245" s="6"/>
      <c r="AL245" s="6"/>
      <c r="AM245" s="5" t="s">
        <v>78</v>
      </c>
      <c r="AN245" s="6"/>
      <c r="AO245" s="6"/>
      <c r="AP245" s="6"/>
      <c r="AQ245" s="6"/>
      <c r="AR245" s="6"/>
      <c r="AS245" s="6"/>
      <c r="AT245" s="6"/>
      <c r="AU245" s="5" t="s">
        <v>78</v>
      </c>
      <c r="AV245" s="6"/>
      <c r="AW245" s="6"/>
      <c r="AX245" s="6"/>
      <c r="AY245" s="6"/>
      <c r="AZ245" s="6"/>
      <c r="BA245" s="6"/>
      <c r="BB245" s="6"/>
      <c r="BC245" s="6"/>
      <c r="BD245" s="5" t="s">
        <v>78</v>
      </c>
      <c r="BE245" s="6"/>
      <c r="BF245" s="6"/>
      <c r="BG245" s="6"/>
      <c r="BH245" s="6"/>
      <c r="BI245" s="6"/>
      <c r="BJ245" s="5" t="s">
        <v>78</v>
      </c>
      <c r="BK245" s="6"/>
      <c r="BL245" s="6"/>
      <c r="BM245" s="6"/>
      <c r="BN245" s="6"/>
      <c r="BO245" s="6"/>
      <c r="BP245" s="5" t="s">
        <v>78</v>
      </c>
      <c r="BQ245" s="6"/>
      <c r="BR245" s="6"/>
      <c r="BS245" s="6"/>
      <c r="BT245" s="6"/>
      <c r="BU245" s="6"/>
      <c r="BV245" s="6"/>
      <c r="BW245" s="5" t="s">
        <v>78</v>
      </c>
    </row>
    <row r="246" spans="1:75" ht="76.5" x14ac:dyDescent="0.25">
      <c r="A246" s="4">
        <v>245</v>
      </c>
      <c r="B246" s="5" t="s">
        <v>309</v>
      </c>
      <c r="C246" s="5" t="s">
        <v>2189</v>
      </c>
      <c r="D246" s="5" t="s">
        <v>2576</v>
      </c>
      <c r="E246" s="5" t="s">
        <v>2709</v>
      </c>
      <c r="F246" s="5" t="s">
        <v>2710</v>
      </c>
      <c r="G246" s="4" t="s">
        <v>161</v>
      </c>
      <c r="H246" s="4">
        <v>2021</v>
      </c>
      <c r="I246" s="4" t="s">
        <v>121</v>
      </c>
      <c r="J246" s="5" t="s">
        <v>309</v>
      </c>
      <c r="K246" s="5" t="s">
        <v>312</v>
      </c>
      <c r="L246" s="6"/>
      <c r="M246" s="5" t="s">
        <v>80</v>
      </c>
      <c r="N246" s="4" t="s">
        <v>6503</v>
      </c>
      <c r="O246" s="6"/>
      <c r="P246" s="6"/>
      <c r="Q246" s="5" t="s">
        <v>2711</v>
      </c>
      <c r="R246" s="5" t="s">
        <v>2712</v>
      </c>
      <c r="S246" s="5" t="s">
        <v>2713</v>
      </c>
      <c r="T246" s="5">
        <v>15</v>
      </c>
      <c r="U246" s="5" t="s">
        <v>2714</v>
      </c>
      <c r="V246" s="5" t="s">
        <v>2715</v>
      </c>
      <c r="W246" s="8">
        <v>0.25</v>
      </c>
      <c r="X246" s="5" t="s">
        <v>2716</v>
      </c>
      <c r="Y246" s="6"/>
      <c r="Z246" s="6"/>
      <c r="AA246" s="6"/>
      <c r="AB246" s="6"/>
      <c r="AC246" s="6"/>
      <c r="AD246" s="6"/>
      <c r="AE246" s="6"/>
      <c r="AF246" s="6"/>
      <c r="AG246" s="6"/>
      <c r="AH246" s="7">
        <v>104793887</v>
      </c>
      <c r="AI246" s="7">
        <v>46981588</v>
      </c>
      <c r="AJ246" s="5" t="s">
        <v>2717</v>
      </c>
      <c r="AK246" s="5" t="s">
        <v>2718</v>
      </c>
      <c r="AL246" s="5" t="s">
        <v>2719</v>
      </c>
      <c r="AM246" s="5" t="s">
        <v>78</v>
      </c>
      <c r="AN246" s="5" t="s">
        <v>78</v>
      </c>
      <c r="AO246" s="5" t="s">
        <v>78</v>
      </c>
      <c r="AP246" s="5" t="s">
        <v>78</v>
      </c>
      <c r="AQ246" s="5" t="s">
        <v>78</v>
      </c>
      <c r="AR246" s="5" t="s">
        <v>78</v>
      </c>
      <c r="AS246" s="5" t="s">
        <v>121</v>
      </c>
      <c r="AT246" s="5" t="s">
        <v>2720</v>
      </c>
      <c r="AU246" s="5" t="s">
        <v>78</v>
      </c>
      <c r="AV246" s="6"/>
      <c r="AW246" s="6"/>
      <c r="AX246" s="6"/>
      <c r="AY246" s="6"/>
      <c r="AZ246" s="6"/>
      <c r="BA246" s="6"/>
      <c r="BB246" s="6"/>
      <c r="BC246" s="6"/>
      <c r="BD246" s="5" t="s">
        <v>121</v>
      </c>
      <c r="BE246" s="5" t="s">
        <v>121</v>
      </c>
      <c r="BF246" s="5" t="s">
        <v>121</v>
      </c>
      <c r="BG246" s="5" t="s">
        <v>78</v>
      </c>
      <c r="BH246" s="5" t="s">
        <v>78</v>
      </c>
      <c r="BI246" s="6"/>
      <c r="BJ246" s="5" t="s">
        <v>121</v>
      </c>
      <c r="BK246" s="5" t="s">
        <v>78</v>
      </c>
      <c r="BL246" s="5" t="s">
        <v>78</v>
      </c>
      <c r="BM246" s="5" t="s">
        <v>78</v>
      </c>
      <c r="BN246" s="5" t="s">
        <v>121</v>
      </c>
      <c r="BO246" s="5" t="s">
        <v>2721</v>
      </c>
      <c r="BP246" s="5" t="s">
        <v>121</v>
      </c>
      <c r="BQ246" s="5" t="s">
        <v>78</v>
      </c>
      <c r="BR246" s="5" t="s">
        <v>78</v>
      </c>
      <c r="BS246" s="5" t="s">
        <v>78</v>
      </c>
      <c r="BT246" s="5" t="s">
        <v>78</v>
      </c>
      <c r="BU246" s="5" t="s">
        <v>121</v>
      </c>
      <c r="BV246" s="5" t="s">
        <v>2722</v>
      </c>
      <c r="BW246" s="5" t="s">
        <v>78</v>
      </c>
    </row>
    <row r="247" spans="1:75" ht="140.25" x14ac:dyDescent="0.25">
      <c r="A247" s="4">
        <v>246</v>
      </c>
      <c r="B247" s="5" t="s">
        <v>309</v>
      </c>
      <c r="C247" s="5" t="s">
        <v>2189</v>
      </c>
      <c r="D247" s="5" t="s">
        <v>2576</v>
      </c>
      <c r="E247" s="5" t="s">
        <v>2723</v>
      </c>
      <c r="F247" s="5" t="s">
        <v>2724</v>
      </c>
      <c r="G247" s="4" t="s">
        <v>161</v>
      </c>
      <c r="H247" s="4">
        <v>2021</v>
      </c>
      <c r="I247" s="4" t="s">
        <v>121</v>
      </c>
      <c r="J247" s="5" t="s">
        <v>309</v>
      </c>
      <c r="K247" s="5" t="s">
        <v>312</v>
      </c>
      <c r="L247" s="6"/>
      <c r="M247" s="5" t="s">
        <v>80</v>
      </c>
      <c r="N247" s="4" t="s">
        <v>6503</v>
      </c>
      <c r="O247" s="6"/>
      <c r="P247" s="6"/>
      <c r="Q247" s="5" t="s">
        <v>2725</v>
      </c>
      <c r="R247" s="5" t="s">
        <v>2726</v>
      </c>
      <c r="S247" s="5" t="s">
        <v>2727</v>
      </c>
      <c r="T247" s="5" t="s">
        <v>2728</v>
      </c>
      <c r="U247" s="5" t="s">
        <v>2729</v>
      </c>
      <c r="V247" s="5" t="s">
        <v>2715</v>
      </c>
      <c r="W247" s="10">
        <v>1.5E-3</v>
      </c>
      <c r="X247" s="5" t="s">
        <v>2730</v>
      </c>
      <c r="Y247" s="6"/>
      <c r="Z247" s="6"/>
      <c r="AA247" s="6"/>
      <c r="AB247" s="6"/>
      <c r="AC247" s="6"/>
      <c r="AD247" s="6"/>
      <c r="AE247" s="6"/>
      <c r="AF247" s="6"/>
      <c r="AG247" s="6"/>
      <c r="AH247" s="9">
        <v>70361634</v>
      </c>
      <c r="AI247" s="5" t="s">
        <v>1540</v>
      </c>
      <c r="AJ247" s="5" t="s">
        <v>2731</v>
      </c>
      <c r="AK247" s="6"/>
      <c r="AL247" s="6"/>
      <c r="AM247" s="5" t="s">
        <v>78</v>
      </c>
      <c r="AN247" s="6"/>
      <c r="AO247" s="6"/>
      <c r="AP247" s="6"/>
      <c r="AQ247" s="6"/>
      <c r="AR247" s="6"/>
      <c r="AS247" s="6"/>
      <c r="AT247" s="6"/>
      <c r="AU247" s="5" t="s">
        <v>78</v>
      </c>
      <c r="AV247" s="6"/>
      <c r="AW247" s="6"/>
      <c r="AX247" s="6"/>
      <c r="AY247" s="6"/>
      <c r="AZ247" s="6"/>
      <c r="BA247" s="6"/>
      <c r="BB247" s="6"/>
      <c r="BC247" s="6"/>
      <c r="BD247" s="5" t="s">
        <v>121</v>
      </c>
      <c r="BE247" s="5" t="s">
        <v>121</v>
      </c>
      <c r="BF247" s="5" t="s">
        <v>121</v>
      </c>
      <c r="BG247" s="5" t="s">
        <v>121</v>
      </c>
      <c r="BH247" s="5" t="s">
        <v>121</v>
      </c>
      <c r="BI247" s="5" t="s">
        <v>2732</v>
      </c>
      <c r="BJ247" s="5" t="s">
        <v>121</v>
      </c>
      <c r="BK247" s="5" t="s">
        <v>121</v>
      </c>
      <c r="BL247" s="5" t="s">
        <v>78</v>
      </c>
      <c r="BM247" s="5" t="s">
        <v>78</v>
      </c>
      <c r="BN247" s="5" t="s">
        <v>78</v>
      </c>
      <c r="BO247" s="6"/>
      <c r="BP247" s="5" t="s">
        <v>78</v>
      </c>
      <c r="BQ247" s="6"/>
      <c r="BR247" s="6"/>
      <c r="BS247" s="6"/>
      <c r="BT247" s="6"/>
      <c r="BU247" s="6"/>
      <c r="BV247" s="6"/>
      <c r="BW247" s="5" t="s">
        <v>78</v>
      </c>
    </row>
    <row r="248" spans="1:75" ht="76.5" x14ac:dyDescent="0.25">
      <c r="A248" s="4">
        <v>247</v>
      </c>
      <c r="B248" s="5" t="s">
        <v>553</v>
      </c>
      <c r="C248" s="5" t="s">
        <v>2189</v>
      </c>
      <c r="D248" s="5" t="s">
        <v>2576</v>
      </c>
      <c r="E248" s="5" t="s">
        <v>2733</v>
      </c>
      <c r="F248" s="5" t="s">
        <v>2734</v>
      </c>
      <c r="G248" s="4">
        <v>2021</v>
      </c>
      <c r="H248" s="4">
        <v>2021</v>
      </c>
      <c r="I248" s="4" t="s">
        <v>78</v>
      </c>
      <c r="J248" s="5" t="s">
        <v>553</v>
      </c>
      <c r="K248" s="5" t="s">
        <v>556</v>
      </c>
      <c r="L248" s="5" t="s">
        <v>2735</v>
      </c>
      <c r="M248" s="5" t="s">
        <v>80</v>
      </c>
      <c r="N248" s="4" t="s">
        <v>6503</v>
      </c>
      <c r="O248" s="6"/>
      <c r="P248" s="6"/>
      <c r="Q248" s="5" t="s">
        <v>2736</v>
      </c>
      <c r="R248" s="6"/>
      <c r="S248" s="5" t="s">
        <v>2737</v>
      </c>
      <c r="T248" s="5">
        <v>431</v>
      </c>
      <c r="U248" s="5" t="s">
        <v>2738</v>
      </c>
      <c r="V248" s="5" t="s">
        <v>2739</v>
      </c>
      <c r="W248" s="5">
        <v>26</v>
      </c>
      <c r="X248" s="5" t="s">
        <v>2740</v>
      </c>
      <c r="Y248" s="5" t="s">
        <v>1271</v>
      </c>
      <c r="Z248" s="8">
        <v>1</v>
      </c>
      <c r="AA248" s="5" t="s">
        <v>1272</v>
      </c>
      <c r="AB248" s="6"/>
      <c r="AC248" s="6"/>
      <c r="AD248" s="6"/>
      <c r="AE248" s="6"/>
      <c r="AF248" s="6"/>
      <c r="AG248" s="6"/>
      <c r="AH248" s="6"/>
      <c r="AI248" s="6"/>
      <c r="AJ248" s="6"/>
      <c r="AK248" s="6"/>
      <c r="AL248" s="6"/>
      <c r="AM248" s="5" t="s">
        <v>78</v>
      </c>
      <c r="AN248" s="6"/>
      <c r="AO248" s="6"/>
      <c r="AP248" s="6"/>
      <c r="AQ248" s="6"/>
      <c r="AR248" s="6"/>
      <c r="AS248" s="6"/>
      <c r="AT248" s="6"/>
      <c r="AU248" s="5" t="s">
        <v>78</v>
      </c>
      <c r="AV248" s="6"/>
      <c r="AW248" s="6"/>
      <c r="AX248" s="6"/>
      <c r="AY248" s="6"/>
      <c r="AZ248" s="6"/>
      <c r="BA248" s="6"/>
      <c r="BB248" s="6"/>
      <c r="BC248" s="6"/>
      <c r="BD248" s="5" t="s">
        <v>78</v>
      </c>
      <c r="BE248" s="6"/>
      <c r="BF248" s="6"/>
      <c r="BG248" s="6"/>
      <c r="BH248" s="6"/>
      <c r="BI248" s="6"/>
      <c r="BJ248" s="5" t="s">
        <v>78</v>
      </c>
      <c r="BK248" s="6"/>
      <c r="BL248" s="6"/>
      <c r="BM248" s="6"/>
      <c r="BN248" s="6"/>
      <c r="BO248" s="6"/>
      <c r="BP248" s="5" t="s">
        <v>78</v>
      </c>
      <c r="BQ248" s="6"/>
      <c r="BR248" s="6"/>
      <c r="BS248" s="6"/>
      <c r="BT248" s="6"/>
      <c r="BU248" s="6"/>
      <c r="BV248" s="6"/>
      <c r="BW248" s="5" t="s">
        <v>78</v>
      </c>
    </row>
    <row r="249" spans="1:75" ht="409.5" x14ac:dyDescent="0.25">
      <c r="A249" s="4">
        <v>248</v>
      </c>
      <c r="B249" s="5" t="s">
        <v>1838</v>
      </c>
      <c r="C249" s="5" t="s">
        <v>2189</v>
      </c>
      <c r="D249" s="5" t="s">
        <v>2576</v>
      </c>
      <c r="E249" s="5" t="s">
        <v>2741</v>
      </c>
      <c r="F249" s="5" t="s">
        <v>2742</v>
      </c>
      <c r="G249" s="4">
        <v>2018</v>
      </c>
      <c r="H249" s="4">
        <v>2018</v>
      </c>
      <c r="I249" s="4" t="s">
        <v>121</v>
      </c>
      <c r="J249" s="5" t="s">
        <v>1838</v>
      </c>
      <c r="K249" s="5" t="s">
        <v>2250</v>
      </c>
      <c r="L249" s="5" t="s">
        <v>2743</v>
      </c>
      <c r="M249" s="5" t="s">
        <v>80</v>
      </c>
      <c r="N249" s="4" t="s">
        <v>6503</v>
      </c>
      <c r="O249" s="6"/>
      <c r="P249" s="6"/>
      <c r="Q249" s="5" t="s">
        <v>2744</v>
      </c>
      <c r="R249" s="5" t="s">
        <v>130</v>
      </c>
      <c r="S249" s="5" t="s">
        <v>2745</v>
      </c>
      <c r="T249" s="5" t="s">
        <v>2746</v>
      </c>
      <c r="U249" s="6"/>
      <c r="V249" s="6"/>
      <c r="W249" s="6"/>
      <c r="X249" s="6"/>
      <c r="Y249" s="6"/>
      <c r="Z249" s="6"/>
      <c r="AA249" s="6"/>
      <c r="AB249" s="6"/>
      <c r="AC249" s="6"/>
      <c r="AD249" s="6"/>
      <c r="AE249" s="6"/>
      <c r="AF249" s="6"/>
      <c r="AG249" s="6"/>
      <c r="AH249" s="6"/>
      <c r="AI249" s="6"/>
      <c r="AJ249" s="5" t="s">
        <v>2747</v>
      </c>
      <c r="AK249" s="6"/>
      <c r="AL249" s="6"/>
      <c r="AM249" s="5" t="s">
        <v>78</v>
      </c>
      <c r="AN249" s="6"/>
      <c r="AO249" s="6"/>
      <c r="AP249" s="6"/>
      <c r="AQ249" s="6"/>
      <c r="AR249" s="6"/>
      <c r="AS249" s="6"/>
      <c r="AT249" s="6"/>
      <c r="AU249" s="5" t="s">
        <v>121</v>
      </c>
      <c r="AV249" s="5" t="s">
        <v>121</v>
      </c>
      <c r="AW249" s="5" t="s">
        <v>2748</v>
      </c>
      <c r="AX249" s="5" t="s">
        <v>78</v>
      </c>
      <c r="AY249" s="6"/>
      <c r="AZ249" s="5" t="s">
        <v>78</v>
      </c>
      <c r="BA249" s="6"/>
      <c r="BB249" s="5" t="s">
        <v>78</v>
      </c>
      <c r="BC249" s="6"/>
      <c r="BD249" s="5" t="s">
        <v>78</v>
      </c>
      <c r="BE249" s="6"/>
      <c r="BF249" s="6"/>
      <c r="BG249" s="6"/>
      <c r="BH249" s="6"/>
      <c r="BI249" s="6"/>
      <c r="BJ249" s="5" t="s">
        <v>78</v>
      </c>
      <c r="BK249" s="6"/>
      <c r="BL249" s="6"/>
      <c r="BM249" s="6"/>
      <c r="BN249" s="6"/>
      <c r="BO249" s="6"/>
      <c r="BP249" s="5" t="s">
        <v>78</v>
      </c>
      <c r="BQ249" s="6"/>
      <c r="BR249" s="6"/>
      <c r="BS249" s="6"/>
      <c r="BT249" s="6"/>
      <c r="BU249" s="6"/>
      <c r="BV249" s="6"/>
      <c r="BW249" s="5" t="s">
        <v>121</v>
      </c>
    </row>
    <row r="250" spans="1:75" ht="114.75" x14ac:dyDescent="0.25">
      <c r="A250" s="4">
        <v>249</v>
      </c>
      <c r="B250" s="5" t="s">
        <v>1188</v>
      </c>
      <c r="C250" s="5" t="s">
        <v>2189</v>
      </c>
      <c r="D250" s="5" t="s">
        <v>2576</v>
      </c>
      <c r="E250" s="5" t="s">
        <v>2749</v>
      </c>
      <c r="F250" s="5" t="s">
        <v>2750</v>
      </c>
      <c r="G250" s="4" t="s">
        <v>161</v>
      </c>
      <c r="H250" s="4">
        <v>2021</v>
      </c>
      <c r="I250" s="4" t="s">
        <v>78</v>
      </c>
      <c r="J250" s="5" t="s">
        <v>1188</v>
      </c>
      <c r="K250" s="5" t="s">
        <v>1424</v>
      </c>
      <c r="L250" s="6"/>
      <c r="M250" s="5" t="s">
        <v>80</v>
      </c>
      <c r="N250" s="4" t="s">
        <v>6503</v>
      </c>
      <c r="O250" s="6"/>
      <c r="P250" s="6"/>
      <c r="Q250" s="5" t="s">
        <v>2751</v>
      </c>
      <c r="R250" s="6"/>
      <c r="S250" s="5" t="s">
        <v>2752</v>
      </c>
      <c r="T250" s="5" t="s">
        <v>2753</v>
      </c>
      <c r="U250" s="5" t="s">
        <v>2754</v>
      </c>
      <c r="V250" s="6"/>
      <c r="W250" s="6"/>
      <c r="X250" s="6"/>
      <c r="Y250" s="6"/>
      <c r="Z250" s="6"/>
      <c r="AA250" s="6"/>
      <c r="AB250" s="6"/>
      <c r="AC250" s="6"/>
      <c r="AD250" s="6"/>
      <c r="AE250" s="6"/>
      <c r="AF250" s="6"/>
      <c r="AG250" s="6"/>
      <c r="AH250" s="6"/>
      <c r="AI250" s="6"/>
      <c r="AJ250" s="6"/>
      <c r="AK250" s="6"/>
      <c r="AL250" s="6"/>
      <c r="AM250" s="5" t="s">
        <v>78</v>
      </c>
      <c r="AN250" s="6"/>
      <c r="AO250" s="6"/>
      <c r="AP250" s="6"/>
      <c r="AQ250" s="6"/>
      <c r="AR250" s="6"/>
      <c r="AS250" s="6"/>
      <c r="AT250" s="6"/>
      <c r="AU250" s="5" t="s">
        <v>121</v>
      </c>
      <c r="AV250" s="5" t="s">
        <v>121</v>
      </c>
      <c r="AW250" s="5" t="s">
        <v>2755</v>
      </c>
      <c r="AX250" s="5" t="s">
        <v>78</v>
      </c>
      <c r="AY250" s="6"/>
      <c r="AZ250" s="5" t="s">
        <v>78</v>
      </c>
      <c r="BA250" s="6"/>
      <c r="BB250" s="5" t="s">
        <v>78</v>
      </c>
      <c r="BC250" s="6"/>
      <c r="BD250" s="5" t="s">
        <v>78</v>
      </c>
      <c r="BE250" s="6"/>
      <c r="BF250" s="6"/>
      <c r="BG250" s="6"/>
      <c r="BH250" s="6"/>
      <c r="BI250" s="6"/>
      <c r="BJ250" s="5" t="s">
        <v>78</v>
      </c>
      <c r="BK250" s="6"/>
      <c r="BL250" s="6"/>
      <c r="BM250" s="6"/>
      <c r="BN250" s="6"/>
      <c r="BO250" s="6"/>
      <c r="BP250" s="5" t="s">
        <v>78</v>
      </c>
      <c r="BQ250" s="6"/>
      <c r="BR250" s="6"/>
      <c r="BS250" s="6"/>
      <c r="BT250" s="6"/>
      <c r="BU250" s="6"/>
      <c r="BV250" s="6"/>
      <c r="BW250" s="5" t="s">
        <v>78</v>
      </c>
    </row>
    <row r="251" spans="1:75" ht="255" x14ac:dyDescent="0.25">
      <c r="A251" s="4">
        <v>250</v>
      </c>
      <c r="B251" s="5" t="s">
        <v>272</v>
      </c>
      <c r="C251" s="5" t="s">
        <v>2189</v>
      </c>
      <c r="D251" s="5" t="s">
        <v>2576</v>
      </c>
      <c r="E251" s="5" t="s">
        <v>2756</v>
      </c>
      <c r="F251" s="5" t="s">
        <v>2757</v>
      </c>
      <c r="G251" s="4">
        <v>2021</v>
      </c>
      <c r="H251" s="4">
        <v>2021</v>
      </c>
      <c r="I251" s="4" t="s">
        <v>121</v>
      </c>
      <c r="J251" s="5" t="s">
        <v>272</v>
      </c>
      <c r="K251" s="5" t="s">
        <v>275</v>
      </c>
      <c r="L251" s="6"/>
      <c r="M251" s="5" t="s">
        <v>80</v>
      </c>
      <c r="N251" s="4" t="s">
        <v>6503</v>
      </c>
      <c r="O251" s="6"/>
      <c r="P251" s="6"/>
      <c r="Q251" s="5" t="s">
        <v>2758</v>
      </c>
      <c r="R251" s="6"/>
      <c r="S251" s="5" t="s">
        <v>2759</v>
      </c>
      <c r="T251" s="5" t="s">
        <v>2760</v>
      </c>
      <c r="U251" s="5" t="s">
        <v>2761</v>
      </c>
      <c r="V251" s="6"/>
      <c r="W251" s="6"/>
      <c r="X251" s="6"/>
      <c r="Y251" s="6"/>
      <c r="Z251" s="6"/>
      <c r="AA251" s="6"/>
      <c r="AB251" s="6"/>
      <c r="AC251" s="6"/>
      <c r="AD251" s="6"/>
      <c r="AE251" s="6"/>
      <c r="AF251" s="6"/>
      <c r="AG251" s="6"/>
      <c r="AH251" s="6"/>
      <c r="AI251" s="6"/>
      <c r="AJ251" s="5" t="s">
        <v>2762</v>
      </c>
      <c r="AK251" s="5" t="s">
        <v>2763</v>
      </c>
      <c r="AL251" s="6"/>
      <c r="AM251" s="5" t="s">
        <v>121</v>
      </c>
      <c r="AN251" s="5" t="s">
        <v>78</v>
      </c>
      <c r="AO251" s="5" t="s">
        <v>78</v>
      </c>
      <c r="AP251" s="5" t="s">
        <v>78</v>
      </c>
      <c r="AQ251" s="5" t="s">
        <v>78</v>
      </c>
      <c r="AR251" s="5" t="s">
        <v>78</v>
      </c>
      <c r="AS251" s="5" t="s">
        <v>121</v>
      </c>
      <c r="AT251" s="5" t="s">
        <v>2764</v>
      </c>
      <c r="AU251" s="5" t="s">
        <v>121</v>
      </c>
      <c r="AV251" s="5" t="s">
        <v>121</v>
      </c>
      <c r="AW251" s="5" t="s">
        <v>2765</v>
      </c>
      <c r="AX251" s="5" t="s">
        <v>121</v>
      </c>
      <c r="AY251" s="5" t="s">
        <v>2766</v>
      </c>
      <c r="AZ251" s="5" t="s">
        <v>78</v>
      </c>
      <c r="BA251" s="6"/>
      <c r="BB251" s="5" t="s">
        <v>78</v>
      </c>
      <c r="BC251" s="6"/>
      <c r="BD251" s="5" t="s">
        <v>78</v>
      </c>
      <c r="BE251" s="6"/>
      <c r="BF251" s="6"/>
      <c r="BG251" s="6"/>
      <c r="BH251" s="6"/>
      <c r="BI251" s="6"/>
      <c r="BJ251" s="5" t="s">
        <v>121</v>
      </c>
      <c r="BK251" s="5" t="s">
        <v>121</v>
      </c>
      <c r="BL251" s="5" t="s">
        <v>78</v>
      </c>
      <c r="BM251" s="5" t="s">
        <v>121</v>
      </c>
      <c r="BN251" s="5" t="s">
        <v>78</v>
      </c>
      <c r="BO251" s="6"/>
      <c r="BP251" s="5" t="s">
        <v>121</v>
      </c>
      <c r="BQ251" s="5" t="s">
        <v>78</v>
      </c>
      <c r="BR251" s="5" t="s">
        <v>78</v>
      </c>
      <c r="BS251" s="5" t="s">
        <v>78</v>
      </c>
      <c r="BT251" s="5" t="s">
        <v>78</v>
      </c>
      <c r="BU251" s="5" t="s">
        <v>121</v>
      </c>
      <c r="BV251" s="5" t="s">
        <v>2767</v>
      </c>
      <c r="BW251" s="5" t="s">
        <v>78</v>
      </c>
    </row>
    <row r="252" spans="1:75" ht="127.5" x14ac:dyDescent="0.25">
      <c r="A252" s="4">
        <v>251</v>
      </c>
      <c r="B252" s="5" t="s">
        <v>272</v>
      </c>
      <c r="C252" s="5" t="s">
        <v>2189</v>
      </c>
      <c r="D252" s="5" t="s">
        <v>2576</v>
      </c>
      <c r="E252" s="5" t="s">
        <v>2768</v>
      </c>
      <c r="F252" s="5" t="s">
        <v>2769</v>
      </c>
      <c r="G252" s="4" t="s">
        <v>194</v>
      </c>
      <c r="H252" s="4">
        <v>2020</v>
      </c>
      <c r="I252" s="4" t="s">
        <v>121</v>
      </c>
      <c r="J252" s="5" t="s">
        <v>272</v>
      </c>
      <c r="K252" s="5" t="s">
        <v>275</v>
      </c>
      <c r="L252" s="6"/>
      <c r="M252" s="5" t="s">
        <v>80</v>
      </c>
      <c r="N252" s="4" t="s">
        <v>6503</v>
      </c>
      <c r="O252" s="6"/>
      <c r="P252" s="6"/>
      <c r="Q252" s="5" t="s">
        <v>2770</v>
      </c>
      <c r="R252" s="5" t="s">
        <v>2771</v>
      </c>
      <c r="S252" s="5" t="s">
        <v>2772</v>
      </c>
      <c r="T252" s="5">
        <v>1</v>
      </c>
      <c r="U252" s="5" t="s">
        <v>2773</v>
      </c>
      <c r="V252" s="5" t="s">
        <v>2774</v>
      </c>
      <c r="W252" s="5">
        <v>5</v>
      </c>
      <c r="X252" s="5" t="s">
        <v>2775</v>
      </c>
      <c r="Y252" s="6"/>
      <c r="Z252" s="6"/>
      <c r="AA252" s="6"/>
      <c r="AB252" s="6"/>
      <c r="AC252" s="6"/>
      <c r="AD252" s="6"/>
      <c r="AE252" s="6"/>
      <c r="AF252" s="6"/>
      <c r="AG252" s="6"/>
      <c r="AH252" s="5" t="s">
        <v>2776</v>
      </c>
      <c r="AI252" s="5" t="s">
        <v>2777</v>
      </c>
      <c r="AJ252" s="5" t="s">
        <v>2778</v>
      </c>
      <c r="AK252" s="6"/>
      <c r="AL252" s="6"/>
      <c r="AM252" s="5" t="s">
        <v>121</v>
      </c>
      <c r="AN252" s="5" t="s">
        <v>78</v>
      </c>
      <c r="AO252" s="5" t="s">
        <v>78</v>
      </c>
      <c r="AP252" s="5" t="s">
        <v>78</v>
      </c>
      <c r="AQ252" s="5" t="s">
        <v>78</v>
      </c>
      <c r="AR252" s="5" t="s">
        <v>78</v>
      </c>
      <c r="AS252" s="5" t="s">
        <v>121</v>
      </c>
      <c r="AT252" s="5" t="s">
        <v>2779</v>
      </c>
      <c r="AU252" s="5" t="s">
        <v>121</v>
      </c>
      <c r="AV252" s="5" t="s">
        <v>121</v>
      </c>
      <c r="AW252" s="5" t="s">
        <v>2780</v>
      </c>
      <c r="AX252" s="5" t="s">
        <v>121</v>
      </c>
      <c r="AY252" s="5" t="s">
        <v>1442</v>
      </c>
      <c r="AZ252" s="5" t="s">
        <v>121</v>
      </c>
      <c r="BA252" s="5" t="s">
        <v>2781</v>
      </c>
      <c r="BB252" s="5" t="s">
        <v>78</v>
      </c>
      <c r="BC252" s="6"/>
      <c r="BD252" s="5" t="s">
        <v>78</v>
      </c>
      <c r="BE252" s="6"/>
      <c r="BF252" s="6"/>
      <c r="BG252" s="6"/>
      <c r="BH252" s="6"/>
      <c r="BI252" s="6"/>
      <c r="BJ252" s="5" t="s">
        <v>121</v>
      </c>
      <c r="BK252" s="5" t="s">
        <v>78</v>
      </c>
      <c r="BL252" s="5" t="s">
        <v>78</v>
      </c>
      <c r="BM252" s="5" t="s">
        <v>78</v>
      </c>
      <c r="BN252" s="5" t="s">
        <v>121</v>
      </c>
      <c r="BO252" s="5" t="s">
        <v>2782</v>
      </c>
      <c r="BP252" s="5" t="s">
        <v>78</v>
      </c>
      <c r="BQ252" s="6"/>
      <c r="BR252" s="6"/>
      <c r="BS252" s="6"/>
      <c r="BT252" s="6"/>
      <c r="BU252" s="6"/>
      <c r="BV252" s="6"/>
      <c r="BW252" s="5" t="s">
        <v>78</v>
      </c>
    </row>
    <row r="253" spans="1:75" ht="114.75" x14ac:dyDescent="0.25">
      <c r="A253" s="4">
        <v>252</v>
      </c>
      <c r="B253" s="5" t="s">
        <v>272</v>
      </c>
      <c r="C253" s="5" t="s">
        <v>2189</v>
      </c>
      <c r="D253" s="5" t="s">
        <v>2576</v>
      </c>
      <c r="E253" s="5" t="s">
        <v>2783</v>
      </c>
      <c r="F253" s="5" t="s">
        <v>2784</v>
      </c>
      <c r="G253" s="4">
        <v>2021</v>
      </c>
      <c r="H253" s="4">
        <v>2021</v>
      </c>
      <c r="I253" s="4" t="s">
        <v>78</v>
      </c>
      <c r="J253" s="5" t="s">
        <v>272</v>
      </c>
      <c r="K253" s="5" t="s">
        <v>275</v>
      </c>
      <c r="L253" s="6"/>
      <c r="M253" s="5" t="s">
        <v>87</v>
      </c>
      <c r="N253" s="4" t="s">
        <v>6503</v>
      </c>
      <c r="O253" s="6"/>
      <c r="P253" s="6"/>
      <c r="Q253" s="5" t="s">
        <v>2785</v>
      </c>
      <c r="R253" s="6"/>
      <c r="S253" s="5" t="s">
        <v>2786</v>
      </c>
      <c r="T253" s="5" t="s">
        <v>2787</v>
      </c>
      <c r="U253" s="6"/>
      <c r="V253" s="5" t="s">
        <v>2788</v>
      </c>
      <c r="W253" s="5" t="s">
        <v>2789</v>
      </c>
      <c r="X253" s="6"/>
      <c r="Y253" s="6"/>
      <c r="Z253" s="6"/>
      <c r="AA253" s="6"/>
      <c r="AB253" s="6"/>
      <c r="AC253" s="6"/>
      <c r="AD253" s="6"/>
      <c r="AE253" s="6"/>
      <c r="AF253" s="6"/>
      <c r="AG253" s="6"/>
      <c r="AH253" s="5">
        <v>0</v>
      </c>
      <c r="AI253" s="5">
        <v>0</v>
      </c>
      <c r="AJ253" s="5" t="s">
        <v>2790</v>
      </c>
      <c r="AK253" s="6"/>
      <c r="AL253" s="6"/>
      <c r="AM253" s="5" t="s">
        <v>78</v>
      </c>
      <c r="AN253" s="6"/>
      <c r="AO253" s="6"/>
      <c r="AP253" s="6"/>
      <c r="AQ253" s="6"/>
      <c r="AR253" s="6"/>
      <c r="AS253" s="6"/>
      <c r="AT253" s="6"/>
      <c r="AU253" s="5" t="s">
        <v>78</v>
      </c>
      <c r="AV253" s="6"/>
      <c r="AW253" s="6"/>
      <c r="AX253" s="6"/>
      <c r="AY253" s="6"/>
      <c r="AZ253" s="6"/>
      <c r="BA253" s="6"/>
      <c r="BB253" s="6"/>
      <c r="BC253" s="6"/>
      <c r="BD253" s="5" t="s">
        <v>78</v>
      </c>
      <c r="BE253" s="6"/>
      <c r="BF253" s="6"/>
      <c r="BG253" s="6"/>
      <c r="BH253" s="6"/>
      <c r="BI253" s="6"/>
      <c r="BJ253" s="5" t="s">
        <v>78</v>
      </c>
      <c r="BK253" s="6"/>
      <c r="BL253" s="6"/>
      <c r="BM253" s="6"/>
      <c r="BN253" s="6"/>
      <c r="BO253" s="6"/>
      <c r="BP253" s="5" t="s">
        <v>78</v>
      </c>
      <c r="BQ253" s="6"/>
      <c r="BR253" s="6"/>
      <c r="BS253" s="6"/>
      <c r="BT253" s="6"/>
      <c r="BU253" s="6"/>
      <c r="BV253" s="6"/>
      <c r="BW253" s="5" t="s">
        <v>78</v>
      </c>
    </row>
    <row r="254" spans="1:75" ht="102" x14ac:dyDescent="0.25">
      <c r="A254" s="4">
        <v>253</v>
      </c>
      <c r="B254" s="5" t="s">
        <v>1986</v>
      </c>
      <c r="C254" s="5" t="s">
        <v>2189</v>
      </c>
      <c r="D254" s="5" t="s">
        <v>2576</v>
      </c>
      <c r="E254" s="5" t="s">
        <v>2791</v>
      </c>
      <c r="F254" s="5" t="s">
        <v>2792</v>
      </c>
      <c r="G254" s="4">
        <v>2019</v>
      </c>
      <c r="H254" s="4">
        <v>2019</v>
      </c>
      <c r="I254" s="4" t="s">
        <v>121</v>
      </c>
      <c r="J254" s="5" t="s">
        <v>1986</v>
      </c>
      <c r="K254" s="5" t="s">
        <v>2793</v>
      </c>
      <c r="L254" s="5" t="s">
        <v>253</v>
      </c>
      <c r="M254" s="5" t="s">
        <v>80</v>
      </c>
      <c r="N254" s="4" t="s">
        <v>6503</v>
      </c>
      <c r="O254" s="6"/>
      <c r="P254" s="6"/>
      <c r="Q254" s="5" t="s">
        <v>2794</v>
      </c>
      <c r="R254" s="6"/>
      <c r="S254" s="5" t="s">
        <v>2795</v>
      </c>
      <c r="T254" s="5" t="s">
        <v>2796</v>
      </c>
      <c r="U254" s="5" t="s">
        <v>2797</v>
      </c>
      <c r="V254" s="6"/>
      <c r="W254" s="6"/>
      <c r="X254" s="6"/>
      <c r="Y254" s="6"/>
      <c r="Z254" s="6"/>
      <c r="AA254" s="6"/>
      <c r="AB254" s="6"/>
      <c r="AC254" s="6"/>
      <c r="AD254" s="6"/>
      <c r="AE254" s="6"/>
      <c r="AF254" s="6"/>
      <c r="AG254" s="6"/>
      <c r="AH254" s="5" t="s">
        <v>2798</v>
      </c>
      <c r="AI254" s="5" t="s">
        <v>2798</v>
      </c>
      <c r="AJ254" s="5" t="s">
        <v>2799</v>
      </c>
      <c r="AK254" s="6"/>
      <c r="AL254" s="6"/>
      <c r="AM254" s="5" t="s">
        <v>78</v>
      </c>
      <c r="AN254" s="6"/>
      <c r="AO254" s="6"/>
      <c r="AP254" s="6"/>
      <c r="AQ254" s="6"/>
      <c r="AR254" s="6"/>
      <c r="AS254" s="6"/>
      <c r="AT254" s="6"/>
      <c r="AU254" s="5" t="s">
        <v>121</v>
      </c>
      <c r="AV254" s="5" t="s">
        <v>121</v>
      </c>
      <c r="AW254" s="5" t="s">
        <v>2800</v>
      </c>
      <c r="AX254" s="5" t="s">
        <v>78</v>
      </c>
      <c r="AY254" s="6"/>
      <c r="AZ254" s="5" t="s">
        <v>78</v>
      </c>
      <c r="BA254" s="6"/>
      <c r="BB254" s="5" t="s">
        <v>78</v>
      </c>
      <c r="BC254" s="6"/>
      <c r="BD254" s="5" t="s">
        <v>121</v>
      </c>
      <c r="BE254" s="5" t="s">
        <v>121</v>
      </c>
      <c r="BF254" s="5" t="s">
        <v>78</v>
      </c>
      <c r="BG254" s="5" t="s">
        <v>78</v>
      </c>
      <c r="BH254" s="5" t="s">
        <v>78</v>
      </c>
      <c r="BI254" s="6"/>
      <c r="BJ254" s="5" t="s">
        <v>78</v>
      </c>
      <c r="BK254" s="6"/>
      <c r="BL254" s="6"/>
      <c r="BM254" s="6"/>
      <c r="BN254" s="6"/>
      <c r="BO254" s="6"/>
      <c r="BP254" s="5" t="s">
        <v>78</v>
      </c>
      <c r="BQ254" s="6"/>
      <c r="BR254" s="6"/>
      <c r="BS254" s="6"/>
      <c r="BT254" s="6"/>
      <c r="BU254" s="6"/>
      <c r="BV254" s="6"/>
      <c r="BW254" s="5" t="s">
        <v>78</v>
      </c>
    </row>
    <row r="255" spans="1:75" ht="51" x14ac:dyDescent="0.25">
      <c r="A255" s="4">
        <v>254</v>
      </c>
      <c r="B255" s="5" t="s">
        <v>272</v>
      </c>
      <c r="C255" s="5" t="s">
        <v>2189</v>
      </c>
      <c r="D255" s="5" t="s">
        <v>2576</v>
      </c>
      <c r="E255" s="5" t="s">
        <v>2801</v>
      </c>
      <c r="F255" s="5" t="s">
        <v>2802</v>
      </c>
      <c r="G255" s="4">
        <v>2021</v>
      </c>
      <c r="H255" s="4">
        <v>2021</v>
      </c>
      <c r="I255" s="4" t="s">
        <v>78</v>
      </c>
      <c r="J255" s="5" t="s">
        <v>272</v>
      </c>
      <c r="K255" s="5" t="s">
        <v>275</v>
      </c>
      <c r="L255" s="6"/>
      <c r="M255" s="5" t="s">
        <v>80</v>
      </c>
      <c r="N255" s="4" t="s">
        <v>6503</v>
      </c>
      <c r="O255" s="6"/>
      <c r="P255" s="6"/>
      <c r="Q255" s="5" t="s">
        <v>2803</v>
      </c>
      <c r="R255" s="6"/>
      <c r="S255" s="5" t="s">
        <v>2804</v>
      </c>
      <c r="T255" s="5" t="s">
        <v>2805</v>
      </c>
      <c r="U255" s="5" t="s">
        <v>2806</v>
      </c>
      <c r="V255" s="6"/>
      <c r="W255" s="6"/>
      <c r="X255" s="6"/>
      <c r="Y255" s="6"/>
      <c r="Z255" s="6"/>
      <c r="AA255" s="6"/>
      <c r="AB255" s="6"/>
      <c r="AC255" s="6"/>
      <c r="AD255" s="6"/>
      <c r="AE255" s="6"/>
      <c r="AF255" s="6"/>
      <c r="AG255" s="6"/>
      <c r="AH255" s="6"/>
      <c r="AI255" s="6"/>
      <c r="AJ255" s="5" t="s">
        <v>2807</v>
      </c>
      <c r="AK255" s="5" t="s">
        <v>2808</v>
      </c>
      <c r="AL255" s="6"/>
      <c r="AM255" s="5" t="s">
        <v>78</v>
      </c>
      <c r="AN255" s="6"/>
      <c r="AO255" s="6"/>
      <c r="AP255" s="6"/>
      <c r="AQ255" s="6"/>
      <c r="AR255" s="6"/>
      <c r="AS255" s="6"/>
      <c r="AT255" s="6"/>
      <c r="AU255" s="5" t="s">
        <v>78</v>
      </c>
      <c r="AV255" s="6"/>
      <c r="AW255" s="6"/>
      <c r="AX255" s="6"/>
      <c r="AY255" s="6"/>
      <c r="AZ255" s="6"/>
      <c r="BA255" s="6"/>
      <c r="BB255" s="6"/>
      <c r="BC255" s="6"/>
      <c r="BD255" s="5" t="s">
        <v>78</v>
      </c>
      <c r="BE255" s="6"/>
      <c r="BF255" s="6"/>
      <c r="BG255" s="6"/>
      <c r="BH255" s="6"/>
      <c r="BI255" s="6"/>
      <c r="BJ255" s="5" t="s">
        <v>78</v>
      </c>
      <c r="BK255" s="6"/>
      <c r="BL255" s="6"/>
      <c r="BM255" s="6"/>
      <c r="BN255" s="6"/>
      <c r="BO255" s="6"/>
      <c r="BP255" s="5" t="s">
        <v>121</v>
      </c>
      <c r="BQ255" s="5" t="s">
        <v>78</v>
      </c>
      <c r="BR255" s="5" t="s">
        <v>78</v>
      </c>
      <c r="BS255" s="5" t="s">
        <v>121</v>
      </c>
      <c r="BT255" s="5" t="s">
        <v>78</v>
      </c>
      <c r="BU255" s="5" t="s">
        <v>78</v>
      </c>
      <c r="BV255" s="6"/>
      <c r="BW255" s="5" t="s">
        <v>121</v>
      </c>
    </row>
    <row r="256" spans="1:75" ht="89.25" x14ac:dyDescent="0.25">
      <c r="A256" s="4">
        <v>255</v>
      </c>
      <c r="B256" s="5" t="s">
        <v>272</v>
      </c>
      <c r="C256" s="5" t="s">
        <v>2189</v>
      </c>
      <c r="D256" s="5" t="s">
        <v>2576</v>
      </c>
      <c r="E256" s="5" t="s">
        <v>2809</v>
      </c>
      <c r="F256" s="5" t="s">
        <v>2810</v>
      </c>
      <c r="G256" s="4">
        <v>2021</v>
      </c>
      <c r="H256" s="4">
        <v>2021</v>
      </c>
      <c r="I256" s="4" t="s">
        <v>121</v>
      </c>
      <c r="J256" s="5" t="s">
        <v>272</v>
      </c>
      <c r="K256" s="5" t="s">
        <v>275</v>
      </c>
      <c r="L256" s="6"/>
      <c r="M256" s="5" t="s">
        <v>87</v>
      </c>
      <c r="N256" s="4" t="s">
        <v>6503</v>
      </c>
      <c r="O256" s="6"/>
      <c r="P256" s="6"/>
      <c r="Q256" s="5" t="s">
        <v>2811</v>
      </c>
      <c r="R256" s="6"/>
      <c r="S256" s="5" t="s">
        <v>2812</v>
      </c>
      <c r="T256" s="5" t="s">
        <v>2813</v>
      </c>
      <c r="U256" s="6"/>
      <c r="V256" s="5" t="s">
        <v>2814</v>
      </c>
      <c r="W256" s="8">
        <v>0</v>
      </c>
      <c r="X256" s="5" t="s">
        <v>2815</v>
      </c>
      <c r="Y256" s="6"/>
      <c r="Z256" s="6"/>
      <c r="AA256" s="6"/>
      <c r="AB256" s="6"/>
      <c r="AC256" s="6"/>
      <c r="AD256" s="6"/>
      <c r="AE256" s="6"/>
      <c r="AF256" s="6"/>
      <c r="AG256" s="6"/>
      <c r="AH256" s="6"/>
      <c r="AI256" s="6"/>
      <c r="AJ256" s="5" t="s">
        <v>2816</v>
      </c>
      <c r="AK256" s="6"/>
      <c r="AL256" s="6"/>
      <c r="AM256" s="5" t="s">
        <v>78</v>
      </c>
      <c r="AN256" s="6"/>
      <c r="AO256" s="6"/>
      <c r="AP256" s="6"/>
      <c r="AQ256" s="6"/>
      <c r="AR256" s="6"/>
      <c r="AS256" s="6"/>
      <c r="AT256" s="6"/>
      <c r="AU256" s="5" t="s">
        <v>78</v>
      </c>
      <c r="AV256" s="6"/>
      <c r="AW256" s="6"/>
      <c r="AX256" s="6"/>
      <c r="AY256" s="6"/>
      <c r="AZ256" s="6"/>
      <c r="BA256" s="6"/>
      <c r="BB256" s="6"/>
      <c r="BC256" s="6"/>
      <c r="BD256" s="5" t="s">
        <v>78</v>
      </c>
      <c r="BE256" s="6"/>
      <c r="BF256" s="6"/>
      <c r="BG256" s="6"/>
      <c r="BH256" s="6"/>
      <c r="BI256" s="6"/>
      <c r="BJ256" s="5" t="s">
        <v>78</v>
      </c>
      <c r="BK256" s="6"/>
      <c r="BL256" s="6"/>
      <c r="BM256" s="6"/>
      <c r="BN256" s="6"/>
      <c r="BO256" s="6"/>
      <c r="BP256" s="5" t="s">
        <v>121</v>
      </c>
      <c r="BQ256" s="5" t="s">
        <v>78</v>
      </c>
      <c r="BR256" s="5" t="s">
        <v>78</v>
      </c>
      <c r="BS256" s="5" t="s">
        <v>121</v>
      </c>
      <c r="BT256" s="5" t="s">
        <v>78</v>
      </c>
      <c r="BU256" s="5" t="s">
        <v>78</v>
      </c>
      <c r="BV256" s="6"/>
      <c r="BW256" s="5" t="s">
        <v>78</v>
      </c>
    </row>
    <row r="257" spans="1:75" ht="63.75" x14ac:dyDescent="0.25">
      <c r="A257" s="4">
        <v>256</v>
      </c>
      <c r="B257" s="5" t="s">
        <v>1188</v>
      </c>
      <c r="C257" s="5" t="s">
        <v>2189</v>
      </c>
      <c r="D257" s="5" t="s">
        <v>2576</v>
      </c>
      <c r="E257" s="5" t="s">
        <v>2817</v>
      </c>
      <c r="F257" s="5" t="s">
        <v>2818</v>
      </c>
      <c r="G257" s="4" t="s">
        <v>161</v>
      </c>
      <c r="H257" s="4">
        <v>2021</v>
      </c>
      <c r="I257" s="4" t="s">
        <v>121</v>
      </c>
      <c r="J257" s="5" t="s">
        <v>1188</v>
      </c>
      <c r="K257" s="5" t="s">
        <v>1424</v>
      </c>
      <c r="L257" s="6"/>
      <c r="M257" s="5" t="s">
        <v>80</v>
      </c>
      <c r="N257" s="4" t="s">
        <v>6503</v>
      </c>
      <c r="O257" s="6"/>
      <c r="P257" s="6"/>
      <c r="Q257" s="5" t="s">
        <v>2819</v>
      </c>
      <c r="R257" s="6"/>
      <c r="S257" s="5" t="s">
        <v>2820</v>
      </c>
      <c r="T257" s="5" t="s">
        <v>2821</v>
      </c>
      <c r="U257" s="6"/>
      <c r="V257" s="6"/>
      <c r="W257" s="6"/>
      <c r="X257" s="6"/>
      <c r="Y257" s="6"/>
      <c r="Z257" s="6"/>
      <c r="AA257" s="6"/>
      <c r="AB257" s="6"/>
      <c r="AC257" s="6"/>
      <c r="AD257" s="6"/>
      <c r="AE257" s="6"/>
      <c r="AF257" s="6"/>
      <c r="AG257" s="6"/>
      <c r="AH257" s="6"/>
      <c r="AI257" s="6"/>
      <c r="AJ257" s="6"/>
      <c r="AK257" s="6"/>
      <c r="AL257" s="6"/>
      <c r="AM257" s="5" t="s">
        <v>78</v>
      </c>
      <c r="AN257" s="6"/>
      <c r="AO257" s="6"/>
      <c r="AP257" s="6"/>
      <c r="AQ257" s="6"/>
      <c r="AR257" s="6"/>
      <c r="AS257" s="6"/>
      <c r="AT257" s="6"/>
      <c r="AU257" s="5" t="s">
        <v>78</v>
      </c>
      <c r="AV257" s="6"/>
      <c r="AW257" s="6"/>
      <c r="AX257" s="6"/>
      <c r="AY257" s="6"/>
      <c r="AZ257" s="6"/>
      <c r="BA257" s="6"/>
      <c r="BB257" s="6"/>
      <c r="BC257" s="6"/>
      <c r="BD257" s="5" t="s">
        <v>78</v>
      </c>
      <c r="BE257" s="6"/>
      <c r="BF257" s="6"/>
      <c r="BG257" s="6"/>
      <c r="BH257" s="6"/>
      <c r="BI257" s="6"/>
      <c r="BJ257" s="5" t="s">
        <v>78</v>
      </c>
      <c r="BK257" s="6"/>
      <c r="BL257" s="6"/>
      <c r="BM257" s="6"/>
      <c r="BN257" s="6"/>
      <c r="BO257" s="6"/>
      <c r="BP257" s="5" t="s">
        <v>78</v>
      </c>
      <c r="BQ257" s="6"/>
      <c r="BR257" s="6"/>
      <c r="BS257" s="6"/>
      <c r="BT257" s="6"/>
      <c r="BU257" s="6"/>
      <c r="BV257" s="6"/>
      <c r="BW257" s="5" t="s">
        <v>78</v>
      </c>
    </row>
    <row r="258" spans="1:75" ht="127.5" x14ac:dyDescent="0.25">
      <c r="A258" s="4">
        <v>257</v>
      </c>
      <c r="B258" s="5" t="s">
        <v>1188</v>
      </c>
      <c r="C258" s="5" t="s">
        <v>2189</v>
      </c>
      <c r="D258" s="5" t="s">
        <v>2822</v>
      </c>
      <c r="E258" s="5" t="s">
        <v>2823</v>
      </c>
      <c r="F258" s="5" t="s">
        <v>2824</v>
      </c>
      <c r="G258" s="4" t="s">
        <v>161</v>
      </c>
      <c r="H258" s="4">
        <v>2021</v>
      </c>
      <c r="I258" s="4" t="s">
        <v>121</v>
      </c>
      <c r="J258" s="5" t="s">
        <v>1188</v>
      </c>
      <c r="K258" s="5" t="s">
        <v>1424</v>
      </c>
      <c r="L258" s="5" t="s">
        <v>191</v>
      </c>
      <c r="M258" s="5" t="s">
        <v>87</v>
      </c>
      <c r="N258" s="4" t="s">
        <v>6503</v>
      </c>
      <c r="O258" s="6"/>
      <c r="P258" s="6"/>
      <c r="Q258" s="5" t="s">
        <v>2825</v>
      </c>
      <c r="R258" s="6"/>
      <c r="S258" s="5" t="s">
        <v>2826</v>
      </c>
      <c r="T258" s="5" t="s">
        <v>2827</v>
      </c>
      <c r="U258" s="5" t="s">
        <v>2828</v>
      </c>
      <c r="V258" s="6"/>
      <c r="W258" s="6"/>
      <c r="X258" s="6"/>
      <c r="Y258" s="6"/>
      <c r="Z258" s="6"/>
      <c r="AA258" s="6"/>
      <c r="AB258" s="6"/>
      <c r="AC258" s="6"/>
      <c r="AD258" s="6"/>
      <c r="AE258" s="6"/>
      <c r="AF258" s="6"/>
      <c r="AG258" s="6"/>
      <c r="AH258" s="6"/>
      <c r="AI258" s="6"/>
      <c r="AJ258" s="5" t="s">
        <v>2829</v>
      </c>
      <c r="AK258" s="6"/>
      <c r="AL258" s="6"/>
      <c r="AM258" s="5" t="s">
        <v>78</v>
      </c>
      <c r="AN258" s="6"/>
      <c r="AO258" s="6"/>
      <c r="AP258" s="6"/>
      <c r="AQ258" s="6"/>
      <c r="AR258" s="6"/>
      <c r="AS258" s="6"/>
      <c r="AT258" s="6"/>
      <c r="AU258" s="5" t="s">
        <v>121</v>
      </c>
      <c r="AV258" s="5" t="s">
        <v>78</v>
      </c>
      <c r="AW258" s="6"/>
      <c r="AX258" s="5" t="s">
        <v>78</v>
      </c>
      <c r="AY258" s="6"/>
      <c r="AZ258" s="5" t="s">
        <v>78</v>
      </c>
      <c r="BA258" s="6"/>
      <c r="BB258" s="5" t="s">
        <v>78</v>
      </c>
      <c r="BC258" s="6"/>
      <c r="BD258" s="5" t="s">
        <v>78</v>
      </c>
      <c r="BE258" s="6"/>
      <c r="BF258" s="6"/>
      <c r="BG258" s="6"/>
      <c r="BH258" s="6"/>
      <c r="BI258" s="6"/>
      <c r="BJ258" s="5" t="s">
        <v>78</v>
      </c>
      <c r="BK258" s="6"/>
      <c r="BL258" s="6"/>
      <c r="BM258" s="6"/>
      <c r="BN258" s="6"/>
      <c r="BO258" s="6"/>
      <c r="BP258" s="5" t="s">
        <v>78</v>
      </c>
      <c r="BQ258" s="6"/>
      <c r="BR258" s="6"/>
      <c r="BS258" s="6"/>
      <c r="BT258" s="6"/>
      <c r="BU258" s="6"/>
      <c r="BV258" s="6"/>
      <c r="BW258" s="5" t="s">
        <v>78</v>
      </c>
    </row>
    <row r="259" spans="1:75" ht="51" x14ac:dyDescent="0.25">
      <c r="A259" s="4">
        <v>258</v>
      </c>
      <c r="B259" s="5" t="s">
        <v>1188</v>
      </c>
      <c r="C259" s="5" t="s">
        <v>2189</v>
      </c>
      <c r="D259" s="5" t="s">
        <v>2822</v>
      </c>
      <c r="E259" s="5" t="s">
        <v>2830</v>
      </c>
      <c r="F259" s="5" t="s">
        <v>2831</v>
      </c>
      <c r="G259" s="4">
        <v>2018</v>
      </c>
      <c r="H259" s="4">
        <v>2018</v>
      </c>
      <c r="I259" s="4" t="s">
        <v>121</v>
      </c>
      <c r="J259" s="5" t="s">
        <v>1188</v>
      </c>
      <c r="K259" s="5" t="s">
        <v>1424</v>
      </c>
      <c r="L259" s="6"/>
      <c r="M259" s="5" t="s">
        <v>80</v>
      </c>
      <c r="N259" s="4" t="s">
        <v>6503</v>
      </c>
      <c r="O259" s="6"/>
      <c r="P259" s="6"/>
      <c r="Q259" s="5" t="s">
        <v>2832</v>
      </c>
      <c r="R259" s="6"/>
      <c r="S259" s="5" t="s">
        <v>2833</v>
      </c>
      <c r="T259" s="5" t="s">
        <v>2834</v>
      </c>
      <c r="U259" s="6"/>
      <c r="V259" s="6"/>
      <c r="W259" s="6"/>
      <c r="X259" s="6"/>
      <c r="Y259" s="6"/>
      <c r="Z259" s="6"/>
      <c r="AA259" s="6"/>
      <c r="AB259" s="6"/>
      <c r="AC259" s="6"/>
      <c r="AD259" s="6"/>
      <c r="AE259" s="6"/>
      <c r="AF259" s="6"/>
      <c r="AG259" s="6"/>
      <c r="AH259" s="6"/>
      <c r="AI259" s="6"/>
      <c r="AJ259" s="5" t="s">
        <v>2502</v>
      </c>
      <c r="AK259" s="6"/>
      <c r="AL259" s="6"/>
      <c r="AM259" s="5" t="s">
        <v>78</v>
      </c>
      <c r="AN259" s="6"/>
      <c r="AO259" s="6"/>
      <c r="AP259" s="6"/>
      <c r="AQ259" s="6"/>
      <c r="AR259" s="6"/>
      <c r="AS259" s="6"/>
      <c r="AT259" s="6"/>
      <c r="AU259" s="5" t="s">
        <v>78</v>
      </c>
      <c r="AV259" s="6"/>
      <c r="AW259" s="6"/>
      <c r="AX259" s="6"/>
      <c r="AY259" s="6"/>
      <c r="AZ259" s="6"/>
      <c r="BA259" s="6"/>
      <c r="BB259" s="6"/>
      <c r="BC259" s="6"/>
      <c r="BD259" s="5" t="s">
        <v>78</v>
      </c>
      <c r="BE259" s="6"/>
      <c r="BF259" s="6"/>
      <c r="BG259" s="6"/>
      <c r="BH259" s="6"/>
      <c r="BI259" s="6"/>
      <c r="BJ259" s="5" t="s">
        <v>78</v>
      </c>
      <c r="BK259" s="6"/>
      <c r="BL259" s="6"/>
      <c r="BM259" s="6"/>
      <c r="BN259" s="6"/>
      <c r="BO259" s="6"/>
      <c r="BP259" s="5" t="s">
        <v>78</v>
      </c>
      <c r="BQ259" s="6"/>
      <c r="BR259" s="6"/>
      <c r="BS259" s="6"/>
      <c r="BT259" s="6"/>
      <c r="BU259" s="6"/>
      <c r="BV259" s="6"/>
      <c r="BW259" s="5" t="s">
        <v>78</v>
      </c>
    </row>
    <row r="260" spans="1:75" ht="165.75" x14ac:dyDescent="0.25">
      <c r="A260" s="4">
        <v>259</v>
      </c>
      <c r="B260" s="5" t="s">
        <v>1188</v>
      </c>
      <c r="C260" s="5" t="s">
        <v>2189</v>
      </c>
      <c r="D260" s="5" t="s">
        <v>2822</v>
      </c>
      <c r="E260" s="5" t="s">
        <v>2835</v>
      </c>
      <c r="F260" s="5" t="s">
        <v>2836</v>
      </c>
      <c r="G260" s="4" t="s">
        <v>161</v>
      </c>
      <c r="H260" s="4">
        <v>2021</v>
      </c>
      <c r="I260" s="4" t="s">
        <v>121</v>
      </c>
      <c r="J260" s="5" t="s">
        <v>1188</v>
      </c>
      <c r="K260" s="5" t="s">
        <v>1424</v>
      </c>
      <c r="L260" s="6"/>
      <c r="M260" s="5" t="s">
        <v>80</v>
      </c>
      <c r="N260" s="4" t="s">
        <v>6503</v>
      </c>
      <c r="O260" s="6"/>
      <c r="P260" s="6"/>
      <c r="Q260" s="5" t="s">
        <v>2837</v>
      </c>
      <c r="R260" s="6"/>
      <c r="S260" s="5" t="s">
        <v>2838</v>
      </c>
      <c r="T260" s="5" t="s">
        <v>2839</v>
      </c>
      <c r="U260" s="5" t="s">
        <v>2840</v>
      </c>
      <c r="V260" s="5" t="s">
        <v>2841</v>
      </c>
      <c r="W260" s="5" t="s">
        <v>2842</v>
      </c>
      <c r="X260" s="5" t="s">
        <v>2843</v>
      </c>
      <c r="Y260" s="6"/>
      <c r="Z260" s="6"/>
      <c r="AA260" s="6"/>
      <c r="AB260" s="6"/>
      <c r="AC260" s="6"/>
      <c r="AD260" s="6"/>
      <c r="AE260" s="6"/>
      <c r="AF260" s="6"/>
      <c r="AG260" s="6"/>
      <c r="AH260" s="6"/>
      <c r="AI260" s="6"/>
      <c r="AJ260" s="6"/>
      <c r="AK260" s="6"/>
      <c r="AL260" s="6"/>
      <c r="AM260" s="5" t="s">
        <v>78</v>
      </c>
      <c r="AN260" s="6"/>
      <c r="AO260" s="6"/>
      <c r="AP260" s="6"/>
      <c r="AQ260" s="6"/>
      <c r="AR260" s="6"/>
      <c r="AS260" s="6"/>
      <c r="AT260" s="6"/>
      <c r="AU260" s="5" t="s">
        <v>78</v>
      </c>
      <c r="AV260" s="6"/>
      <c r="AW260" s="6"/>
      <c r="AX260" s="6"/>
      <c r="AY260" s="6"/>
      <c r="AZ260" s="6"/>
      <c r="BA260" s="6"/>
      <c r="BB260" s="6"/>
      <c r="BC260" s="6"/>
      <c r="BD260" s="5" t="s">
        <v>78</v>
      </c>
      <c r="BE260" s="6"/>
      <c r="BF260" s="6"/>
      <c r="BG260" s="6"/>
      <c r="BH260" s="6"/>
      <c r="BI260" s="6"/>
      <c r="BJ260" s="5" t="s">
        <v>78</v>
      </c>
      <c r="BK260" s="6"/>
      <c r="BL260" s="6"/>
      <c r="BM260" s="6"/>
      <c r="BN260" s="6"/>
      <c r="BO260" s="6"/>
      <c r="BP260" s="5" t="s">
        <v>78</v>
      </c>
      <c r="BQ260" s="6"/>
      <c r="BR260" s="6"/>
      <c r="BS260" s="6"/>
      <c r="BT260" s="6"/>
      <c r="BU260" s="6"/>
      <c r="BV260" s="6"/>
      <c r="BW260" s="5" t="s">
        <v>78</v>
      </c>
    </row>
    <row r="261" spans="1:75" ht="38.25" x14ac:dyDescent="0.25">
      <c r="A261" s="4">
        <v>260</v>
      </c>
      <c r="B261" s="5" t="s">
        <v>1188</v>
      </c>
      <c r="C261" s="5" t="s">
        <v>2189</v>
      </c>
      <c r="D261" s="5" t="s">
        <v>2822</v>
      </c>
      <c r="E261" s="5" t="s">
        <v>2844</v>
      </c>
      <c r="F261" s="5" t="s">
        <v>2845</v>
      </c>
      <c r="G261" s="4" t="s">
        <v>161</v>
      </c>
      <c r="H261" s="4">
        <v>2021</v>
      </c>
      <c r="I261" s="4" t="s">
        <v>121</v>
      </c>
      <c r="J261" s="5" t="s">
        <v>1188</v>
      </c>
      <c r="K261" s="5" t="s">
        <v>1424</v>
      </c>
      <c r="L261" s="6"/>
      <c r="M261" s="5" t="s">
        <v>80</v>
      </c>
      <c r="N261" s="4" t="s">
        <v>6503</v>
      </c>
      <c r="O261" s="6"/>
      <c r="P261" s="6"/>
      <c r="Q261" s="5" t="s">
        <v>2846</v>
      </c>
      <c r="R261" s="6"/>
      <c r="S261" s="5" t="s">
        <v>2847</v>
      </c>
      <c r="T261" s="5" t="s">
        <v>2848</v>
      </c>
      <c r="U261" s="6"/>
      <c r="V261" s="6"/>
      <c r="W261" s="6"/>
      <c r="X261" s="6"/>
      <c r="Y261" s="6"/>
      <c r="Z261" s="6"/>
      <c r="AA261" s="6"/>
      <c r="AB261" s="6"/>
      <c r="AC261" s="6"/>
      <c r="AD261" s="6"/>
      <c r="AE261" s="6"/>
      <c r="AF261" s="6"/>
      <c r="AG261" s="6"/>
      <c r="AH261" s="6"/>
      <c r="AI261" s="6"/>
      <c r="AJ261" s="6"/>
      <c r="AK261" s="6"/>
      <c r="AL261" s="6"/>
      <c r="AM261" s="5" t="s">
        <v>78</v>
      </c>
      <c r="AN261" s="6"/>
      <c r="AO261" s="6"/>
      <c r="AP261" s="6"/>
      <c r="AQ261" s="6"/>
      <c r="AR261" s="6"/>
      <c r="AS261" s="6"/>
      <c r="AT261" s="6"/>
      <c r="AU261" s="5" t="s">
        <v>78</v>
      </c>
      <c r="AV261" s="6"/>
      <c r="AW261" s="6"/>
      <c r="AX261" s="6"/>
      <c r="AY261" s="6"/>
      <c r="AZ261" s="6"/>
      <c r="BA261" s="6"/>
      <c r="BB261" s="6"/>
      <c r="BC261" s="6"/>
      <c r="BD261" s="5" t="s">
        <v>78</v>
      </c>
      <c r="BE261" s="6"/>
      <c r="BF261" s="6"/>
      <c r="BG261" s="6"/>
      <c r="BH261" s="6"/>
      <c r="BI261" s="6"/>
      <c r="BJ261" s="5" t="s">
        <v>78</v>
      </c>
      <c r="BK261" s="6"/>
      <c r="BL261" s="6"/>
      <c r="BM261" s="6"/>
      <c r="BN261" s="6"/>
      <c r="BO261" s="6"/>
      <c r="BP261" s="5" t="s">
        <v>78</v>
      </c>
      <c r="BQ261" s="6"/>
      <c r="BR261" s="6"/>
      <c r="BS261" s="6"/>
      <c r="BT261" s="6"/>
      <c r="BU261" s="6"/>
      <c r="BV261" s="6"/>
      <c r="BW261" s="5" t="s">
        <v>78</v>
      </c>
    </row>
    <row r="262" spans="1:75" ht="38.25" x14ac:dyDescent="0.25">
      <c r="A262" s="4">
        <v>261</v>
      </c>
      <c r="B262" s="5" t="s">
        <v>1188</v>
      </c>
      <c r="C262" s="5" t="s">
        <v>2189</v>
      </c>
      <c r="D262" s="5" t="s">
        <v>2822</v>
      </c>
      <c r="E262" s="5" t="s">
        <v>2849</v>
      </c>
      <c r="F262" s="5" t="s">
        <v>2850</v>
      </c>
      <c r="G262" s="4" t="s">
        <v>161</v>
      </c>
      <c r="H262" s="4">
        <v>2021</v>
      </c>
      <c r="I262" s="4" t="s">
        <v>78</v>
      </c>
      <c r="J262" s="5" t="s">
        <v>1188</v>
      </c>
      <c r="K262" s="5" t="s">
        <v>1424</v>
      </c>
      <c r="L262" s="6"/>
      <c r="M262" s="5" t="s">
        <v>80</v>
      </c>
      <c r="N262" s="4" t="s">
        <v>6503</v>
      </c>
      <c r="O262" s="6"/>
      <c r="P262" s="6"/>
      <c r="Q262" s="5" t="s">
        <v>2851</v>
      </c>
      <c r="R262" s="6"/>
      <c r="S262" s="5" t="s">
        <v>2852</v>
      </c>
      <c r="T262" s="5" t="s">
        <v>2852</v>
      </c>
      <c r="U262" s="5" t="s">
        <v>2853</v>
      </c>
      <c r="V262" s="6"/>
      <c r="W262" s="6"/>
      <c r="X262" s="6"/>
      <c r="Y262" s="6"/>
      <c r="Z262" s="6"/>
      <c r="AA262" s="6"/>
      <c r="AB262" s="6"/>
      <c r="AC262" s="6"/>
      <c r="AD262" s="6"/>
      <c r="AE262" s="6"/>
      <c r="AF262" s="6"/>
      <c r="AG262" s="6"/>
      <c r="AH262" s="6"/>
      <c r="AI262" s="6"/>
      <c r="AJ262" s="5" t="s">
        <v>889</v>
      </c>
      <c r="AK262" s="6"/>
      <c r="AL262" s="6"/>
      <c r="AM262" s="5" t="s">
        <v>78</v>
      </c>
      <c r="AN262" s="6"/>
      <c r="AO262" s="6"/>
      <c r="AP262" s="6"/>
      <c r="AQ262" s="6"/>
      <c r="AR262" s="6"/>
      <c r="AS262" s="6"/>
      <c r="AT262" s="6"/>
      <c r="AU262" s="5" t="s">
        <v>78</v>
      </c>
      <c r="AV262" s="6"/>
      <c r="AW262" s="6"/>
      <c r="AX262" s="6"/>
      <c r="AY262" s="6"/>
      <c r="AZ262" s="6"/>
      <c r="BA262" s="6"/>
      <c r="BB262" s="6"/>
      <c r="BC262" s="6"/>
      <c r="BD262" s="5" t="s">
        <v>78</v>
      </c>
      <c r="BE262" s="6"/>
      <c r="BF262" s="6"/>
      <c r="BG262" s="6"/>
      <c r="BH262" s="6"/>
      <c r="BI262" s="6"/>
      <c r="BJ262" s="5" t="s">
        <v>78</v>
      </c>
      <c r="BK262" s="6"/>
      <c r="BL262" s="6"/>
      <c r="BM262" s="6"/>
      <c r="BN262" s="6"/>
      <c r="BO262" s="6"/>
      <c r="BP262" s="5" t="s">
        <v>78</v>
      </c>
      <c r="BQ262" s="6"/>
      <c r="BR262" s="6"/>
      <c r="BS262" s="6"/>
      <c r="BT262" s="6"/>
      <c r="BU262" s="6"/>
      <c r="BV262" s="6"/>
      <c r="BW262" s="5" t="s">
        <v>78</v>
      </c>
    </row>
    <row r="263" spans="1:75" ht="51" x14ac:dyDescent="0.25">
      <c r="A263" s="4">
        <v>262</v>
      </c>
      <c r="B263" s="5" t="s">
        <v>1188</v>
      </c>
      <c r="C263" s="5" t="s">
        <v>2189</v>
      </c>
      <c r="D263" s="5" t="s">
        <v>2822</v>
      </c>
      <c r="E263" s="5" t="s">
        <v>2854</v>
      </c>
      <c r="F263" s="5" t="s">
        <v>2855</v>
      </c>
      <c r="G263" s="4">
        <v>2019</v>
      </c>
      <c r="H263" s="4">
        <v>2019</v>
      </c>
      <c r="I263" s="4" t="s">
        <v>121</v>
      </c>
      <c r="J263" s="5" t="s">
        <v>1188</v>
      </c>
      <c r="K263" s="5" t="s">
        <v>1424</v>
      </c>
      <c r="L263" s="6"/>
      <c r="M263" s="5" t="s">
        <v>80</v>
      </c>
      <c r="N263" s="4" t="s">
        <v>6503</v>
      </c>
      <c r="O263" s="6"/>
      <c r="P263" s="6"/>
      <c r="Q263" s="5" t="s">
        <v>2856</v>
      </c>
      <c r="R263" s="6"/>
      <c r="S263" s="5" t="s">
        <v>2857</v>
      </c>
      <c r="T263" s="5" t="s">
        <v>2858</v>
      </c>
      <c r="U263" s="6"/>
      <c r="V263" s="6"/>
      <c r="W263" s="6"/>
      <c r="X263" s="6"/>
      <c r="Y263" s="6"/>
      <c r="Z263" s="6"/>
      <c r="AA263" s="6"/>
      <c r="AB263" s="6"/>
      <c r="AC263" s="6"/>
      <c r="AD263" s="6"/>
      <c r="AE263" s="6"/>
      <c r="AF263" s="6"/>
      <c r="AG263" s="6"/>
      <c r="AH263" s="6"/>
      <c r="AI263" s="6"/>
      <c r="AJ263" s="5" t="s">
        <v>889</v>
      </c>
      <c r="AK263" s="6"/>
      <c r="AL263" s="6"/>
      <c r="AM263" s="5" t="s">
        <v>78</v>
      </c>
      <c r="AN263" s="5" t="s">
        <v>78</v>
      </c>
      <c r="AO263" s="5" t="s">
        <v>121</v>
      </c>
      <c r="AP263" s="5" t="s">
        <v>78</v>
      </c>
      <c r="AQ263" s="5" t="s">
        <v>78</v>
      </c>
      <c r="AR263" s="5" t="s">
        <v>78</v>
      </c>
      <c r="AS263" s="5" t="s">
        <v>78</v>
      </c>
      <c r="AT263" s="6"/>
      <c r="AU263" s="5" t="s">
        <v>78</v>
      </c>
      <c r="AV263" s="6"/>
      <c r="AW263" s="6"/>
      <c r="AX263" s="6"/>
      <c r="AY263" s="6"/>
      <c r="AZ263" s="6"/>
      <c r="BA263" s="6"/>
      <c r="BB263" s="6"/>
      <c r="BC263" s="6"/>
      <c r="BD263" s="5" t="s">
        <v>78</v>
      </c>
      <c r="BE263" s="6"/>
      <c r="BF263" s="6"/>
      <c r="BG263" s="6"/>
      <c r="BH263" s="6"/>
      <c r="BI263" s="6"/>
      <c r="BJ263" s="5" t="s">
        <v>78</v>
      </c>
      <c r="BK263" s="6"/>
      <c r="BL263" s="6"/>
      <c r="BM263" s="6"/>
      <c r="BN263" s="6"/>
      <c r="BO263" s="6"/>
      <c r="BP263" s="5" t="s">
        <v>78</v>
      </c>
      <c r="BQ263" s="6"/>
      <c r="BR263" s="6"/>
      <c r="BS263" s="6"/>
      <c r="BT263" s="6"/>
      <c r="BU263" s="6"/>
      <c r="BV263" s="6"/>
      <c r="BW263" s="5" t="s">
        <v>78</v>
      </c>
    </row>
    <row r="264" spans="1:75" ht="76.5" x14ac:dyDescent="0.25">
      <c r="A264" s="4">
        <v>263</v>
      </c>
      <c r="B264" s="5" t="s">
        <v>1188</v>
      </c>
      <c r="C264" s="5" t="s">
        <v>2189</v>
      </c>
      <c r="D264" s="5" t="s">
        <v>2822</v>
      </c>
      <c r="E264" s="5" t="s">
        <v>2859</v>
      </c>
      <c r="F264" s="5" t="s">
        <v>2860</v>
      </c>
      <c r="G264" s="4" t="s">
        <v>161</v>
      </c>
      <c r="H264" s="4">
        <v>2021</v>
      </c>
      <c r="I264" s="4" t="s">
        <v>121</v>
      </c>
      <c r="J264" s="5" t="s">
        <v>1188</v>
      </c>
      <c r="K264" s="5" t="s">
        <v>1424</v>
      </c>
      <c r="L264" s="6"/>
      <c r="M264" s="5" t="s">
        <v>80</v>
      </c>
      <c r="N264" s="4" t="s">
        <v>6503</v>
      </c>
      <c r="O264" s="6"/>
      <c r="P264" s="6"/>
      <c r="Q264" s="5" t="s">
        <v>2861</v>
      </c>
      <c r="R264" s="5" t="s">
        <v>2862</v>
      </c>
      <c r="S264" s="5" t="s">
        <v>2863</v>
      </c>
      <c r="T264" s="5" t="s">
        <v>2864</v>
      </c>
      <c r="U264" s="6"/>
      <c r="V264" s="6"/>
      <c r="W264" s="6"/>
      <c r="X264" s="6"/>
      <c r="Y264" s="6"/>
      <c r="Z264" s="6"/>
      <c r="AA264" s="6"/>
      <c r="AB264" s="6"/>
      <c r="AC264" s="6"/>
      <c r="AD264" s="6"/>
      <c r="AE264" s="6"/>
      <c r="AF264" s="6"/>
      <c r="AG264" s="6"/>
      <c r="AH264" s="6"/>
      <c r="AI264" s="6"/>
      <c r="AJ264" s="5" t="s">
        <v>445</v>
      </c>
      <c r="AK264" s="6"/>
      <c r="AL264" s="6"/>
      <c r="AM264" s="5" t="s">
        <v>78</v>
      </c>
      <c r="AN264" s="6"/>
      <c r="AO264" s="6"/>
      <c r="AP264" s="6"/>
      <c r="AQ264" s="6"/>
      <c r="AR264" s="6"/>
      <c r="AS264" s="6"/>
      <c r="AT264" s="6"/>
      <c r="AU264" s="5" t="s">
        <v>78</v>
      </c>
      <c r="AV264" s="6"/>
      <c r="AW264" s="6"/>
      <c r="AX264" s="6"/>
      <c r="AY264" s="6"/>
      <c r="AZ264" s="6"/>
      <c r="BA264" s="6"/>
      <c r="BB264" s="6"/>
      <c r="BC264" s="6"/>
      <c r="BD264" s="5" t="s">
        <v>78</v>
      </c>
      <c r="BE264" s="6"/>
      <c r="BF264" s="6"/>
      <c r="BG264" s="6"/>
      <c r="BH264" s="6"/>
      <c r="BI264" s="6"/>
      <c r="BJ264" s="5" t="s">
        <v>78</v>
      </c>
      <c r="BK264" s="6"/>
      <c r="BL264" s="6"/>
      <c r="BM264" s="6"/>
      <c r="BN264" s="6"/>
      <c r="BO264" s="6"/>
      <c r="BP264" s="5" t="s">
        <v>78</v>
      </c>
      <c r="BQ264" s="6"/>
      <c r="BR264" s="6"/>
      <c r="BS264" s="6"/>
      <c r="BT264" s="6"/>
      <c r="BU264" s="6"/>
      <c r="BV264" s="6"/>
      <c r="BW264" s="5" t="s">
        <v>78</v>
      </c>
    </row>
    <row r="265" spans="1:75" ht="63.75" x14ac:dyDescent="0.25">
      <c r="A265" s="4">
        <v>264</v>
      </c>
      <c r="B265" s="5" t="s">
        <v>1188</v>
      </c>
      <c r="C265" s="5" t="s">
        <v>2189</v>
      </c>
      <c r="D265" s="5" t="s">
        <v>2822</v>
      </c>
      <c r="E265" s="5" t="s">
        <v>2865</v>
      </c>
      <c r="F265" s="5" t="s">
        <v>2866</v>
      </c>
      <c r="G265" s="4" t="s">
        <v>161</v>
      </c>
      <c r="H265" s="4">
        <v>2021</v>
      </c>
      <c r="I265" s="4" t="s">
        <v>121</v>
      </c>
      <c r="J265" s="5" t="s">
        <v>1188</v>
      </c>
      <c r="K265" s="5" t="s">
        <v>1424</v>
      </c>
      <c r="L265" s="6"/>
      <c r="M265" s="5" t="s">
        <v>80</v>
      </c>
      <c r="N265" s="4" t="s">
        <v>6503</v>
      </c>
      <c r="O265" s="6"/>
      <c r="P265" s="6"/>
      <c r="Q265" s="5" t="s">
        <v>2867</v>
      </c>
      <c r="R265" s="6"/>
      <c r="S265" s="5" t="s">
        <v>2868</v>
      </c>
      <c r="T265" s="5" t="s">
        <v>2869</v>
      </c>
      <c r="U265" s="5" t="s">
        <v>2870</v>
      </c>
      <c r="V265" s="6"/>
      <c r="W265" s="6"/>
      <c r="X265" s="6"/>
      <c r="Y265" s="6"/>
      <c r="Z265" s="6"/>
      <c r="AA265" s="6"/>
      <c r="AB265" s="6"/>
      <c r="AC265" s="6"/>
      <c r="AD265" s="6"/>
      <c r="AE265" s="6"/>
      <c r="AF265" s="6"/>
      <c r="AG265" s="6"/>
      <c r="AH265" s="6"/>
      <c r="AI265" s="6"/>
      <c r="AJ265" s="6"/>
      <c r="AK265" s="6"/>
      <c r="AL265" s="6"/>
      <c r="AM265" s="5" t="s">
        <v>78</v>
      </c>
      <c r="AN265" s="6"/>
      <c r="AO265" s="6"/>
      <c r="AP265" s="6"/>
      <c r="AQ265" s="6"/>
      <c r="AR265" s="6"/>
      <c r="AS265" s="6"/>
      <c r="AT265" s="6"/>
      <c r="AU265" s="5" t="s">
        <v>121</v>
      </c>
      <c r="AV265" s="5" t="s">
        <v>78</v>
      </c>
      <c r="AW265" s="6"/>
      <c r="AX265" s="5" t="s">
        <v>78</v>
      </c>
      <c r="AY265" s="6"/>
      <c r="AZ265" s="5" t="s">
        <v>78</v>
      </c>
      <c r="BA265" s="6"/>
      <c r="BB265" s="5" t="s">
        <v>121</v>
      </c>
      <c r="BC265" s="5" t="s">
        <v>2871</v>
      </c>
      <c r="BD265" s="5" t="s">
        <v>78</v>
      </c>
      <c r="BE265" s="6"/>
      <c r="BF265" s="6"/>
      <c r="BG265" s="6"/>
      <c r="BH265" s="6"/>
      <c r="BI265" s="6"/>
      <c r="BJ265" s="5" t="s">
        <v>78</v>
      </c>
      <c r="BK265" s="6"/>
      <c r="BL265" s="6"/>
      <c r="BM265" s="6"/>
      <c r="BN265" s="6"/>
      <c r="BO265" s="6"/>
      <c r="BP265" s="5" t="s">
        <v>78</v>
      </c>
      <c r="BQ265" s="6"/>
      <c r="BR265" s="6"/>
      <c r="BS265" s="6"/>
      <c r="BT265" s="6"/>
      <c r="BU265" s="6"/>
      <c r="BV265" s="6"/>
      <c r="BW265" s="5" t="s">
        <v>78</v>
      </c>
    </row>
    <row r="266" spans="1:75" ht="51" x14ac:dyDescent="0.25">
      <c r="A266" s="4">
        <v>265</v>
      </c>
      <c r="B266" s="5" t="s">
        <v>1188</v>
      </c>
      <c r="C266" s="5" t="s">
        <v>2189</v>
      </c>
      <c r="D266" s="5" t="s">
        <v>2822</v>
      </c>
      <c r="E266" s="5" t="s">
        <v>2872</v>
      </c>
      <c r="F266" s="5" t="s">
        <v>2873</v>
      </c>
      <c r="G266" s="4" t="s">
        <v>161</v>
      </c>
      <c r="H266" s="4">
        <v>2021</v>
      </c>
      <c r="I266" s="4" t="s">
        <v>121</v>
      </c>
      <c r="J266" s="5" t="s">
        <v>1188</v>
      </c>
      <c r="K266" s="5" t="s">
        <v>1424</v>
      </c>
      <c r="L266" s="6"/>
      <c r="M266" s="5" t="s">
        <v>80</v>
      </c>
      <c r="N266" s="4" t="s">
        <v>6503</v>
      </c>
      <c r="O266" s="6"/>
      <c r="P266" s="6"/>
      <c r="Q266" s="5" t="s">
        <v>2874</v>
      </c>
      <c r="R266" s="6"/>
      <c r="S266" s="5" t="s">
        <v>2875</v>
      </c>
      <c r="T266" s="5" t="s">
        <v>2876</v>
      </c>
      <c r="U266" s="6"/>
      <c r="V266" s="5" t="s">
        <v>2877</v>
      </c>
      <c r="W266" s="5" t="s">
        <v>2878</v>
      </c>
      <c r="X266" s="6"/>
      <c r="Y266" s="6"/>
      <c r="Z266" s="6"/>
      <c r="AA266" s="6"/>
      <c r="AB266" s="6"/>
      <c r="AC266" s="6"/>
      <c r="AD266" s="6"/>
      <c r="AE266" s="6"/>
      <c r="AF266" s="6"/>
      <c r="AG266" s="6"/>
      <c r="AH266" s="6"/>
      <c r="AI266" s="6"/>
      <c r="AJ266" s="5" t="s">
        <v>445</v>
      </c>
      <c r="AK266" s="5" t="s">
        <v>2879</v>
      </c>
      <c r="AL266" s="6"/>
      <c r="AM266" s="5" t="s">
        <v>78</v>
      </c>
      <c r="AN266" s="6"/>
      <c r="AO266" s="6"/>
      <c r="AP266" s="6"/>
      <c r="AQ266" s="6"/>
      <c r="AR266" s="6"/>
      <c r="AS266" s="6"/>
      <c r="AT266" s="6"/>
      <c r="AU266" s="5" t="s">
        <v>121</v>
      </c>
      <c r="AV266" s="5" t="s">
        <v>78</v>
      </c>
      <c r="AW266" s="6"/>
      <c r="AX266" s="5" t="s">
        <v>78</v>
      </c>
      <c r="AY266" s="6"/>
      <c r="AZ266" s="5" t="s">
        <v>78</v>
      </c>
      <c r="BA266" s="6"/>
      <c r="BB266" s="5" t="s">
        <v>121</v>
      </c>
      <c r="BC266" s="5" t="s">
        <v>2880</v>
      </c>
      <c r="BD266" s="5" t="s">
        <v>78</v>
      </c>
      <c r="BE266" s="6"/>
      <c r="BF266" s="6"/>
      <c r="BG266" s="6"/>
      <c r="BH266" s="6"/>
      <c r="BI266" s="6"/>
      <c r="BJ266" s="5" t="s">
        <v>78</v>
      </c>
      <c r="BK266" s="6"/>
      <c r="BL266" s="6"/>
      <c r="BM266" s="6"/>
      <c r="BN266" s="6"/>
      <c r="BO266" s="6"/>
      <c r="BP266" s="5" t="s">
        <v>78</v>
      </c>
      <c r="BQ266" s="6"/>
      <c r="BR266" s="6"/>
      <c r="BS266" s="6"/>
      <c r="BT266" s="6"/>
      <c r="BU266" s="6"/>
      <c r="BV266" s="6"/>
      <c r="BW266" s="5" t="s">
        <v>78</v>
      </c>
    </row>
    <row r="267" spans="1:75" ht="63.75" x14ac:dyDescent="0.25">
      <c r="A267" s="4">
        <v>266</v>
      </c>
      <c r="B267" s="5" t="s">
        <v>1188</v>
      </c>
      <c r="C267" s="5" t="s">
        <v>2189</v>
      </c>
      <c r="D267" s="5" t="s">
        <v>2822</v>
      </c>
      <c r="E267" s="5" t="s">
        <v>2881</v>
      </c>
      <c r="F267" s="5" t="s">
        <v>2882</v>
      </c>
      <c r="G267" s="4" t="s">
        <v>161</v>
      </c>
      <c r="H267" s="4">
        <v>2021</v>
      </c>
      <c r="I267" s="4" t="s">
        <v>121</v>
      </c>
      <c r="J267" s="5" t="s">
        <v>1188</v>
      </c>
      <c r="K267" s="5" t="s">
        <v>1424</v>
      </c>
      <c r="L267" s="6"/>
      <c r="M267" s="5" t="s">
        <v>87</v>
      </c>
      <c r="N267" s="4" t="s">
        <v>6503</v>
      </c>
      <c r="O267" s="6"/>
      <c r="P267" s="6"/>
      <c r="Q267" s="5" t="s">
        <v>2883</v>
      </c>
      <c r="R267" s="6"/>
      <c r="S267" s="5" t="s">
        <v>2884</v>
      </c>
      <c r="T267" s="5" t="s">
        <v>2885</v>
      </c>
      <c r="U267" s="5" t="s">
        <v>2886</v>
      </c>
      <c r="V267" s="6"/>
      <c r="W267" s="6"/>
      <c r="X267" s="6"/>
      <c r="Y267" s="6"/>
      <c r="Z267" s="6"/>
      <c r="AA267" s="6"/>
      <c r="AB267" s="6"/>
      <c r="AC267" s="6"/>
      <c r="AD267" s="6"/>
      <c r="AE267" s="6"/>
      <c r="AF267" s="6"/>
      <c r="AG267" s="6"/>
      <c r="AH267" s="6"/>
      <c r="AI267" s="6"/>
      <c r="AJ267" s="6"/>
      <c r="AK267" s="6"/>
      <c r="AL267" s="6"/>
      <c r="AM267" s="5" t="s">
        <v>78</v>
      </c>
      <c r="AN267" s="6"/>
      <c r="AO267" s="6"/>
      <c r="AP267" s="6"/>
      <c r="AQ267" s="6"/>
      <c r="AR267" s="6"/>
      <c r="AS267" s="6"/>
      <c r="AT267" s="6"/>
      <c r="AU267" s="5" t="s">
        <v>121</v>
      </c>
      <c r="AV267" s="5" t="s">
        <v>78</v>
      </c>
      <c r="AW267" s="6"/>
      <c r="AX267" s="5" t="s">
        <v>121</v>
      </c>
      <c r="AY267" s="5" t="s">
        <v>2887</v>
      </c>
      <c r="AZ267" s="5" t="s">
        <v>78</v>
      </c>
      <c r="BA267" s="6"/>
      <c r="BB267" s="5" t="s">
        <v>78</v>
      </c>
      <c r="BC267" s="6"/>
      <c r="BD267" s="5" t="s">
        <v>78</v>
      </c>
      <c r="BE267" s="6"/>
      <c r="BF267" s="6"/>
      <c r="BG267" s="6"/>
      <c r="BH267" s="6"/>
      <c r="BI267" s="6"/>
      <c r="BJ267" s="5" t="s">
        <v>78</v>
      </c>
      <c r="BK267" s="6"/>
      <c r="BL267" s="6"/>
      <c r="BM267" s="6"/>
      <c r="BN267" s="6"/>
      <c r="BO267" s="6"/>
      <c r="BP267" s="5" t="s">
        <v>78</v>
      </c>
      <c r="BQ267" s="6"/>
      <c r="BR267" s="6"/>
      <c r="BS267" s="6"/>
      <c r="BT267" s="6"/>
      <c r="BU267" s="6"/>
      <c r="BV267" s="6"/>
      <c r="BW267" s="5" t="s">
        <v>78</v>
      </c>
    </row>
    <row r="268" spans="1:75" ht="229.5" x14ac:dyDescent="0.25">
      <c r="A268" s="4">
        <v>267</v>
      </c>
      <c r="B268" s="5" t="s">
        <v>1188</v>
      </c>
      <c r="C268" s="5" t="s">
        <v>2189</v>
      </c>
      <c r="D268" s="5" t="s">
        <v>2822</v>
      </c>
      <c r="E268" s="5" t="s">
        <v>2888</v>
      </c>
      <c r="F268" s="5" t="s">
        <v>2889</v>
      </c>
      <c r="G268" s="4" t="s">
        <v>161</v>
      </c>
      <c r="H268" s="4">
        <v>2021</v>
      </c>
      <c r="I268" s="4" t="s">
        <v>121</v>
      </c>
      <c r="J268" s="5" t="s">
        <v>1188</v>
      </c>
      <c r="K268" s="5" t="s">
        <v>1424</v>
      </c>
      <c r="L268" s="6"/>
      <c r="M268" s="5" t="s">
        <v>80</v>
      </c>
      <c r="N268" s="4" t="s">
        <v>6503</v>
      </c>
      <c r="O268" s="6"/>
      <c r="P268" s="6"/>
      <c r="Q268" s="5" t="s">
        <v>2890</v>
      </c>
      <c r="R268" s="6"/>
      <c r="S268" s="5" t="s">
        <v>2891</v>
      </c>
      <c r="T268" s="5" t="s">
        <v>2892</v>
      </c>
      <c r="U268" s="6"/>
      <c r="V268" s="6"/>
      <c r="W268" s="6"/>
      <c r="X268" s="6"/>
      <c r="Y268" s="6"/>
      <c r="Z268" s="6"/>
      <c r="AA268" s="6"/>
      <c r="AB268" s="6"/>
      <c r="AC268" s="6"/>
      <c r="AD268" s="6"/>
      <c r="AE268" s="6"/>
      <c r="AF268" s="6"/>
      <c r="AG268" s="6"/>
      <c r="AH268" s="6"/>
      <c r="AI268" s="6"/>
      <c r="AJ268" s="6"/>
      <c r="AK268" s="6"/>
      <c r="AL268" s="6"/>
      <c r="AM268" s="5" t="s">
        <v>78</v>
      </c>
      <c r="AN268" s="6"/>
      <c r="AO268" s="6"/>
      <c r="AP268" s="6"/>
      <c r="AQ268" s="6"/>
      <c r="AR268" s="6"/>
      <c r="AS268" s="6"/>
      <c r="AT268" s="6"/>
      <c r="AU268" s="5" t="s">
        <v>78</v>
      </c>
      <c r="AV268" s="6"/>
      <c r="AW268" s="6"/>
      <c r="AX268" s="6"/>
      <c r="AY268" s="6"/>
      <c r="AZ268" s="6"/>
      <c r="BA268" s="6"/>
      <c r="BB268" s="6"/>
      <c r="BC268" s="6"/>
      <c r="BD268" s="5" t="s">
        <v>78</v>
      </c>
      <c r="BE268" s="6"/>
      <c r="BF268" s="6"/>
      <c r="BG268" s="6"/>
      <c r="BH268" s="6"/>
      <c r="BI268" s="6"/>
      <c r="BJ268" s="5" t="s">
        <v>78</v>
      </c>
      <c r="BK268" s="6"/>
      <c r="BL268" s="6"/>
      <c r="BM268" s="6"/>
      <c r="BN268" s="6"/>
      <c r="BO268" s="6"/>
      <c r="BP268" s="5" t="s">
        <v>78</v>
      </c>
      <c r="BQ268" s="6"/>
      <c r="BR268" s="6"/>
      <c r="BS268" s="6"/>
      <c r="BT268" s="6"/>
      <c r="BU268" s="6"/>
      <c r="BV268" s="6"/>
      <c r="BW268" s="5" t="s">
        <v>78</v>
      </c>
    </row>
    <row r="269" spans="1:75" ht="165.75" x14ac:dyDescent="0.25">
      <c r="A269" s="4">
        <v>268</v>
      </c>
      <c r="B269" s="5" t="s">
        <v>1465</v>
      </c>
      <c r="C269" s="5" t="s">
        <v>2893</v>
      </c>
      <c r="D269" s="5" t="s">
        <v>2894</v>
      </c>
      <c r="E269" s="5" t="s">
        <v>2895</v>
      </c>
      <c r="F269" s="5" t="s">
        <v>2896</v>
      </c>
      <c r="G269" s="4" t="s">
        <v>161</v>
      </c>
      <c r="H269" s="4">
        <v>2021</v>
      </c>
      <c r="I269" s="4" t="s">
        <v>121</v>
      </c>
      <c r="J269" s="5" t="s">
        <v>1465</v>
      </c>
      <c r="K269" s="5" t="s">
        <v>2897</v>
      </c>
      <c r="L269" s="5" t="s">
        <v>2898</v>
      </c>
      <c r="M269" s="5" t="s">
        <v>80</v>
      </c>
      <c r="N269" s="4" t="s">
        <v>6503</v>
      </c>
      <c r="O269" s="6"/>
      <c r="P269" s="6"/>
      <c r="Q269" s="5" t="s">
        <v>2899</v>
      </c>
      <c r="R269" s="5" t="s">
        <v>2900</v>
      </c>
      <c r="S269" s="5" t="s">
        <v>2901</v>
      </c>
      <c r="T269" s="5" t="s">
        <v>2902</v>
      </c>
      <c r="U269" s="5" t="s">
        <v>2903</v>
      </c>
      <c r="V269" s="5" t="s">
        <v>2904</v>
      </c>
      <c r="W269" s="5">
        <v>22</v>
      </c>
      <c r="X269" s="5" t="s">
        <v>2905</v>
      </c>
      <c r="Y269" s="6"/>
      <c r="Z269" s="6"/>
      <c r="AA269" s="6"/>
      <c r="AB269" s="6"/>
      <c r="AC269" s="6"/>
      <c r="AD269" s="6"/>
      <c r="AE269" s="6"/>
      <c r="AF269" s="6"/>
      <c r="AG269" s="6"/>
      <c r="AH269" s="7">
        <v>2791463080</v>
      </c>
      <c r="AI269" s="7">
        <v>2791463080</v>
      </c>
      <c r="AJ269" s="5" t="s">
        <v>2906</v>
      </c>
      <c r="AK269" s="5" t="s">
        <v>2907</v>
      </c>
      <c r="AL269" s="5" t="s">
        <v>2908</v>
      </c>
      <c r="AM269" s="5" t="s">
        <v>78</v>
      </c>
      <c r="AN269" s="6"/>
      <c r="AO269" s="6"/>
      <c r="AP269" s="6"/>
      <c r="AQ269" s="6"/>
      <c r="AR269" s="6"/>
      <c r="AS269" s="6"/>
      <c r="AT269" s="6"/>
      <c r="AU269" s="5" t="s">
        <v>121</v>
      </c>
      <c r="AV269" s="5" t="s">
        <v>121</v>
      </c>
      <c r="AW269" s="5" t="s">
        <v>2909</v>
      </c>
      <c r="AX269" s="5" t="s">
        <v>78</v>
      </c>
      <c r="AY269" s="6"/>
      <c r="AZ269" s="5" t="s">
        <v>78</v>
      </c>
      <c r="BA269" s="6"/>
      <c r="BB269" s="5" t="s">
        <v>78</v>
      </c>
      <c r="BC269" s="6"/>
      <c r="BD269" s="5" t="s">
        <v>121</v>
      </c>
      <c r="BE269" s="5" t="s">
        <v>121</v>
      </c>
      <c r="BF269" s="5" t="s">
        <v>78</v>
      </c>
      <c r="BG269" s="5" t="s">
        <v>78</v>
      </c>
      <c r="BH269" s="5" t="s">
        <v>78</v>
      </c>
      <c r="BI269" s="6"/>
      <c r="BJ269" s="5" t="s">
        <v>78</v>
      </c>
      <c r="BK269" s="6"/>
      <c r="BL269" s="6"/>
      <c r="BM269" s="6"/>
      <c r="BN269" s="6"/>
      <c r="BO269" s="6"/>
      <c r="BP269" s="5" t="s">
        <v>121</v>
      </c>
      <c r="BQ269" s="5" t="s">
        <v>121</v>
      </c>
      <c r="BR269" s="5" t="s">
        <v>78</v>
      </c>
      <c r="BS269" s="5" t="s">
        <v>78</v>
      </c>
      <c r="BT269" s="5" t="s">
        <v>78</v>
      </c>
      <c r="BU269" s="5" t="s">
        <v>78</v>
      </c>
      <c r="BV269" s="6"/>
      <c r="BW269" s="5" t="s">
        <v>78</v>
      </c>
    </row>
    <row r="270" spans="1:75" ht="127.5" x14ac:dyDescent="0.25">
      <c r="A270" s="4">
        <v>269</v>
      </c>
      <c r="B270" s="5" t="s">
        <v>1445</v>
      </c>
      <c r="C270" s="5" t="s">
        <v>2893</v>
      </c>
      <c r="D270" s="5" t="s">
        <v>2894</v>
      </c>
      <c r="E270" s="5" t="s">
        <v>2910</v>
      </c>
      <c r="F270" s="5" t="s">
        <v>2911</v>
      </c>
      <c r="G270" s="4" t="s">
        <v>161</v>
      </c>
      <c r="H270" s="4">
        <v>2021</v>
      </c>
      <c r="I270" s="4" t="s">
        <v>121</v>
      </c>
      <c r="J270" s="5" t="s">
        <v>1445</v>
      </c>
      <c r="K270" s="5" t="s">
        <v>1810</v>
      </c>
      <c r="L270" s="5" t="s">
        <v>2912</v>
      </c>
      <c r="M270" s="5" t="s">
        <v>80</v>
      </c>
      <c r="N270" s="4" t="s">
        <v>6503</v>
      </c>
      <c r="O270" s="6"/>
      <c r="P270" s="6"/>
      <c r="Q270" s="5" t="s">
        <v>2913</v>
      </c>
      <c r="R270" s="5" t="s">
        <v>2914</v>
      </c>
      <c r="S270" s="5" t="s">
        <v>2915</v>
      </c>
      <c r="T270" s="5" t="s">
        <v>2916</v>
      </c>
      <c r="U270" s="5" t="s">
        <v>1815</v>
      </c>
      <c r="V270" s="6"/>
      <c r="W270" s="6"/>
      <c r="X270" s="6"/>
      <c r="Y270" s="6"/>
      <c r="Z270" s="6"/>
      <c r="AA270" s="6"/>
      <c r="AB270" s="6"/>
      <c r="AC270" s="6"/>
      <c r="AD270" s="6"/>
      <c r="AE270" s="6"/>
      <c r="AF270" s="6"/>
      <c r="AG270" s="6"/>
      <c r="AH270" s="5" t="s">
        <v>2917</v>
      </c>
      <c r="AI270" s="5" t="s">
        <v>2918</v>
      </c>
      <c r="AJ270" s="5" t="s">
        <v>2919</v>
      </c>
      <c r="AK270" s="5" t="s">
        <v>2920</v>
      </c>
      <c r="AL270" s="5" t="s">
        <v>2921</v>
      </c>
      <c r="AM270" s="5" t="s">
        <v>78</v>
      </c>
      <c r="AN270" s="6"/>
      <c r="AO270" s="6"/>
      <c r="AP270" s="6"/>
      <c r="AQ270" s="6"/>
      <c r="AR270" s="6"/>
      <c r="AS270" s="6"/>
      <c r="AT270" s="6"/>
      <c r="AU270" s="5" t="s">
        <v>78</v>
      </c>
      <c r="AV270" s="6"/>
      <c r="AW270" s="6"/>
      <c r="AX270" s="6"/>
      <c r="AY270" s="6"/>
      <c r="AZ270" s="6"/>
      <c r="BA270" s="6"/>
      <c r="BB270" s="6"/>
      <c r="BC270" s="6"/>
      <c r="BD270" s="5" t="s">
        <v>121</v>
      </c>
      <c r="BE270" s="5" t="s">
        <v>121</v>
      </c>
      <c r="BF270" s="5" t="s">
        <v>78</v>
      </c>
      <c r="BG270" s="5" t="s">
        <v>78</v>
      </c>
      <c r="BH270" s="5" t="s">
        <v>78</v>
      </c>
      <c r="BI270" s="6"/>
      <c r="BJ270" s="5" t="s">
        <v>78</v>
      </c>
      <c r="BK270" s="6"/>
      <c r="BL270" s="6"/>
      <c r="BM270" s="6"/>
      <c r="BN270" s="6"/>
      <c r="BO270" s="6"/>
      <c r="BP270" s="5" t="s">
        <v>78</v>
      </c>
      <c r="BQ270" s="6"/>
      <c r="BR270" s="6"/>
      <c r="BS270" s="6"/>
      <c r="BT270" s="6"/>
      <c r="BU270" s="6"/>
      <c r="BV270" s="6"/>
      <c r="BW270" s="5" t="s">
        <v>78</v>
      </c>
    </row>
    <row r="271" spans="1:75" ht="216.75" x14ac:dyDescent="0.25">
      <c r="A271" s="4">
        <v>270</v>
      </c>
      <c r="B271" s="5" t="s">
        <v>1465</v>
      </c>
      <c r="C271" s="5" t="s">
        <v>2893</v>
      </c>
      <c r="D271" s="5" t="s">
        <v>2894</v>
      </c>
      <c r="E271" s="5" t="s">
        <v>2922</v>
      </c>
      <c r="F271" s="5" t="s">
        <v>2923</v>
      </c>
      <c r="G271" s="4" t="s">
        <v>120</v>
      </c>
      <c r="H271" s="4">
        <v>2021</v>
      </c>
      <c r="I271" s="4" t="s">
        <v>78</v>
      </c>
      <c r="J271" s="5" t="s">
        <v>1465</v>
      </c>
      <c r="K271" s="5" t="s">
        <v>2897</v>
      </c>
      <c r="L271" s="6"/>
      <c r="M271" s="5" t="s">
        <v>80</v>
      </c>
      <c r="N271" s="4" t="s">
        <v>6503</v>
      </c>
      <c r="O271" s="6"/>
      <c r="P271" s="6"/>
      <c r="Q271" s="5" t="s">
        <v>2924</v>
      </c>
      <c r="R271" s="5" t="s">
        <v>2925</v>
      </c>
      <c r="S271" s="5" t="s">
        <v>2926</v>
      </c>
      <c r="T271" s="5" t="s">
        <v>2927</v>
      </c>
      <c r="U271" s="5" t="s">
        <v>2928</v>
      </c>
      <c r="V271" s="5" t="s">
        <v>2929</v>
      </c>
      <c r="W271" s="5" t="s">
        <v>2930</v>
      </c>
      <c r="X271" s="5" t="s">
        <v>2931</v>
      </c>
      <c r="Y271" s="5" t="s">
        <v>2932</v>
      </c>
      <c r="Z271" s="5" t="s">
        <v>2933</v>
      </c>
      <c r="AA271" s="6"/>
      <c r="AB271" s="5" t="s">
        <v>2934</v>
      </c>
      <c r="AC271" s="5" t="s">
        <v>2935</v>
      </c>
      <c r="AD271" s="6"/>
      <c r="AE271" s="6"/>
      <c r="AF271" s="6"/>
      <c r="AG271" s="6"/>
      <c r="AH271" s="5">
        <v>5433951</v>
      </c>
      <c r="AI271" s="5">
        <v>5433951</v>
      </c>
      <c r="AJ271" s="5" t="s">
        <v>2936</v>
      </c>
      <c r="AK271" s="5" t="s">
        <v>2937</v>
      </c>
      <c r="AL271" s="6"/>
      <c r="AM271" s="5" t="s">
        <v>121</v>
      </c>
      <c r="AN271" s="5" t="s">
        <v>121</v>
      </c>
      <c r="AO271" s="5" t="s">
        <v>121</v>
      </c>
      <c r="AP271" s="5" t="s">
        <v>78</v>
      </c>
      <c r="AQ271" s="5" t="s">
        <v>78</v>
      </c>
      <c r="AR271" s="5" t="s">
        <v>78</v>
      </c>
      <c r="AS271" s="5" t="s">
        <v>78</v>
      </c>
      <c r="AT271" s="6"/>
      <c r="AU271" s="5" t="s">
        <v>121</v>
      </c>
      <c r="AV271" s="5" t="s">
        <v>121</v>
      </c>
      <c r="AW271" s="5" t="s">
        <v>2938</v>
      </c>
      <c r="AX271" s="5" t="s">
        <v>78</v>
      </c>
      <c r="AY271" s="6"/>
      <c r="AZ271" s="5" t="s">
        <v>121</v>
      </c>
      <c r="BA271" s="5" t="s">
        <v>2939</v>
      </c>
      <c r="BB271" s="5" t="s">
        <v>78</v>
      </c>
      <c r="BC271" s="6"/>
      <c r="BD271" s="5" t="s">
        <v>121</v>
      </c>
      <c r="BE271" s="5" t="s">
        <v>121</v>
      </c>
      <c r="BF271" s="5" t="s">
        <v>78</v>
      </c>
      <c r="BG271" s="5" t="s">
        <v>78</v>
      </c>
      <c r="BH271" s="5" t="s">
        <v>78</v>
      </c>
      <c r="BI271" s="6"/>
      <c r="BJ271" s="5" t="s">
        <v>121</v>
      </c>
      <c r="BK271" s="5" t="s">
        <v>121</v>
      </c>
      <c r="BL271" s="5" t="s">
        <v>78</v>
      </c>
      <c r="BM271" s="5" t="s">
        <v>78</v>
      </c>
      <c r="BN271" s="5" t="s">
        <v>78</v>
      </c>
      <c r="BO271" s="6"/>
      <c r="BP271" s="5" t="s">
        <v>121</v>
      </c>
      <c r="BQ271" s="5" t="s">
        <v>121</v>
      </c>
      <c r="BR271" s="5" t="s">
        <v>121</v>
      </c>
      <c r="BS271" s="5" t="s">
        <v>121</v>
      </c>
      <c r="BT271" s="5" t="s">
        <v>121</v>
      </c>
      <c r="BU271" s="5" t="s">
        <v>78</v>
      </c>
      <c r="BV271" s="6"/>
      <c r="BW271" s="5" t="s">
        <v>121</v>
      </c>
    </row>
    <row r="272" spans="1:75" ht="76.5" x14ac:dyDescent="0.25">
      <c r="A272" s="4">
        <v>271</v>
      </c>
      <c r="B272" s="5" t="s">
        <v>204</v>
      </c>
      <c r="C272" s="5" t="s">
        <v>2893</v>
      </c>
      <c r="D272" s="5" t="s">
        <v>2894</v>
      </c>
      <c r="E272" s="5" t="s">
        <v>2940</v>
      </c>
      <c r="F272" s="5" t="s">
        <v>2941</v>
      </c>
      <c r="G272" s="4" t="s">
        <v>161</v>
      </c>
      <c r="H272" s="4">
        <v>2021</v>
      </c>
      <c r="I272" s="4" t="s">
        <v>121</v>
      </c>
      <c r="J272" s="5" t="s">
        <v>204</v>
      </c>
      <c r="K272" s="5" t="s">
        <v>204</v>
      </c>
      <c r="L272" s="5" t="s">
        <v>2942</v>
      </c>
      <c r="M272" s="5" t="s">
        <v>87</v>
      </c>
      <c r="N272" s="4" t="s">
        <v>6503</v>
      </c>
      <c r="O272" s="6"/>
      <c r="P272" s="6"/>
      <c r="Q272" s="5" t="s">
        <v>2943</v>
      </c>
      <c r="R272" s="5" t="s">
        <v>2944</v>
      </c>
      <c r="S272" s="5" t="s">
        <v>2945</v>
      </c>
      <c r="T272" s="5" t="s">
        <v>2946</v>
      </c>
      <c r="U272" s="5" t="s">
        <v>2947</v>
      </c>
      <c r="V272" s="6"/>
      <c r="W272" s="6"/>
      <c r="X272" s="6"/>
      <c r="Y272" s="6"/>
      <c r="Z272" s="6"/>
      <c r="AA272" s="6"/>
      <c r="AB272" s="6"/>
      <c r="AC272" s="6"/>
      <c r="AD272" s="6"/>
      <c r="AE272" s="6"/>
      <c r="AF272" s="6"/>
      <c r="AG272" s="6"/>
      <c r="AH272" s="6"/>
      <c r="AI272" s="6"/>
      <c r="AJ272" s="5" t="s">
        <v>2948</v>
      </c>
      <c r="AK272" s="5" t="s">
        <v>2949</v>
      </c>
      <c r="AL272" s="5" t="s">
        <v>2950</v>
      </c>
      <c r="AM272" s="5" t="s">
        <v>78</v>
      </c>
      <c r="AN272" s="5" t="s">
        <v>78</v>
      </c>
      <c r="AO272" s="5" t="s">
        <v>121</v>
      </c>
      <c r="AP272" s="5" t="s">
        <v>78</v>
      </c>
      <c r="AQ272" s="5" t="s">
        <v>78</v>
      </c>
      <c r="AR272" s="5" t="s">
        <v>78</v>
      </c>
      <c r="AS272" s="5" t="s">
        <v>121</v>
      </c>
      <c r="AT272" s="5" t="s">
        <v>2951</v>
      </c>
      <c r="AU272" s="5" t="s">
        <v>78</v>
      </c>
      <c r="AV272" s="6"/>
      <c r="AW272" s="6"/>
      <c r="AX272" s="6"/>
      <c r="AY272" s="6"/>
      <c r="AZ272" s="6"/>
      <c r="BA272" s="6"/>
      <c r="BB272" s="6"/>
      <c r="BC272" s="6"/>
      <c r="BD272" s="5" t="s">
        <v>78</v>
      </c>
      <c r="BE272" s="6"/>
      <c r="BF272" s="6"/>
      <c r="BG272" s="6"/>
      <c r="BH272" s="6"/>
      <c r="BI272" s="6"/>
      <c r="BJ272" s="5" t="s">
        <v>78</v>
      </c>
      <c r="BK272" s="6"/>
      <c r="BL272" s="6"/>
      <c r="BM272" s="6"/>
      <c r="BN272" s="6"/>
      <c r="BO272" s="6"/>
      <c r="BP272" s="5" t="s">
        <v>78</v>
      </c>
      <c r="BQ272" s="6"/>
      <c r="BR272" s="6"/>
      <c r="BS272" s="6"/>
      <c r="BT272" s="6"/>
      <c r="BU272" s="6"/>
      <c r="BV272" s="6"/>
      <c r="BW272" s="5" t="s">
        <v>78</v>
      </c>
    </row>
    <row r="273" spans="1:75" ht="89.25" x14ac:dyDescent="0.25">
      <c r="A273" s="4">
        <v>272</v>
      </c>
      <c r="B273" s="5" t="s">
        <v>204</v>
      </c>
      <c r="C273" s="5" t="s">
        <v>2893</v>
      </c>
      <c r="D273" s="5" t="s">
        <v>2894</v>
      </c>
      <c r="E273" s="5" t="s">
        <v>2952</v>
      </c>
      <c r="F273" s="5" t="s">
        <v>2953</v>
      </c>
      <c r="G273" s="4" t="s">
        <v>161</v>
      </c>
      <c r="H273" s="4">
        <v>2021</v>
      </c>
      <c r="I273" s="4" t="s">
        <v>121</v>
      </c>
      <c r="J273" s="5" t="s">
        <v>204</v>
      </c>
      <c r="K273" s="5" t="s">
        <v>204</v>
      </c>
      <c r="L273" s="6"/>
      <c r="M273" s="5" t="s">
        <v>87</v>
      </c>
      <c r="N273" s="4" t="s">
        <v>6503</v>
      </c>
      <c r="O273" s="6"/>
      <c r="P273" s="6"/>
      <c r="Q273" s="5" t="s">
        <v>2954</v>
      </c>
      <c r="R273" s="5" t="s">
        <v>2955</v>
      </c>
      <c r="S273" s="5" t="s">
        <v>2956</v>
      </c>
      <c r="T273" s="5" t="s">
        <v>2957</v>
      </c>
      <c r="U273" s="5" t="s">
        <v>2958</v>
      </c>
      <c r="V273" s="6"/>
      <c r="W273" s="6"/>
      <c r="X273" s="6"/>
      <c r="Y273" s="6"/>
      <c r="Z273" s="6"/>
      <c r="AA273" s="6"/>
      <c r="AB273" s="6"/>
      <c r="AC273" s="6"/>
      <c r="AD273" s="6"/>
      <c r="AE273" s="6"/>
      <c r="AF273" s="6"/>
      <c r="AG273" s="6"/>
      <c r="AH273" s="6"/>
      <c r="AI273" s="6"/>
      <c r="AJ273" s="5" t="s">
        <v>2959</v>
      </c>
      <c r="AK273" s="5" t="s">
        <v>2960</v>
      </c>
      <c r="AL273" s="5" t="s">
        <v>2961</v>
      </c>
      <c r="AM273" s="5" t="s">
        <v>121</v>
      </c>
      <c r="AN273" s="5" t="s">
        <v>78</v>
      </c>
      <c r="AO273" s="5" t="s">
        <v>78</v>
      </c>
      <c r="AP273" s="5" t="s">
        <v>78</v>
      </c>
      <c r="AQ273" s="5" t="s">
        <v>78</v>
      </c>
      <c r="AR273" s="5" t="s">
        <v>78</v>
      </c>
      <c r="AS273" s="5" t="s">
        <v>121</v>
      </c>
      <c r="AT273" s="5" t="s">
        <v>2962</v>
      </c>
      <c r="AU273" s="5" t="s">
        <v>121</v>
      </c>
      <c r="AV273" s="5" t="s">
        <v>121</v>
      </c>
      <c r="AW273" s="5" t="s">
        <v>2963</v>
      </c>
      <c r="AX273" s="5" t="s">
        <v>121</v>
      </c>
      <c r="AY273" s="5" t="s">
        <v>2964</v>
      </c>
      <c r="AZ273" s="5" t="s">
        <v>78</v>
      </c>
      <c r="BA273" s="6"/>
      <c r="BB273" s="5" t="s">
        <v>78</v>
      </c>
      <c r="BC273" s="6"/>
      <c r="BD273" s="5" t="s">
        <v>78</v>
      </c>
      <c r="BE273" s="6"/>
      <c r="BF273" s="6"/>
      <c r="BG273" s="6"/>
      <c r="BH273" s="6"/>
      <c r="BI273" s="6"/>
      <c r="BJ273" s="5" t="s">
        <v>78</v>
      </c>
      <c r="BK273" s="6"/>
      <c r="BL273" s="6"/>
      <c r="BM273" s="6"/>
      <c r="BN273" s="6"/>
      <c r="BO273" s="6"/>
      <c r="BP273" s="5" t="s">
        <v>121</v>
      </c>
      <c r="BQ273" s="5" t="s">
        <v>78</v>
      </c>
      <c r="BR273" s="5" t="s">
        <v>78</v>
      </c>
      <c r="BS273" s="5" t="s">
        <v>78</v>
      </c>
      <c r="BT273" s="5" t="s">
        <v>78</v>
      </c>
      <c r="BU273" s="5" t="s">
        <v>121</v>
      </c>
      <c r="BV273" s="5" t="s">
        <v>2965</v>
      </c>
      <c r="BW273" s="5" t="s">
        <v>78</v>
      </c>
    </row>
    <row r="274" spans="1:75" ht="51" x14ac:dyDescent="0.25">
      <c r="A274" s="4">
        <v>273</v>
      </c>
      <c r="B274" s="5" t="s">
        <v>204</v>
      </c>
      <c r="C274" s="5" t="s">
        <v>2893</v>
      </c>
      <c r="D274" s="5" t="s">
        <v>2894</v>
      </c>
      <c r="E274" s="5" t="s">
        <v>2966</v>
      </c>
      <c r="F274" s="5" t="s">
        <v>2967</v>
      </c>
      <c r="G274" s="4" t="s">
        <v>161</v>
      </c>
      <c r="H274" s="4">
        <v>2021</v>
      </c>
      <c r="I274" s="4" t="s">
        <v>121</v>
      </c>
      <c r="J274" s="5" t="s">
        <v>204</v>
      </c>
      <c r="K274" s="5" t="s">
        <v>204</v>
      </c>
      <c r="L274" s="6"/>
      <c r="M274" s="5" t="s">
        <v>87</v>
      </c>
      <c r="N274" s="4" t="s">
        <v>6503</v>
      </c>
      <c r="O274" s="6"/>
      <c r="P274" s="6"/>
      <c r="Q274" s="5" t="s">
        <v>2968</v>
      </c>
      <c r="R274" s="5" t="s">
        <v>2969</v>
      </c>
      <c r="S274" s="5" t="s">
        <v>2970</v>
      </c>
      <c r="T274" s="5" t="s">
        <v>2957</v>
      </c>
      <c r="U274" s="5" t="s">
        <v>2971</v>
      </c>
      <c r="V274" s="6"/>
      <c r="W274" s="6"/>
      <c r="X274" s="6"/>
      <c r="Y274" s="6"/>
      <c r="Z274" s="6"/>
      <c r="AA274" s="6"/>
      <c r="AB274" s="6"/>
      <c r="AC274" s="6"/>
      <c r="AD274" s="6"/>
      <c r="AE274" s="6"/>
      <c r="AF274" s="6"/>
      <c r="AG274" s="6"/>
      <c r="AH274" s="6"/>
      <c r="AI274" s="6"/>
      <c r="AJ274" s="5" t="s">
        <v>2972</v>
      </c>
      <c r="AK274" s="5" t="s">
        <v>2960</v>
      </c>
      <c r="AL274" s="5" t="s">
        <v>2961</v>
      </c>
      <c r="AM274" s="5" t="s">
        <v>121</v>
      </c>
      <c r="AN274" s="5" t="s">
        <v>78</v>
      </c>
      <c r="AO274" s="5" t="s">
        <v>78</v>
      </c>
      <c r="AP274" s="5" t="s">
        <v>78</v>
      </c>
      <c r="AQ274" s="5" t="s">
        <v>78</v>
      </c>
      <c r="AR274" s="5" t="s">
        <v>78</v>
      </c>
      <c r="AS274" s="5" t="s">
        <v>121</v>
      </c>
      <c r="AT274" s="5" t="s">
        <v>2962</v>
      </c>
      <c r="AU274" s="5" t="s">
        <v>121</v>
      </c>
      <c r="AV274" s="5" t="s">
        <v>121</v>
      </c>
      <c r="AW274" s="5" t="s">
        <v>2963</v>
      </c>
      <c r="AX274" s="5" t="s">
        <v>121</v>
      </c>
      <c r="AY274" s="5" t="s">
        <v>2964</v>
      </c>
      <c r="AZ274" s="5" t="s">
        <v>78</v>
      </c>
      <c r="BA274" s="6"/>
      <c r="BB274" s="5" t="s">
        <v>78</v>
      </c>
      <c r="BC274" s="6"/>
      <c r="BD274" s="5" t="s">
        <v>78</v>
      </c>
      <c r="BE274" s="6"/>
      <c r="BF274" s="6"/>
      <c r="BG274" s="6"/>
      <c r="BH274" s="6"/>
      <c r="BI274" s="6"/>
      <c r="BJ274" s="5" t="s">
        <v>78</v>
      </c>
      <c r="BK274" s="6"/>
      <c r="BL274" s="6"/>
      <c r="BM274" s="6"/>
      <c r="BN274" s="6"/>
      <c r="BO274" s="6"/>
      <c r="BP274" s="5" t="s">
        <v>121</v>
      </c>
      <c r="BQ274" s="5" t="s">
        <v>78</v>
      </c>
      <c r="BR274" s="5" t="s">
        <v>78</v>
      </c>
      <c r="BS274" s="5" t="s">
        <v>78</v>
      </c>
      <c r="BT274" s="5" t="s">
        <v>78</v>
      </c>
      <c r="BU274" s="5" t="s">
        <v>121</v>
      </c>
      <c r="BV274" s="5" t="s">
        <v>2973</v>
      </c>
      <c r="BW274" s="5" t="s">
        <v>78</v>
      </c>
    </row>
    <row r="275" spans="1:75" ht="153" x14ac:dyDescent="0.25">
      <c r="A275" s="4">
        <v>274</v>
      </c>
      <c r="B275" s="5" t="s">
        <v>204</v>
      </c>
      <c r="C275" s="5" t="s">
        <v>2893</v>
      </c>
      <c r="D275" s="5" t="s">
        <v>2894</v>
      </c>
      <c r="E275" s="5" t="s">
        <v>2974</v>
      </c>
      <c r="F275" s="5" t="s">
        <v>2975</v>
      </c>
      <c r="G275" s="4" t="s">
        <v>161</v>
      </c>
      <c r="H275" s="4">
        <v>2021</v>
      </c>
      <c r="I275" s="4" t="s">
        <v>121</v>
      </c>
      <c r="J275" s="5" t="s">
        <v>204</v>
      </c>
      <c r="K275" s="5" t="s">
        <v>204</v>
      </c>
      <c r="L275" s="5" t="s">
        <v>2976</v>
      </c>
      <c r="M275" s="5" t="s">
        <v>80</v>
      </c>
      <c r="N275" s="4" t="s">
        <v>6503</v>
      </c>
      <c r="O275" s="6"/>
      <c r="P275" s="6"/>
      <c r="Q275" s="5" t="s">
        <v>2977</v>
      </c>
      <c r="R275" s="5" t="s">
        <v>2978</v>
      </c>
      <c r="S275" s="5" t="s">
        <v>2979</v>
      </c>
      <c r="T275" s="5" t="s">
        <v>2980</v>
      </c>
      <c r="U275" s="5" t="s">
        <v>2981</v>
      </c>
      <c r="V275" s="6"/>
      <c r="W275" s="6"/>
      <c r="X275" s="6"/>
      <c r="Y275" s="6"/>
      <c r="Z275" s="6"/>
      <c r="AA275" s="6"/>
      <c r="AB275" s="6"/>
      <c r="AC275" s="6"/>
      <c r="AD275" s="6"/>
      <c r="AE275" s="6"/>
      <c r="AF275" s="6"/>
      <c r="AG275" s="6"/>
      <c r="AH275" s="5" t="s">
        <v>2982</v>
      </c>
      <c r="AI275" s="5" t="s">
        <v>2983</v>
      </c>
      <c r="AJ275" s="5" t="s">
        <v>2984</v>
      </c>
      <c r="AK275" s="5" t="s">
        <v>2977</v>
      </c>
      <c r="AL275" s="5" t="s">
        <v>2978</v>
      </c>
      <c r="AM275" s="5" t="s">
        <v>78</v>
      </c>
      <c r="AN275" s="6"/>
      <c r="AO275" s="6"/>
      <c r="AP275" s="6"/>
      <c r="AQ275" s="6"/>
      <c r="AR275" s="6"/>
      <c r="AS275" s="6"/>
      <c r="AT275" s="6"/>
      <c r="AU275" s="5" t="s">
        <v>121</v>
      </c>
      <c r="AV275" s="5" t="s">
        <v>121</v>
      </c>
      <c r="AW275" s="5" t="s">
        <v>2985</v>
      </c>
      <c r="AX275" s="5" t="s">
        <v>121</v>
      </c>
      <c r="AY275" s="5" t="s">
        <v>2986</v>
      </c>
      <c r="AZ275" s="5" t="s">
        <v>121</v>
      </c>
      <c r="BA275" s="5" t="s">
        <v>2987</v>
      </c>
      <c r="BB275" s="5" t="s">
        <v>78</v>
      </c>
      <c r="BC275" s="6"/>
      <c r="BD275" s="5" t="s">
        <v>121</v>
      </c>
      <c r="BE275" s="5" t="s">
        <v>121</v>
      </c>
      <c r="BF275" s="5" t="s">
        <v>78</v>
      </c>
      <c r="BG275" s="5" t="s">
        <v>78</v>
      </c>
      <c r="BH275" s="5" t="s">
        <v>78</v>
      </c>
      <c r="BI275" s="6"/>
      <c r="BJ275" s="5" t="s">
        <v>121</v>
      </c>
      <c r="BK275" s="5" t="s">
        <v>121</v>
      </c>
      <c r="BL275" s="5" t="s">
        <v>78</v>
      </c>
      <c r="BM275" s="5" t="s">
        <v>78</v>
      </c>
      <c r="BN275" s="5" t="s">
        <v>121</v>
      </c>
      <c r="BO275" s="5" t="s">
        <v>2988</v>
      </c>
      <c r="BP275" s="5" t="s">
        <v>121</v>
      </c>
      <c r="BQ275" s="5" t="s">
        <v>78</v>
      </c>
      <c r="BR275" s="5" t="s">
        <v>78</v>
      </c>
      <c r="BS275" s="5" t="s">
        <v>78</v>
      </c>
      <c r="BT275" s="5" t="s">
        <v>78</v>
      </c>
      <c r="BU275" s="5" t="s">
        <v>121</v>
      </c>
      <c r="BV275" s="5" t="s">
        <v>2989</v>
      </c>
      <c r="BW275" s="5" t="s">
        <v>78</v>
      </c>
    </row>
    <row r="276" spans="1:75" ht="76.5" x14ac:dyDescent="0.25">
      <c r="A276" s="4">
        <v>275</v>
      </c>
      <c r="B276" s="5" t="s">
        <v>204</v>
      </c>
      <c r="C276" s="5" t="s">
        <v>2893</v>
      </c>
      <c r="D276" s="5" t="s">
        <v>2894</v>
      </c>
      <c r="E276" s="5" t="s">
        <v>2990</v>
      </c>
      <c r="F276" s="5" t="s">
        <v>2991</v>
      </c>
      <c r="G276" s="4" t="s">
        <v>161</v>
      </c>
      <c r="H276" s="4">
        <v>2021</v>
      </c>
      <c r="I276" s="4" t="s">
        <v>78</v>
      </c>
      <c r="J276" s="5" t="s">
        <v>204</v>
      </c>
      <c r="K276" s="5" t="s">
        <v>204</v>
      </c>
      <c r="L276" s="6"/>
      <c r="M276" s="5" t="s">
        <v>87</v>
      </c>
      <c r="N276" s="4" t="s">
        <v>6503</v>
      </c>
      <c r="O276" s="6"/>
      <c r="P276" s="6"/>
      <c r="Q276" s="5" t="s">
        <v>2992</v>
      </c>
      <c r="R276" s="5" t="s">
        <v>2993</v>
      </c>
      <c r="S276" s="5" t="s">
        <v>2994</v>
      </c>
      <c r="T276" s="5" t="s">
        <v>2995</v>
      </c>
      <c r="U276" s="5" t="s">
        <v>2996</v>
      </c>
      <c r="V276" s="5" t="s">
        <v>2997</v>
      </c>
      <c r="W276" s="5" t="s">
        <v>2998</v>
      </c>
      <c r="X276" s="5" t="s">
        <v>2999</v>
      </c>
      <c r="Y276" s="5" t="s">
        <v>3000</v>
      </c>
      <c r="Z276" s="5" t="s">
        <v>1417</v>
      </c>
      <c r="AA276" s="6"/>
      <c r="AB276" s="6"/>
      <c r="AC276" s="6"/>
      <c r="AD276" s="6"/>
      <c r="AE276" s="6"/>
      <c r="AF276" s="6"/>
      <c r="AG276" s="6"/>
      <c r="AH276" s="6"/>
      <c r="AI276" s="6"/>
      <c r="AJ276" s="5" t="s">
        <v>3001</v>
      </c>
      <c r="AK276" s="5" t="s">
        <v>3002</v>
      </c>
      <c r="AL276" s="5" t="s">
        <v>3003</v>
      </c>
      <c r="AM276" s="5" t="s">
        <v>78</v>
      </c>
      <c r="AN276" s="6"/>
      <c r="AO276" s="6"/>
      <c r="AP276" s="6"/>
      <c r="AQ276" s="6"/>
      <c r="AR276" s="6"/>
      <c r="AS276" s="6"/>
      <c r="AT276" s="6"/>
      <c r="AU276" s="5" t="s">
        <v>121</v>
      </c>
      <c r="AV276" s="5" t="s">
        <v>121</v>
      </c>
      <c r="AW276" s="5" t="s">
        <v>3004</v>
      </c>
      <c r="AX276" s="5" t="s">
        <v>121</v>
      </c>
      <c r="AY276" s="5" t="s">
        <v>2964</v>
      </c>
      <c r="AZ276" s="5" t="s">
        <v>78</v>
      </c>
      <c r="BA276" s="6"/>
      <c r="BB276" s="5" t="s">
        <v>78</v>
      </c>
      <c r="BC276" s="6"/>
      <c r="BD276" s="5" t="s">
        <v>121</v>
      </c>
      <c r="BE276" s="5" t="s">
        <v>121</v>
      </c>
      <c r="BF276" s="5" t="s">
        <v>78</v>
      </c>
      <c r="BG276" s="5" t="s">
        <v>78</v>
      </c>
      <c r="BH276" s="5" t="s">
        <v>78</v>
      </c>
      <c r="BI276" s="6"/>
      <c r="BJ276" s="5" t="s">
        <v>78</v>
      </c>
      <c r="BK276" s="6"/>
      <c r="BL276" s="6"/>
      <c r="BM276" s="6"/>
      <c r="BN276" s="6"/>
      <c r="BO276" s="6"/>
      <c r="BP276" s="5" t="s">
        <v>121</v>
      </c>
      <c r="BQ276" s="5" t="s">
        <v>78</v>
      </c>
      <c r="BR276" s="5" t="s">
        <v>78</v>
      </c>
      <c r="BS276" s="5" t="s">
        <v>78</v>
      </c>
      <c r="BT276" s="5" t="s">
        <v>78</v>
      </c>
      <c r="BU276" s="5" t="s">
        <v>121</v>
      </c>
      <c r="BV276" s="5" t="s">
        <v>3005</v>
      </c>
      <c r="BW276" s="5" t="s">
        <v>78</v>
      </c>
    </row>
    <row r="277" spans="1:75" ht="102" x14ac:dyDescent="0.25">
      <c r="A277" s="4">
        <v>276</v>
      </c>
      <c r="B277" s="5" t="s">
        <v>204</v>
      </c>
      <c r="C277" s="5" t="s">
        <v>2893</v>
      </c>
      <c r="D277" s="5" t="s">
        <v>2894</v>
      </c>
      <c r="E277" s="5" t="s">
        <v>3006</v>
      </c>
      <c r="F277" s="5" t="s">
        <v>3007</v>
      </c>
      <c r="G277" s="4" t="s">
        <v>161</v>
      </c>
      <c r="H277" s="4">
        <v>2021</v>
      </c>
      <c r="I277" s="4" t="s">
        <v>121</v>
      </c>
      <c r="J277" s="5" t="s">
        <v>204</v>
      </c>
      <c r="K277" s="5" t="s">
        <v>204</v>
      </c>
      <c r="L277" s="5" t="s">
        <v>3008</v>
      </c>
      <c r="M277" s="5" t="s">
        <v>80</v>
      </c>
      <c r="N277" s="4" t="s">
        <v>6503</v>
      </c>
      <c r="O277" s="6"/>
      <c r="P277" s="6"/>
      <c r="Q277" s="5" t="s">
        <v>3009</v>
      </c>
      <c r="R277" s="6"/>
      <c r="S277" s="5" t="s">
        <v>3010</v>
      </c>
      <c r="T277" s="7">
        <v>603461</v>
      </c>
      <c r="U277" s="5" t="s">
        <v>3011</v>
      </c>
      <c r="V277" s="5" t="s">
        <v>3012</v>
      </c>
      <c r="W277" s="7">
        <v>18375</v>
      </c>
      <c r="X277" s="5" t="s">
        <v>3013</v>
      </c>
      <c r="Y277" s="6"/>
      <c r="Z277" s="6"/>
      <c r="AA277" s="6"/>
      <c r="AB277" s="6"/>
      <c r="AC277" s="6"/>
      <c r="AD277" s="6"/>
      <c r="AE277" s="6"/>
      <c r="AF277" s="6"/>
      <c r="AG277" s="6"/>
      <c r="AH277" s="7">
        <v>653487</v>
      </c>
      <c r="AI277" s="7">
        <v>490115</v>
      </c>
      <c r="AJ277" s="5" t="s">
        <v>3014</v>
      </c>
      <c r="AK277" s="5" t="s">
        <v>3015</v>
      </c>
      <c r="AL277" s="6"/>
      <c r="AM277" s="5" t="s">
        <v>78</v>
      </c>
      <c r="AN277" s="6"/>
      <c r="AO277" s="6"/>
      <c r="AP277" s="6"/>
      <c r="AQ277" s="6"/>
      <c r="AR277" s="6"/>
      <c r="AS277" s="6"/>
      <c r="AT277" s="6"/>
      <c r="AU277" s="5" t="s">
        <v>121</v>
      </c>
      <c r="AV277" s="5" t="s">
        <v>121</v>
      </c>
      <c r="AW277" s="5" t="s">
        <v>3016</v>
      </c>
      <c r="AX277" s="5" t="s">
        <v>121</v>
      </c>
      <c r="AY277" s="5" t="s">
        <v>3017</v>
      </c>
      <c r="AZ277" s="5" t="s">
        <v>78</v>
      </c>
      <c r="BA277" s="6"/>
      <c r="BB277" s="5" t="s">
        <v>78</v>
      </c>
      <c r="BC277" s="6"/>
      <c r="BD277" s="5" t="s">
        <v>121</v>
      </c>
      <c r="BE277" s="5" t="s">
        <v>121</v>
      </c>
      <c r="BF277" s="5" t="s">
        <v>78</v>
      </c>
      <c r="BG277" s="5" t="s">
        <v>121</v>
      </c>
      <c r="BH277" s="5" t="s">
        <v>78</v>
      </c>
      <c r="BI277" s="6"/>
      <c r="BJ277" s="5" t="s">
        <v>78</v>
      </c>
      <c r="BK277" s="6"/>
      <c r="BL277" s="6"/>
      <c r="BM277" s="6"/>
      <c r="BN277" s="6"/>
      <c r="BO277" s="6"/>
      <c r="BP277" s="5" t="s">
        <v>121</v>
      </c>
      <c r="BQ277" s="5" t="s">
        <v>121</v>
      </c>
      <c r="BR277" s="5" t="s">
        <v>121</v>
      </c>
      <c r="BS277" s="5" t="s">
        <v>78</v>
      </c>
      <c r="BT277" s="5" t="s">
        <v>78</v>
      </c>
      <c r="BU277" s="5" t="s">
        <v>78</v>
      </c>
      <c r="BV277" s="6"/>
      <c r="BW277" s="5" t="s">
        <v>78</v>
      </c>
    </row>
    <row r="278" spans="1:75" ht="165.75" x14ac:dyDescent="0.25">
      <c r="A278" s="4">
        <v>277</v>
      </c>
      <c r="B278" s="5" t="s">
        <v>1375</v>
      </c>
      <c r="C278" s="5" t="s">
        <v>2893</v>
      </c>
      <c r="D278" s="5" t="s">
        <v>2894</v>
      </c>
      <c r="E278" s="5" t="s">
        <v>3018</v>
      </c>
      <c r="F278" s="5" t="s">
        <v>3019</v>
      </c>
      <c r="G278" s="4">
        <v>2019</v>
      </c>
      <c r="H278" s="4">
        <v>2019</v>
      </c>
      <c r="I278" s="4" t="s">
        <v>78</v>
      </c>
      <c r="J278" s="5" t="s">
        <v>1996</v>
      </c>
      <c r="K278" s="5" t="s">
        <v>1378</v>
      </c>
      <c r="L278" s="6"/>
      <c r="M278" s="5" t="s">
        <v>87</v>
      </c>
      <c r="N278" s="4" t="s">
        <v>6503</v>
      </c>
      <c r="O278" s="6"/>
      <c r="P278" s="6"/>
      <c r="Q278" s="5" t="s">
        <v>3020</v>
      </c>
      <c r="R278" s="5" t="s">
        <v>3021</v>
      </c>
      <c r="S278" s="5" t="s">
        <v>3022</v>
      </c>
      <c r="T278" s="5" t="s">
        <v>3023</v>
      </c>
      <c r="U278" s="5" t="s">
        <v>3024</v>
      </c>
      <c r="V278" s="5" t="s">
        <v>3025</v>
      </c>
      <c r="W278" s="5">
        <v>1</v>
      </c>
      <c r="X278" s="5" t="s">
        <v>3026</v>
      </c>
      <c r="Y278" s="6"/>
      <c r="Z278" s="6"/>
      <c r="AA278" s="6"/>
      <c r="AB278" s="6"/>
      <c r="AC278" s="6"/>
      <c r="AD278" s="6"/>
      <c r="AE278" s="6"/>
      <c r="AF278" s="6"/>
      <c r="AG278" s="6"/>
      <c r="AH278" s="6"/>
      <c r="AI278" s="6"/>
      <c r="AJ278" s="5" t="s">
        <v>3027</v>
      </c>
      <c r="AK278" s="5" t="s">
        <v>3028</v>
      </c>
      <c r="AL278" s="6"/>
      <c r="AM278" s="5" t="s">
        <v>78</v>
      </c>
      <c r="AN278" s="6"/>
      <c r="AO278" s="6"/>
      <c r="AP278" s="6"/>
      <c r="AQ278" s="6"/>
      <c r="AR278" s="6"/>
      <c r="AS278" s="6"/>
      <c r="AT278" s="6"/>
      <c r="AU278" s="5" t="s">
        <v>121</v>
      </c>
      <c r="AV278" s="5" t="s">
        <v>121</v>
      </c>
      <c r="AW278" s="5" t="s">
        <v>3029</v>
      </c>
      <c r="AX278" s="5" t="s">
        <v>121</v>
      </c>
      <c r="AY278" s="5" t="s">
        <v>3030</v>
      </c>
      <c r="AZ278" s="5" t="s">
        <v>121</v>
      </c>
      <c r="BA278" s="5" t="s">
        <v>3031</v>
      </c>
      <c r="BB278" s="5" t="s">
        <v>78</v>
      </c>
      <c r="BC278" s="6"/>
      <c r="BD278" s="5" t="s">
        <v>78</v>
      </c>
      <c r="BE278" s="6"/>
      <c r="BF278" s="6"/>
      <c r="BG278" s="6"/>
      <c r="BH278" s="6"/>
      <c r="BI278" s="6"/>
      <c r="BJ278" s="5" t="s">
        <v>78</v>
      </c>
      <c r="BK278" s="6"/>
      <c r="BL278" s="6"/>
      <c r="BM278" s="6"/>
      <c r="BN278" s="6"/>
      <c r="BO278" s="6"/>
      <c r="BP278" s="5" t="s">
        <v>121</v>
      </c>
      <c r="BQ278" s="5" t="s">
        <v>78</v>
      </c>
      <c r="BR278" s="5" t="s">
        <v>78</v>
      </c>
      <c r="BS278" s="5" t="s">
        <v>78</v>
      </c>
      <c r="BT278" s="5" t="s">
        <v>78</v>
      </c>
      <c r="BU278" s="5" t="s">
        <v>121</v>
      </c>
      <c r="BV278" s="5" t="s">
        <v>3032</v>
      </c>
      <c r="BW278" s="5" t="s">
        <v>78</v>
      </c>
    </row>
    <row r="279" spans="1:75" ht="102" x14ac:dyDescent="0.25">
      <c r="A279" s="4">
        <v>278</v>
      </c>
      <c r="B279" s="5" t="s">
        <v>1375</v>
      </c>
      <c r="C279" s="5" t="s">
        <v>2893</v>
      </c>
      <c r="D279" s="5" t="s">
        <v>2894</v>
      </c>
      <c r="E279" s="5" t="s">
        <v>3033</v>
      </c>
      <c r="F279" s="5" t="s">
        <v>3034</v>
      </c>
      <c r="G279" s="4">
        <v>2020</v>
      </c>
      <c r="H279" s="4">
        <v>2020</v>
      </c>
      <c r="I279" s="4" t="s">
        <v>78</v>
      </c>
      <c r="J279" s="5" t="s">
        <v>1996</v>
      </c>
      <c r="K279" s="5" t="s">
        <v>1378</v>
      </c>
      <c r="L279" s="5" t="s">
        <v>3035</v>
      </c>
      <c r="M279" s="5" t="s">
        <v>80</v>
      </c>
      <c r="N279" s="4" t="s">
        <v>6503</v>
      </c>
      <c r="O279" s="6"/>
      <c r="P279" s="6"/>
      <c r="Q279" s="5" t="s">
        <v>3036</v>
      </c>
      <c r="R279" s="5" t="s">
        <v>3037</v>
      </c>
      <c r="S279" s="5" t="s">
        <v>3038</v>
      </c>
      <c r="T279" s="5" t="s">
        <v>3039</v>
      </c>
      <c r="U279" s="5" t="s">
        <v>3040</v>
      </c>
      <c r="V279" s="6"/>
      <c r="W279" s="6"/>
      <c r="X279" s="6"/>
      <c r="Y279" s="6"/>
      <c r="Z279" s="6"/>
      <c r="AA279" s="6"/>
      <c r="AB279" s="6"/>
      <c r="AC279" s="6"/>
      <c r="AD279" s="6"/>
      <c r="AE279" s="6"/>
      <c r="AF279" s="6"/>
      <c r="AG279" s="6"/>
      <c r="AH279" s="9">
        <v>2722388872</v>
      </c>
      <c r="AI279" s="9">
        <v>544477774</v>
      </c>
      <c r="AJ279" s="5" t="s">
        <v>3041</v>
      </c>
      <c r="AK279" s="5" t="s">
        <v>3042</v>
      </c>
      <c r="AL279" s="5" t="s">
        <v>3043</v>
      </c>
      <c r="AM279" s="5" t="s">
        <v>78</v>
      </c>
      <c r="AN279" s="6"/>
      <c r="AO279" s="6"/>
      <c r="AP279" s="6"/>
      <c r="AQ279" s="6"/>
      <c r="AR279" s="6"/>
      <c r="AS279" s="6"/>
      <c r="AT279" s="6"/>
      <c r="AU279" s="5" t="s">
        <v>121</v>
      </c>
      <c r="AV279" s="5" t="s">
        <v>121</v>
      </c>
      <c r="AW279" s="5" t="s">
        <v>3044</v>
      </c>
      <c r="AX279" s="5" t="s">
        <v>78</v>
      </c>
      <c r="AY279" s="6"/>
      <c r="AZ279" s="5" t="s">
        <v>78</v>
      </c>
      <c r="BA279" s="6"/>
      <c r="BB279" s="5" t="s">
        <v>78</v>
      </c>
      <c r="BC279" s="6"/>
      <c r="BD279" s="5" t="s">
        <v>78</v>
      </c>
      <c r="BE279" s="6"/>
      <c r="BF279" s="6"/>
      <c r="BG279" s="6"/>
      <c r="BH279" s="6"/>
      <c r="BI279" s="6"/>
      <c r="BJ279" s="5" t="s">
        <v>121</v>
      </c>
      <c r="BK279" s="5" t="s">
        <v>78</v>
      </c>
      <c r="BL279" s="5" t="s">
        <v>121</v>
      </c>
      <c r="BM279" s="5" t="s">
        <v>78</v>
      </c>
      <c r="BN279" s="5" t="s">
        <v>78</v>
      </c>
      <c r="BO279" s="6"/>
      <c r="BP279" s="5" t="s">
        <v>78</v>
      </c>
      <c r="BQ279" s="6"/>
      <c r="BR279" s="6"/>
      <c r="BS279" s="6"/>
      <c r="BT279" s="6"/>
      <c r="BU279" s="6"/>
      <c r="BV279" s="6"/>
      <c r="BW279" s="5" t="s">
        <v>78</v>
      </c>
    </row>
    <row r="280" spans="1:75" ht="63.75" x14ac:dyDescent="0.25">
      <c r="A280" s="4">
        <v>279</v>
      </c>
      <c r="B280" s="5" t="s">
        <v>1375</v>
      </c>
      <c r="C280" s="5" t="s">
        <v>2893</v>
      </c>
      <c r="D280" s="5" t="s">
        <v>2894</v>
      </c>
      <c r="E280" s="5" t="s">
        <v>3045</v>
      </c>
      <c r="F280" s="5" t="s">
        <v>3046</v>
      </c>
      <c r="G280" s="4">
        <v>2019</v>
      </c>
      <c r="H280" s="4">
        <v>2019</v>
      </c>
      <c r="I280" s="4" t="s">
        <v>78</v>
      </c>
      <c r="J280" s="5" t="s">
        <v>1996</v>
      </c>
      <c r="K280" s="5" t="s">
        <v>1378</v>
      </c>
      <c r="L280" s="6"/>
      <c r="M280" s="5" t="s">
        <v>106</v>
      </c>
      <c r="N280" s="4" t="s">
        <v>6503</v>
      </c>
      <c r="O280" s="6"/>
      <c r="P280" s="6"/>
      <c r="Q280" s="6"/>
      <c r="R280" s="6"/>
      <c r="S280" s="5" t="s">
        <v>3047</v>
      </c>
      <c r="T280" s="6"/>
      <c r="U280" s="6"/>
      <c r="V280" s="6"/>
      <c r="W280" s="6"/>
      <c r="X280" s="6"/>
      <c r="Y280" s="6"/>
      <c r="Z280" s="6"/>
      <c r="AA280" s="6"/>
      <c r="AB280" s="6"/>
      <c r="AC280" s="6"/>
      <c r="AD280" s="6"/>
      <c r="AE280" s="6"/>
      <c r="AF280" s="6"/>
      <c r="AG280" s="6"/>
      <c r="AH280" s="6"/>
      <c r="AI280" s="6"/>
      <c r="AJ280" s="6"/>
      <c r="AK280" s="6"/>
      <c r="AL280" s="6"/>
      <c r="AM280" s="5" t="s">
        <v>78</v>
      </c>
      <c r="AN280" s="6"/>
      <c r="AO280" s="6"/>
      <c r="AP280" s="6"/>
      <c r="AQ280" s="6"/>
      <c r="AR280" s="6"/>
      <c r="AS280" s="6"/>
      <c r="AT280" s="6"/>
      <c r="AU280" s="5" t="s">
        <v>78</v>
      </c>
      <c r="AV280" s="6"/>
      <c r="AW280" s="6"/>
      <c r="AX280" s="6"/>
      <c r="AY280" s="6"/>
      <c r="AZ280" s="6"/>
      <c r="BA280" s="6"/>
      <c r="BB280" s="6"/>
      <c r="BC280" s="6"/>
      <c r="BD280" s="5" t="s">
        <v>78</v>
      </c>
      <c r="BE280" s="6"/>
      <c r="BF280" s="6"/>
      <c r="BG280" s="6"/>
      <c r="BH280" s="6"/>
      <c r="BI280" s="6"/>
      <c r="BJ280" s="5" t="s">
        <v>78</v>
      </c>
      <c r="BK280" s="6"/>
      <c r="BL280" s="6"/>
      <c r="BM280" s="6"/>
      <c r="BN280" s="6"/>
      <c r="BO280" s="6"/>
      <c r="BP280" s="5" t="s">
        <v>78</v>
      </c>
      <c r="BQ280" s="6"/>
      <c r="BR280" s="6"/>
      <c r="BS280" s="6"/>
      <c r="BT280" s="6"/>
      <c r="BU280" s="6"/>
      <c r="BV280" s="6"/>
      <c r="BW280" s="5" t="s">
        <v>78</v>
      </c>
    </row>
    <row r="281" spans="1:75" ht="357" x14ac:dyDescent="0.25">
      <c r="A281" s="4">
        <v>280</v>
      </c>
      <c r="B281" s="5" t="s">
        <v>272</v>
      </c>
      <c r="C281" s="5" t="s">
        <v>2893</v>
      </c>
      <c r="D281" s="5" t="s">
        <v>2894</v>
      </c>
      <c r="E281" s="5" t="s">
        <v>3048</v>
      </c>
      <c r="F281" s="5" t="s">
        <v>3049</v>
      </c>
      <c r="G281" s="4" t="s">
        <v>161</v>
      </c>
      <c r="H281" s="4">
        <v>2021</v>
      </c>
      <c r="I281" s="4" t="s">
        <v>121</v>
      </c>
      <c r="J281" s="5" t="s">
        <v>272</v>
      </c>
      <c r="K281" s="5" t="s">
        <v>275</v>
      </c>
      <c r="L281" s="6"/>
      <c r="M281" s="5" t="s">
        <v>80</v>
      </c>
      <c r="N281" s="4" t="s">
        <v>6503</v>
      </c>
      <c r="O281" s="6"/>
      <c r="P281" s="6"/>
      <c r="Q281" s="5" t="s">
        <v>3050</v>
      </c>
      <c r="R281" s="5" t="s">
        <v>3051</v>
      </c>
      <c r="S281" s="5" t="s">
        <v>3052</v>
      </c>
      <c r="T281" s="5" t="s">
        <v>3053</v>
      </c>
      <c r="U281" s="5" t="s">
        <v>3054</v>
      </c>
      <c r="V281" s="6"/>
      <c r="W281" s="6"/>
      <c r="X281" s="6"/>
      <c r="Y281" s="6"/>
      <c r="Z281" s="6"/>
      <c r="AA281" s="6"/>
      <c r="AB281" s="6"/>
      <c r="AC281" s="6"/>
      <c r="AD281" s="6"/>
      <c r="AE281" s="6"/>
      <c r="AF281" s="6"/>
      <c r="AG281" s="6"/>
      <c r="AH281" s="6"/>
      <c r="AI281" s="6"/>
      <c r="AJ281" s="5" t="s">
        <v>3055</v>
      </c>
      <c r="AK281" s="5" t="s">
        <v>3056</v>
      </c>
      <c r="AL281" s="5" t="s">
        <v>3057</v>
      </c>
      <c r="AM281" s="5" t="s">
        <v>78</v>
      </c>
      <c r="AN281" s="6"/>
      <c r="AO281" s="6"/>
      <c r="AP281" s="6"/>
      <c r="AQ281" s="6"/>
      <c r="AR281" s="6"/>
      <c r="AS281" s="6"/>
      <c r="AT281" s="6"/>
      <c r="AU281" s="5" t="s">
        <v>78</v>
      </c>
      <c r="AV281" s="6"/>
      <c r="AW281" s="6"/>
      <c r="AX281" s="6"/>
      <c r="AY281" s="6"/>
      <c r="AZ281" s="6"/>
      <c r="BA281" s="6"/>
      <c r="BB281" s="6"/>
      <c r="BC281" s="6"/>
      <c r="BD281" s="5" t="s">
        <v>78</v>
      </c>
      <c r="BE281" s="6"/>
      <c r="BF281" s="6"/>
      <c r="BG281" s="6"/>
      <c r="BH281" s="6"/>
      <c r="BI281" s="6"/>
      <c r="BJ281" s="5" t="s">
        <v>78</v>
      </c>
      <c r="BK281" s="6"/>
      <c r="BL281" s="6"/>
      <c r="BM281" s="6"/>
      <c r="BN281" s="6"/>
      <c r="BO281" s="6"/>
      <c r="BP281" s="5" t="s">
        <v>78</v>
      </c>
      <c r="BQ281" s="6"/>
      <c r="BR281" s="6"/>
      <c r="BS281" s="6"/>
      <c r="BT281" s="6"/>
      <c r="BU281" s="6"/>
      <c r="BV281" s="6"/>
      <c r="BW281" s="5" t="s">
        <v>78</v>
      </c>
    </row>
    <row r="282" spans="1:75" ht="165.75" x14ac:dyDescent="0.25">
      <c r="A282" s="4">
        <v>281</v>
      </c>
      <c r="B282" s="5" t="s">
        <v>272</v>
      </c>
      <c r="C282" s="5" t="s">
        <v>2893</v>
      </c>
      <c r="D282" s="5" t="s">
        <v>2894</v>
      </c>
      <c r="E282" s="5" t="s">
        <v>3058</v>
      </c>
      <c r="F282" s="5" t="s">
        <v>3059</v>
      </c>
      <c r="G282" s="4" t="s">
        <v>161</v>
      </c>
      <c r="H282" s="4">
        <v>2021</v>
      </c>
      <c r="I282" s="4" t="s">
        <v>121</v>
      </c>
      <c r="J282" s="5" t="s">
        <v>272</v>
      </c>
      <c r="K282" s="5" t="s">
        <v>275</v>
      </c>
      <c r="L282" s="6"/>
      <c r="M282" s="5" t="s">
        <v>80</v>
      </c>
      <c r="N282" s="4" t="s">
        <v>6503</v>
      </c>
      <c r="O282" s="6"/>
      <c r="P282" s="6"/>
      <c r="Q282" s="5" t="s">
        <v>3060</v>
      </c>
      <c r="R282" s="6"/>
      <c r="S282" s="5" t="s">
        <v>3061</v>
      </c>
      <c r="T282" s="5" t="s">
        <v>3062</v>
      </c>
      <c r="U282" s="5" t="s">
        <v>3063</v>
      </c>
      <c r="V282" s="6"/>
      <c r="W282" s="6"/>
      <c r="X282" s="6"/>
      <c r="Y282" s="6"/>
      <c r="Z282" s="6"/>
      <c r="AA282" s="6"/>
      <c r="AB282" s="6"/>
      <c r="AC282" s="6"/>
      <c r="AD282" s="6"/>
      <c r="AE282" s="6"/>
      <c r="AF282" s="6"/>
      <c r="AG282" s="6"/>
      <c r="AH282" s="6"/>
      <c r="AI282" s="6"/>
      <c r="AJ282" s="5" t="s">
        <v>3064</v>
      </c>
      <c r="AK282" s="5" t="s">
        <v>3065</v>
      </c>
      <c r="AL282" s="6"/>
      <c r="AM282" s="5" t="s">
        <v>121</v>
      </c>
      <c r="AN282" s="5" t="s">
        <v>78</v>
      </c>
      <c r="AO282" s="5" t="s">
        <v>78</v>
      </c>
      <c r="AP282" s="5" t="s">
        <v>78</v>
      </c>
      <c r="AQ282" s="5" t="s">
        <v>78</v>
      </c>
      <c r="AR282" s="5" t="s">
        <v>78</v>
      </c>
      <c r="AS282" s="5" t="s">
        <v>121</v>
      </c>
      <c r="AT282" s="5" t="s">
        <v>3066</v>
      </c>
      <c r="AU282" s="5" t="s">
        <v>121</v>
      </c>
      <c r="AV282" s="5" t="s">
        <v>121</v>
      </c>
      <c r="AW282" s="5" t="s">
        <v>3067</v>
      </c>
      <c r="AX282" s="5" t="s">
        <v>121</v>
      </c>
      <c r="AY282" s="5" t="s">
        <v>3068</v>
      </c>
      <c r="AZ282" s="5" t="s">
        <v>78</v>
      </c>
      <c r="BA282" s="6"/>
      <c r="BB282" s="5" t="s">
        <v>78</v>
      </c>
      <c r="BC282" s="6"/>
      <c r="BD282" s="5" t="s">
        <v>78</v>
      </c>
      <c r="BE282" s="6"/>
      <c r="BF282" s="6"/>
      <c r="BG282" s="6"/>
      <c r="BH282" s="6"/>
      <c r="BI282" s="6"/>
      <c r="BJ282" s="5" t="s">
        <v>121</v>
      </c>
      <c r="BK282" s="5" t="s">
        <v>121</v>
      </c>
      <c r="BL282" s="5" t="s">
        <v>78</v>
      </c>
      <c r="BM282" s="5" t="s">
        <v>121</v>
      </c>
      <c r="BN282" s="5" t="s">
        <v>78</v>
      </c>
      <c r="BO282" s="6"/>
      <c r="BP282" s="5" t="s">
        <v>78</v>
      </c>
      <c r="BQ282" s="6"/>
      <c r="BR282" s="6"/>
      <c r="BS282" s="6"/>
      <c r="BT282" s="6"/>
      <c r="BU282" s="6"/>
      <c r="BV282" s="6"/>
      <c r="BW282" s="5" t="s">
        <v>78</v>
      </c>
    </row>
    <row r="283" spans="1:75" ht="140.25" x14ac:dyDescent="0.25">
      <c r="A283" s="4">
        <v>282</v>
      </c>
      <c r="B283" s="5" t="s">
        <v>1465</v>
      </c>
      <c r="C283" s="5" t="s">
        <v>2893</v>
      </c>
      <c r="D283" s="5" t="s">
        <v>3069</v>
      </c>
      <c r="E283" s="5" t="s">
        <v>3070</v>
      </c>
      <c r="F283" s="5" t="s">
        <v>3071</v>
      </c>
      <c r="G283" s="4">
        <v>2018</v>
      </c>
      <c r="H283" s="4">
        <v>2018</v>
      </c>
      <c r="I283" s="4" t="s">
        <v>121</v>
      </c>
      <c r="J283" s="5" t="s">
        <v>1465</v>
      </c>
      <c r="K283" s="5" t="s">
        <v>2897</v>
      </c>
      <c r="L283" s="6"/>
      <c r="M283" s="5" t="s">
        <v>80</v>
      </c>
      <c r="N283" s="4" t="s">
        <v>6503</v>
      </c>
      <c r="O283" s="6"/>
      <c r="P283" s="6"/>
      <c r="Q283" s="5" t="s">
        <v>3072</v>
      </c>
      <c r="R283" s="5" t="s">
        <v>3073</v>
      </c>
      <c r="S283" s="5" t="s">
        <v>3074</v>
      </c>
      <c r="T283" s="5" t="s">
        <v>3075</v>
      </c>
      <c r="U283" s="5" t="s">
        <v>3076</v>
      </c>
      <c r="V283" s="5" t="s">
        <v>3077</v>
      </c>
      <c r="W283" s="5" t="s">
        <v>3078</v>
      </c>
      <c r="X283" s="6"/>
      <c r="Y283" s="5" t="s">
        <v>3079</v>
      </c>
      <c r="Z283" s="5" t="s">
        <v>3080</v>
      </c>
      <c r="AA283" s="6"/>
      <c r="AB283" s="6"/>
      <c r="AC283" s="6"/>
      <c r="AD283" s="6"/>
      <c r="AE283" s="6"/>
      <c r="AF283" s="6"/>
      <c r="AG283" s="6"/>
      <c r="AH283" s="7">
        <v>30000000</v>
      </c>
      <c r="AI283" s="7">
        <v>25640000</v>
      </c>
      <c r="AJ283" s="5" t="s">
        <v>3081</v>
      </c>
      <c r="AK283" s="5" t="s">
        <v>3082</v>
      </c>
      <c r="AL283" s="6"/>
      <c r="AM283" s="5" t="s">
        <v>78</v>
      </c>
      <c r="AN283" s="6"/>
      <c r="AO283" s="6"/>
      <c r="AP283" s="6"/>
      <c r="AQ283" s="6"/>
      <c r="AR283" s="6"/>
      <c r="AS283" s="6"/>
      <c r="AT283" s="6"/>
      <c r="AU283" s="5" t="s">
        <v>121</v>
      </c>
      <c r="AV283" s="5" t="s">
        <v>121</v>
      </c>
      <c r="AW283" s="5" t="s">
        <v>3083</v>
      </c>
      <c r="AX283" s="5" t="s">
        <v>78</v>
      </c>
      <c r="AY283" s="6"/>
      <c r="AZ283" s="5" t="s">
        <v>78</v>
      </c>
      <c r="BA283" s="6"/>
      <c r="BB283" s="5" t="s">
        <v>78</v>
      </c>
      <c r="BC283" s="6"/>
      <c r="BD283" s="5" t="s">
        <v>121</v>
      </c>
      <c r="BE283" s="5" t="s">
        <v>121</v>
      </c>
      <c r="BF283" s="5" t="s">
        <v>78</v>
      </c>
      <c r="BG283" s="5" t="s">
        <v>78</v>
      </c>
      <c r="BH283" s="5" t="s">
        <v>78</v>
      </c>
      <c r="BI283" s="6"/>
      <c r="BJ283" s="5" t="s">
        <v>121</v>
      </c>
      <c r="BK283" s="5" t="s">
        <v>78</v>
      </c>
      <c r="BL283" s="5" t="s">
        <v>78</v>
      </c>
      <c r="BM283" s="5" t="s">
        <v>78</v>
      </c>
      <c r="BN283" s="5" t="s">
        <v>121</v>
      </c>
      <c r="BO283" s="5" t="s">
        <v>3084</v>
      </c>
      <c r="BP283" s="5" t="s">
        <v>78</v>
      </c>
      <c r="BQ283" s="6"/>
      <c r="BR283" s="6"/>
      <c r="BS283" s="6"/>
      <c r="BT283" s="6"/>
      <c r="BU283" s="6"/>
      <c r="BV283" s="6"/>
      <c r="BW283" s="5" t="s">
        <v>78</v>
      </c>
    </row>
    <row r="284" spans="1:75" ht="63.75" x14ac:dyDescent="0.25">
      <c r="A284" s="4">
        <v>283</v>
      </c>
      <c r="B284" s="5" t="s">
        <v>1465</v>
      </c>
      <c r="C284" s="5" t="s">
        <v>2893</v>
      </c>
      <c r="D284" s="5" t="s">
        <v>3069</v>
      </c>
      <c r="E284" s="5" t="s">
        <v>3085</v>
      </c>
      <c r="F284" s="5" t="s">
        <v>3086</v>
      </c>
      <c r="G284" s="4">
        <v>2019</v>
      </c>
      <c r="H284" s="4">
        <v>2019</v>
      </c>
      <c r="I284" s="4" t="s">
        <v>78</v>
      </c>
      <c r="J284" s="5" t="s">
        <v>1465</v>
      </c>
      <c r="K284" s="5" t="s">
        <v>2897</v>
      </c>
      <c r="L284" s="6"/>
      <c r="M284" s="5" t="s">
        <v>3087</v>
      </c>
      <c r="N284" s="4" t="s">
        <v>905</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5" t="s">
        <v>78</v>
      </c>
      <c r="AN284" s="6"/>
      <c r="AO284" s="6"/>
      <c r="AP284" s="6"/>
      <c r="AQ284" s="6"/>
      <c r="AR284" s="6"/>
      <c r="AS284" s="6"/>
      <c r="AT284" s="6"/>
      <c r="AU284" s="5" t="s">
        <v>78</v>
      </c>
      <c r="AV284" s="6"/>
      <c r="AW284" s="6"/>
      <c r="AX284" s="6"/>
      <c r="AY284" s="6"/>
      <c r="AZ284" s="6"/>
      <c r="BA284" s="6"/>
      <c r="BB284" s="6"/>
      <c r="BC284" s="6"/>
      <c r="BD284" s="5" t="s">
        <v>78</v>
      </c>
      <c r="BE284" s="6"/>
      <c r="BF284" s="6"/>
      <c r="BG284" s="6"/>
      <c r="BH284" s="6"/>
      <c r="BI284" s="6"/>
      <c r="BJ284" s="5" t="s">
        <v>78</v>
      </c>
      <c r="BK284" s="6"/>
      <c r="BL284" s="6"/>
      <c r="BM284" s="6"/>
      <c r="BN284" s="6"/>
      <c r="BO284" s="6"/>
      <c r="BP284" s="5" t="s">
        <v>78</v>
      </c>
      <c r="BQ284" s="6"/>
      <c r="BR284" s="6"/>
      <c r="BS284" s="6"/>
      <c r="BT284" s="6"/>
      <c r="BU284" s="6"/>
      <c r="BV284" s="6"/>
      <c r="BW284" s="5" t="s">
        <v>78</v>
      </c>
    </row>
    <row r="285" spans="1:75" ht="51" x14ac:dyDescent="0.25">
      <c r="A285" s="4">
        <v>284</v>
      </c>
      <c r="B285" s="5" t="s">
        <v>204</v>
      </c>
      <c r="C285" s="5" t="s">
        <v>2893</v>
      </c>
      <c r="D285" s="5" t="s">
        <v>3069</v>
      </c>
      <c r="E285" s="5" t="s">
        <v>3088</v>
      </c>
      <c r="F285" s="5" t="s">
        <v>3089</v>
      </c>
      <c r="G285" s="4" t="s">
        <v>161</v>
      </c>
      <c r="H285" s="4">
        <v>2021</v>
      </c>
      <c r="I285" s="4" t="s">
        <v>78</v>
      </c>
      <c r="J285" s="5" t="s">
        <v>204</v>
      </c>
      <c r="K285" s="5" t="s">
        <v>3090</v>
      </c>
      <c r="L285" s="6"/>
      <c r="M285" s="5" t="s">
        <v>106</v>
      </c>
      <c r="N285" s="4" t="s">
        <v>6503</v>
      </c>
      <c r="O285" s="6"/>
      <c r="P285" s="6"/>
      <c r="Q285" s="6"/>
      <c r="R285" s="6"/>
      <c r="S285" s="5" t="s">
        <v>3091</v>
      </c>
      <c r="T285" s="6"/>
      <c r="U285" s="6"/>
      <c r="V285" s="6"/>
      <c r="W285" s="6"/>
      <c r="X285" s="6"/>
      <c r="Y285" s="6"/>
      <c r="Z285" s="6"/>
      <c r="AA285" s="6"/>
      <c r="AB285" s="6"/>
      <c r="AC285" s="6"/>
      <c r="AD285" s="6"/>
      <c r="AE285" s="6"/>
      <c r="AF285" s="6"/>
      <c r="AG285" s="6"/>
      <c r="AH285" s="6"/>
      <c r="AI285" s="6"/>
      <c r="AJ285" s="6"/>
      <c r="AK285" s="6"/>
      <c r="AL285" s="6"/>
      <c r="AM285" s="5" t="s">
        <v>78</v>
      </c>
      <c r="AN285" s="6"/>
      <c r="AO285" s="6"/>
      <c r="AP285" s="6"/>
      <c r="AQ285" s="6"/>
      <c r="AR285" s="6"/>
      <c r="AS285" s="6"/>
      <c r="AT285" s="6"/>
      <c r="AU285" s="5" t="s">
        <v>78</v>
      </c>
      <c r="AV285" s="6"/>
      <c r="AW285" s="6"/>
      <c r="AX285" s="6"/>
      <c r="AY285" s="6"/>
      <c r="AZ285" s="6"/>
      <c r="BA285" s="6"/>
      <c r="BB285" s="6"/>
      <c r="BC285" s="6"/>
      <c r="BD285" s="5" t="s">
        <v>78</v>
      </c>
      <c r="BE285" s="6"/>
      <c r="BF285" s="6"/>
      <c r="BG285" s="6"/>
      <c r="BH285" s="6"/>
      <c r="BI285" s="6"/>
      <c r="BJ285" s="5" t="s">
        <v>78</v>
      </c>
      <c r="BK285" s="6"/>
      <c r="BL285" s="6"/>
      <c r="BM285" s="6"/>
      <c r="BN285" s="6"/>
      <c r="BO285" s="6"/>
      <c r="BP285" s="5" t="s">
        <v>78</v>
      </c>
      <c r="BQ285" s="6"/>
      <c r="BR285" s="6"/>
      <c r="BS285" s="6"/>
      <c r="BT285" s="6"/>
      <c r="BU285" s="6"/>
      <c r="BV285" s="6"/>
      <c r="BW285" s="5" t="s">
        <v>78</v>
      </c>
    </row>
    <row r="286" spans="1:75" ht="409.5" x14ac:dyDescent="0.25">
      <c r="A286" s="4">
        <v>285</v>
      </c>
      <c r="B286" s="5" t="s">
        <v>204</v>
      </c>
      <c r="C286" s="5" t="s">
        <v>2893</v>
      </c>
      <c r="D286" s="5" t="s">
        <v>3069</v>
      </c>
      <c r="E286" s="5" t="s">
        <v>3092</v>
      </c>
      <c r="F286" s="5" t="s">
        <v>3093</v>
      </c>
      <c r="G286" s="4" t="s">
        <v>161</v>
      </c>
      <c r="H286" s="4">
        <v>2021</v>
      </c>
      <c r="I286" s="4" t="s">
        <v>121</v>
      </c>
      <c r="J286" s="5" t="s">
        <v>204</v>
      </c>
      <c r="K286" s="5" t="s">
        <v>204</v>
      </c>
      <c r="L286" s="6"/>
      <c r="M286" s="5" t="s">
        <v>87</v>
      </c>
      <c r="N286" s="4" t="s">
        <v>6503</v>
      </c>
      <c r="O286" s="6"/>
      <c r="P286" s="6"/>
      <c r="Q286" s="5" t="s">
        <v>3094</v>
      </c>
      <c r="R286" s="6"/>
      <c r="S286" s="5" t="s">
        <v>3095</v>
      </c>
      <c r="T286" s="5" t="s">
        <v>3096</v>
      </c>
      <c r="U286" s="5" t="s">
        <v>3097</v>
      </c>
      <c r="V286" s="6"/>
      <c r="W286" s="6"/>
      <c r="X286" s="6"/>
      <c r="Y286" s="6"/>
      <c r="Z286" s="6"/>
      <c r="AA286" s="6"/>
      <c r="AB286" s="6"/>
      <c r="AC286" s="6"/>
      <c r="AD286" s="6"/>
      <c r="AE286" s="6"/>
      <c r="AF286" s="6"/>
      <c r="AG286" s="6"/>
      <c r="AH286" s="5" t="s">
        <v>3098</v>
      </c>
      <c r="AI286" s="6"/>
      <c r="AJ286" s="5" t="s">
        <v>3099</v>
      </c>
      <c r="AK286" s="5" t="s">
        <v>3100</v>
      </c>
      <c r="AL286" s="5" t="s">
        <v>3101</v>
      </c>
      <c r="AM286" s="5" t="s">
        <v>78</v>
      </c>
      <c r="AN286" s="6"/>
      <c r="AO286" s="6"/>
      <c r="AP286" s="6"/>
      <c r="AQ286" s="6"/>
      <c r="AR286" s="6"/>
      <c r="AS286" s="6"/>
      <c r="AT286" s="6"/>
      <c r="AU286" s="5" t="s">
        <v>121</v>
      </c>
      <c r="AV286" s="5" t="s">
        <v>121</v>
      </c>
      <c r="AW286" s="5" t="s">
        <v>3102</v>
      </c>
      <c r="AX286" s="5" t="s">
        <v>121</v>
      </c>
      <c r="AY286" s="5" t="s">
        <v>3103</v>
      </c>
      <c r="AZ286" s="5" t="s">
        <v>78</v>
      </c>
      <c r="BA286" s="6"/>
      <c r="BB286" s="5" t="s">
        <v>78</v>
      </c>
      <c r="BC286" s="6"/>
      <c r="BD286" s="5" t="s">
        <v>78</v>
      </c>
      <c r="BE286" s="6"/>
      <c r="BF286" s="6"/>
      <c r="BG286" s="6"/>
      <c r="BH286" s="6"/>
      <c r="BI286" s="6"/>
      <c r="BJ286" s="5" t="s">
        <v>78</v>
      </c>
      <c r="BK286" s="6"/>
      <c r="BL286" s="6"/>
      <c r="BM286" s="6"/>
      <c r="BN286" s="6"/>
      <c r="BO286" s="6"/>
      <c r="BP286" s="5" t="s">
        <v>121</v>
      </c>
      <c r="BQ286" s="5" t="s">
        <v>121</v>
      </c>
      <c r="BR286" s="5" t="s">
        <v>78</v>
      </c>
      <c r="BS286" s="5" t="s">
        <v>78</v>
      </c>
      <c r="BT286" s="5" t="s">
        <v>78</v>
      </c>
      <c r="BU286" s="5" t="s">
        <v>78</v>
      </c>
      <c r="BV286" s="6"/>
      <c r="BW286" s="5" t="s">
        <v>78</v>
      </c>
    </row>
    <row r="287" spans="1:75" ht="114.75" x14ac:dyDescent="0.25">
      <c r="A287" s="4">
        <v>286</v>
      </c>
      <c r="B287" s="5" t="s">
        <v>1445</v>
      </c>
      <c r="C287" s="5" t="s">
        <v>2893</v>
      </c>
      <c r="D287" s="5" t="s">
        <v>3069</v>
      </c>
      <c r="E287" s="5" t="s">
        <v>3104</v>
      </c>
      <c r="F287" s="5" t="s">
        <v>3105</v>
      </c>
      <c r="G287" s="4" t="s">
        <v>140</v>
      </c>
      <c r="H287" s="4">
        <v>2019</v>
      </c>
      <c r="I287" s="4" t="s">
        <v>121</v>
      </c>
      <c r="J287" s="5" t="s">
        <v>1445</v>
      </c>
      <c r="K287" s="5" t="s">
        <v>3106</v>
      </c>
      <c r="L287" s="5" t="s">
        <v>3107</v>
      </c>
      <c r="M287" s="5" t="s">
        <v>80</v>
      </c>
      <c r="N287" s="4" t="s">
        <v>6503</v>
      </c>
      <c r="O287" s="6"/>
      <c r="P287" s="6"/>
      <c r="Q287" s="5" t="s">
        <v>3108</v>
      </c>
      <c r="R287" s="5" t="s">
        <v>3109</v>
      </c>
      <c r="S287" s="5" t="s">
        <v>3110</v>
      </c>
      <c r="T287" s="5" t="s">
        <v>3111</v>
      </c>
      <c r="U287" s="6"/>
      <c r="V287" s="5" t="s">
        <v>3112</v>
      </c>
      <c r="W287" s="5" t="s">
        <v>3113</v>
      </c>
      <c r="X287" s="6"/>
      <c r="Y287" s="6"/>
      <c r="Z287" s="6"/>
      <c r="AA287" s="6"/>
      <c r="AB287" s="6"/>
      <c r="AC287" s="6"/>
      <c r="AD287" s="6"/>
      <c r="AE287" s="6"/>
      <c r="AF287" s="6"/>
      <c r="AG287" s="6"/>
      <c r="AH287" s="5" t="s">
        <v>3114</v>
      </c>
      <c r="AI287" s="5" t="s">
        <v>3114</v>
      </c>
      <c r="AJ287" s="5" t="s">
        <v>3115</v>
      </c>
      <c r="AK287" s="5" t="s">
        <v>3116</v>
      </c>
      <c r="AL287" s="5" t="s">
        <v>3117</v>
      </c>
      <c r="AM287" s="5" t="s">
        <v>78</v>
      </c>
      <c r="AN287" s="6"/>
      <c r="AO287" s="6"/>
      <c r="AP287" s="6"/>
      <c r="AQ287" s="6"/>
      <c r="AR287" s="6"/>
      <c r="AS287" s="6"/>
      <c r="AT287" s="6"/>
      <c r="AU287" s="5" t="s">
        <v>121</v>
      </c>
      <c r="AV287" s="5" t="s">
        <v>78</v>
      </c>
      <c r="AW287" s="6"/>
      <c r="AX287" s="5" t="s">
        <v>78</v>
      </c>
      <c r="AY287" s="6"/>
      <c r="AZ287" s="5" t="s">
        <v>78</v>
      </c>
      <c r="BA287" s="6"/>
      <c r="BB287" s="5" t="s">
        <v>121</v>
      </c>
      <c r="BC287" s="5" t="s">
        <v>3118</v>
      </c>
      <c r="BD287" s="5" t="s">
        <v>121</v>
      </c>
      <c r="BE287" s="5" t="s">
        <v>78</v>
      </c>
      <c r="BF287" s="5" t="s">
        <v>78</v>
      </c>
      <c r="BG287" s="5" t="s">
        <v>78</v>
      </c>
      <c r="BH287" s="5" t="s">
        <v>121</v>
      </c>
      <c r="BI287" s="5" t="s">
        <v>3119</v>
      </c>
      <c r="BJ287" s="5" t="s">
        <v>78</v>
      </c>
      <c r="BK287" s="6"/>
      <c r="BL287" s="6"/>
      <c r="BM287" s="6"/>
      <c r="BN287" s="6"/>
      <c r="BO287" s="6"/>
      <c r="BP287" s="5" t="s">
        <v>78</v>
      </c>
      <c r="BQ287" s="6"/>
      <c r="BR287" s="6"/>
      <c r="BS287" s="6"/>
      <c r="BT287" s="6"/>
      <c r="BU287" s="6"/>
      <c r="BV287" s="6"/>
      <c r="BW287" s="5" t="s">
        <v>78</v>
      </c>
    </row>
    <row r="288" spans="1:75" ht="102" x14ac:dyDescent="0.25">
      <c r="A288" s="4">
        <v>287</v>
      </c>
      <c r="B288" s="5" t="s">
        <v>1465</v>
      </c>
      <c r="C288" s="5" t="s">
        <v>2893</v>
      </c>
      <c r="D288" s="5" t="s">
        <v>3120</v>
      </c>
      <c r="E288" s="5" t="s">
        <v>3121</v>
      </c>
      <c r="F288" s="5" t="s">
        <v>3122</v>
      </c>
      <c r="G288" s="4" t="s">
        <v>194</v>
      </c>
      <c r="H288" s="4">
        <v>2020</v>
      </c>
      <c r="I288" s="4" t="s">
        <v>78</v>
      </c>
      <c r="J288" s="5" t="s">
        <v>1465</v>
      </c>
      <c r="K288" s="5" t="s">
        <v>2897</v>
      </c>
      <c r="L288" s="6"/>
      <c r="M288" s="5" t="s">
        <v>3087</v>
      </c>
      <c r="N288" s="4" t="s">
        <v>905</v>
      </c>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5" t="s">
        <v>78</v>
      </c>
      <c r="AN288" s="6"/>
      <c r="AO288" s="6"/>
      <c r="AP288" s="6"/>
      <c r="AQ288" s="6"/>
      <c r="AR288" s="6"/>
      <c r="AS288" s="6"/>
      <c r="AT288" s="6"/>
      <c r="AU288" s="5" t="s">
        <v>78</v>
      </c>
      <c r="AV288" s="6"/>
      <c r="AW288" s="6"/>
      <c r="AX288" s="6"/>
      <c r="AY288" s="6"/>
      <c r="AZ288" s="6"/>
      <c r="BA288" s="6"/>
      <c r="BB288" s="6"/>
      <c r="BC288" s="6"/>
      <c r="BD288" s="5" t="s">
        <v>78</v>
      </c>
      <c r="BE288" s="6"/>
      <c r="BF288" s="6"/>
      <c r="BG288" s="6"/>
      <c r="BH288" s="6"/>
      <c r="BI288" s="6"/>
      <c r="BJ288" s="5" t="s">
        <v>78</v>
      </c>
      <c r="BK288" s="6"/>
      <c r="BL288" s="6"/>
      <c r="BM288" s="6"/>
      <c r="BN288" s="6"/>
      <c r="BO288" s="6"/>
      <c r="BP288" s="5" t="s">
        <v>78</v>
      </c>
      <c r="BQ288" s="6"/>
      <c r="BR288" s="6"/>
      <c r="BS288" s="6"/>
      <c r="BT288" s="6"/>
      <c r="BU288" s="6"/>
      <c r="BV288" s="6"/>
      <c r="BW288" s="5" t="s">
        <v>78</v>
      </c>
    </row>
    <row r="289" spans="1:75" ht="140.25" x14ac:dyDescent="0.25">
      <c r="A289" s="4">
        <v>288</v>
      </c>
      <c r="B289" s="5" t="s">
        <v>1465</v>
      </c>
      <c r="C289" s="5" t="s">
        <v>2893</v>
      </c>
      <c r="D289" s="5" t="s">
        <v>3120</v>
      </c>
      <c r="E289" s="5" t="s">
        <v>3123</v>
      </c>
      <c r="F289" s="5" t="s">
        <v>3124</v>
      </c>
      <c r="G289" s="4">
        <v>2019</v>
      </c>
      <c r="H289" s="4">
        <v>2019</v>
      </c>
      <c r="I289" s="4" t="s">
        <v>78</v>
      </c>
      <c r="J289" s="5" t="s">
        <v>1465</v>
      </c>
      <c r="K289" s="5" t="s">
        <v>2897</v>
      </c>
      <c r="L289" s="6"/>
      <c r="M289" s="5" t="s">
        <v>80</v>
      </c>
      <c r="N289" s="4" t="s">
        <v>6503</v>
      </c>
      <c r="O289" s="6"/>
      <c r="P289" s="6"/>
      <c r="Q289" s="5" t="s">
        <v>3125</v>
      </c>
      <c r="R289" s="6"/>
      <c r="S289" s="5" t="s">
        <v>3126</v>
      </c>
      <c r="T289" s="5" t="s">
        <v>3127</v>
      </c>
      <c r="U289" s="6"/>
      <c r="V289" s="5" t="s">
        <v>3128</v>
      </c>
      <c r="W289" s="5" t="s">
        <v>3129</v>
      </c>
      <c r="X289" s="6"/>
      <c r="Y289" s="6"/>
      <c r="Z289" s="6"/>
      <c r="AA289" s="6"/>
      <c r="AB289" s="6"/>
      <c r="AC289" s="6"/>
      <c r="AD289" s="6"/>
      <c r="AE289" s="6"/>
      <c r="AF289" s="6"/>
      <c r="AG289" s="6"/>
      <c r="AH289" s="7">
        <v>41950000</v>
      </c>
      <c r="AI289" s="7">
        <v>41950000</v>
      </c>
      <c r="AJ289" s="5" t="s">
        <v>247</v>
      </c>
      <c r="AK289" s="6"/>
      <c r="AL289" s="6"/>
      <c r="AM289" s="5" t="s">
        <v>78</v>
      </c>
      <c r="AN289" s="5" t="s">
        <v>121</v>
      </c>
      <c r="AO289" s="5" t="s">
        <v>121</v>
      </c>
      <c r="AP289" s="5" t="s">
        <v>78</v>
      </c>
      <c r="AQ289" s="5" t="s">
        <v>78</v>
      </c>
      <c r="AR289" s="5" t="s">
        <v>78</v>
      </c>
      <c r="AS289" s="5" t="s">
        <v>78</v>
      </c>
      <c r="AT289" s="6"/>
      <c r="AU289" s="5" t="s">
        <v>78</v>
      </c>
      <c r="AV289" s="6"/>
      <c r="AW289" s="6"/>
      <c r="AX289" s="6"/>
      <c r="AY289" s="6"/>
      <c r="AZ289" s="6"/>
      <c r="BA289" s="6"/>
      <c r="BB289" s="6"/>
      <c r="BC289" s="6"/>
      <c r="BD289" s="5" t="s">
        <v>121</v>
      </c>
      <c r="BE289" s="5" t="s">
        <v>121</v>
      </c>
      <c r="BF289" s="5" t="s">
        <v>78</v>
      </c>
      <c r="BG289" s="5" t="s">
        <v>78</v>
      </c>
      <c r="BH289" s="5" t="s">
        <v>78</v>
      </c>
      <c r="BI289" s="6"/>
      <c r="BJ289" s="5" t="s">
        <v>121</v>
      </c>
      <c r="BK289" s="5" t="s">
        <v>78</v>
      </c>
      <c r="BL289" s="5" t="s">
        <v>121</v>
      </c>
      <c r="BM289" s="5" t="s">
        <v>78</v>
      </c>
      <c r="BN289" s="5" t="s">
        <v>78</v>
      </c>
      <c r="BO289" s="6"/>
      <c r="BP289" s="5" t="s">
        <v>78</v>
      </c>
      <c r="BQ289" s="6"/>
      <c r="BR289" s="6"/>
      <c r="BS289" s="6"/>
      <c r="BT289" s="6"/>
      <c r="BU289" s="6"/>
      <c r="BV289" s="6"/>
      <c r="BW289" s="5" t="s">
        <v>78</v>
      </c>
    </row>
    <row r="290" spans="1:75" ht="89.25" x14ac:dyDescent="0.25">
      <c r="A290" s="4">
        <v>289</v>
      </c>
      <c r="B290" s="5" t="s">
        <v>204</v>
      </c>
      <c r="C290" s="5" t="s">
        <v>2893</v>
      </c>
      <c r="D290" s="5" t="s">
        <v>3120</v>
      </c>
      <c r="E290" s="5" t="s">
        <v>3130</v>
      </c>
      <c r="F290" s="5" t="s">
        <v>3131</v>
      </c>
      <c r="G290" s="4" t="s">
        <v>161</v>
      </c>
      <c r="H290" s="4">
        <v>2021</v>
      </c>
      <c r="I290" s="4" t="s">
        <v>121</v>
      </c>
      <c r="J290" s="5" t="s">
        <v>204</v>
      </c>
      <c r="K290" s="5" t="s">
        <v>3090</v>
      </c>
      <c r="L290" s="5" t="s">
        <v>3132</v>
      </c>
      <c r="M290" s="5" t="s">
        <v>80</v>
      </c>
      <c r="N290" s="4" t="s">
        <v>6503</v>
      </c>
      <c r="O290" s="6"/>
      <c r="P290" s="6"/>
      <c r="Q290" s="5" t="s">
        <v>3133</v>
      </c>
      <c r="R290" s="5" t="s">
        <v>3134</v>
      </c>
      <c r="S290" s="5" t="s">
        <v>3135</v>
      </c>
      <c r="T290" s="5" t="s">
        <v>3136</v>
      </c>
      <c r="U290" s="5" t="s">
        <v>3137</v>
      </c>
      <c r="V290" s="6"/>
      <c r="W290" s="6"/>
      <c r="X290" s="6"/>
      <c r="Y290" s="6"/>
      <c r="Z290" s="6"/>
      <c r="AA290" s="6"/>
      <c r="AB290" s="6"/>
      <c r="AC290" s="6"/>
      <c r="AD290" s="6"/>
      <c r="AE290" s="6"/>
      <c r="AF290" s="6"/>
      <c r="AG290" s="6"/>
      <c r="AH290" s="7">
        <v>14361085890</v>
      </c>
      <c r="AI290" s="6"/>
      <c r="AJ290" s="5" t="s">
        <v>3138</v>
      </c>
      <c r="AK290" s="5" t="s">
        <v>3139</v>
      </c>
      <c r="AL290" s="5" t="s">
        <v>3140</v>
      </c>
      <c r="AM290" s="5" t="s">
        <v>121</v>
      </c>
      <c r="AN290" s="5" t="s">
        <v>121</v>
      </c>
      <c r="AO290" s="5" t="s">
        <v>78</v>
      </c>
      <c r="AP290" s="5" t="s">
        <v>78</v>
      </c>
      <c r="AQ290" s="5" t="s">
        <v>78</v>
      </c>
      <c r="AR290" s="5" t="s">
        <v>78</v>
      </c>
      <c r="AS290" s="5" t="s">
        <v>121</v>
      </c>
      <c r="AT290" s="5" t="s">
        <v>3141</v>
      </c>
      <c r="AU290" s="5" t="s">
        <v>121</v>
      </c>
      <c r="AV290" s="5" t="s">
        <v>121</v>
      </c>
      <c r="AW290" s="5" t="s">
        <v>3142</v>
      </c>
      <c r="AX290" s="5" t="s">
        <v>121</v>
      </c>
      <c r="AY290" s="5" t="s">
        <v>3143</v>
      </c>
      <c r="AZ290" s="5" t="s">
        <v>78</v>
      </c>
      <c r="BA290" s="6"/>
      <c r="BB290" s="5" t="s">
        <v>78</v>
      </c>
      <c r="BC290" s="6"/>
      <c r="BD290" s="5" t="s">
        <v>121</v>
      </c>
      <c r="BE290" s="5" t="s">
        <v>121</v>
      </c>
      <c r="BF290" s="5" t="s">
        <v>78</v>
      </c>
      <c r="BG290" s="5" t="s">
        <v>78</v>
      </c>
      <c r="BH290" s="5" t="s">
        <v>78</v>
      </c>
      <c r="BI290" s="6"/>
      <c r="BJ290" s="5" t="s">
        <v>78</v>
      </c>
      <c r="BK290" s="6"/>
      <c r="BL290" s="6"/>
      <c r="BM290" s="6"/>
      <c r="BN290" s="6"/>
      <c r="BO290" s="6"/>
      <c r="BP290" s="5" t="s">
        <v>121</v>
      </c>
      <c r="BQ290" s="5" t="s">
        <v>121</v>
      </c>
      <c r="BR290" s="5" t="s">
        <v>78</v>
      </c>
      <c r="BS290" s="5" t="s">
        <v>78</v>
      </c>
      <c r="BT290" s="5" t="s">
        <v>78</v>
      </c>
      <c r="BU290" s="5" t="s">
        <v>121</v>
      </c>
      <c r="BV290" s="5" t="s">
        <v>3144</v>
      </c>
      <c r="BW290" s="5" t="s">
        <v>78</v>
      </c>
    </row>
    <row r="291" spans="1:75" ht="191.25" x14ac:dyDescent="0.25">
      <c r="A291" s="4">
        <v>290</v>
      </c>
      <c r="B291" s="5" t="s">
        <v>253</v>
      </c>
      <c r="C291" s="5" t="s">
        <v>3145</v>
      </c>
      <c r="D291" s="5" t="s">
        <v>3146</v>
      </c>
      <c r="E291" s="5" t="s">
        <v>3147</v>
      </c>
      <c r="F291" s="5" t="s">
        <v>3148</v>
      </c>
      <c r="G291" s="4" t="s">
        <v>120</v>
      </c>
      <c r="H291" s="4">
        <v>2021</v>
      </c>
      <c r="I291" s="4" t="s">
        <v>78</v>
      </c>
      <c r="J291" s="5" t="s">
        <v>253</v>
      </c>
      <c r="K291" s="5" t="s">
        <v>3149</v>
      </c>
      <c r="L291" s="6"/>
      <c r="M291" s="5" t="s">
        <v>80</v>
      </c>
      <c r="N291" s="4" t="s">
        <v>6503</v>
      </c>
      <c r="O291" s="6"/>
      <c r="P291" s="6"/>
      <c r="Q291" s="5" t="s">
        <v>3150</v>
      </c>
      <c r="R291" s="5" t="s">
        <v>3151</v>
      </c>
      <c r="S291" s="5" t="s">
        <v>3152</v>
      </c>
      <c r="T291" s="5" t="s">
        <v>3153</v>
      </c>
      <c r="U291" s="6"/>
      <c r="V291" s="5" t="s">
        <v>3154</v>
      </c>
      <c r="W291" s="5">
        <v>25</v>
      </c>
      <c r="X291" s="6"/>
      <c r="Y291" s="5" t="s">
        <v>3155</v>
      </c>
      <c r="Z291" s="5" t="s">
        <v>3156</v>
      </c>
      <c r="AA291" s="6"/>
      <c r="AB291" s="6"/>
      <c r="AC291" s="6"/>
      <c r="AD291" s="6"/>
      <c r="AE291" s="6"/>
      <c r="AF291" s="6"/>
      <c r="AG291" s="6"/>
      <c r="AH291" s="5" t="s">
        <v>1040</v>
      </c>
      <c r="AI291" s="5" t="s">
        <v>1040</v>
      </c>
      <c r="AJ291" s="6"/>
      <c r="AK291" s="5" t="s">
        <v>3157</v>
      </c>
      <c r="AL291" s="6"/>
      <c r="AM291" s="5" t="s">
        <v>121</v>
      </c>
      <c r="AN291" s="5" t="s">
        <v>121</v>
      </c>
      <c r="AO291" s="5" t="s">
        <v>78</v>
      </c>
      <c r="AP291" s="5" t="s">
        <v>78</v>
      </c>
      <c r="AQ291" s="5" t="s">
        <v>121</v>
      </c>
      <c r="AR291" s="5" t="s">
        <v>78</v>
      </c>
      <c r="AS291" s="5" t="s">
        <v>78</v>
      </c>
      <c r="AT291" s="6"/>
      <c r="AU291" s="5" t="s">
        <v>121</v>
      </c>
      <c r="AV291" s="5" t="s">
        <v>121</v>
      </c>
      <c r="AW291" s="5" t="s">
        <v>3158</v>
      </c>
      <c r="AX291" s="5" t="s">
        <v>78</v>
      </c>
      <c r="AY291" s="6"/>
      <c r="AZ291" s="5" t="s">
        <v>78</v>
      </c>
      <c r="BA291" s="6"/>
      <c r="BB291" s="5" t="s">
        <v>78</v>
      </c>
      <c r="BC291" s="6"/>
      <c r="BD291" s="5" t="s">
        <v>78</v>
      </c>
      <c r="BE291" s="6"/>
      <c r="BF291" s="6"/>
      <c r="BG291" s="6"/>
      <c r="BH291" s="6"/>
      <c r="BI291" s="6"/>
      <c r="BJ291" s="5" t="s">
        <v>78</v>
      </c>
      <c r="BK291" s="6"/>
      <c r="BL291" s="6"/>
      <c r="BM291" s="6"/>
      <c r="BN291" s="6"/>
      <c r="BO291" s="6"/>
      <c r="BP291" s="5" t="s">
        <v>121</v>
      </c>
      <c r="BQ291" s="5" t="s">
        <v>78</v>
      </c>
      <c r="BR291" s="5" t="s">
        <v>121</v>
      </c>
      <c r="BS291" s="5" t="s">
        <v>78</v>
      </c>
      <c r="BT291" s="5" t="s">
        <v>78</v>
      </c>
      <c r="BU291" s="5" t="s">
        <v>78</v>
      </c>
      <c r="BV291" s="6"/>
      <c r="BW291" s="5" t="s">
        <v>78</v>
      </c>
    </row>
    <row r="292" spans="1:75" ht="102" x14ac:dyDescent="0.25">
      <c r="A292" s="4">
        <v>291</v>
      </c>
      <c r="B292" s="5" t="s">
        <v>253</v>
      </c>
      <c r="C292" s="5" t="s">
        <v>3145</v>
      </c>
      <c r="D292" s="5" t="s">
        <v>3146</v>
      </c>
      <c r="E292" s="5" t="s">
        <v>3159</v>
      </c>
      <c r="F292" s="5" t="s">
        <v>3160</v>
      </c>
      <c r="G292" s="4" t="s">
        <v>194</v>
      </c>
      <c r="H292" s="4">
        <v>2020</v>
      </c>
      <c r="I292" s="4" t="s">
        <v>121</v>
      </c>
      <c r="J292" s="5" t="s">
        <v>253</v>
      </c>
      <c r="K292" s="5" t="s">
        <v>253</v>
      </c>
      <c r="L292" s="6"/>
      <c r="M292" s="5" t="s">
        <v>80</v>
      </c>
      <c r="N292" s="4" t="s">
        <v>6503</v>
      </c>
      <c r="O292" s="6"/>
      <c r="P292" s="6"/>
      <c r="Q292" s="5" t="s">
        <v>3161</v>
      </c>
      <c r="R292" s="5" t="s">
        <v>3162</v>
      </c>
      <c r="S292" s="5" t="s">
        <v>3163</v>
      </c>
      <c r="T292" s="5" t="s">
        <v>1162</v>
      </c>
      <c r="U292" s="5" t="s">
        <v>3164</v>
      </c>
      <c r="V292" s="5" t="s">
        <v>3165</v>
      </c>
      <c r="W292" s="5" t="s">
        <v>3166</v>
      </c>
      <c r="X292" s="6"/>
      <c r="Y292" s="6"/>
      <c r="Z292" s="6"/>
      <c r="AA292" s="6"/>
      <c r="AB292" s="6"/>
      <c r="AC292" s="6"/>
      <c r="AD292" s="6"/>
      <c r="AE292" s="6"/>
      <c r="AF292" s="6"/>
      <c r="AG292" s="6"/>
      <c r="AH292" s="5" t="s">
        <v>889</v>
      </c>
      <c r="AI292" s="5" t="s">
        <v>889</v>
      </c>
      <c r="AJ292" s="5" t="s">
        <v>3167</v>
      </c>
      <c r="AK292" s="5" t="s">
        <v>3168</v>
      </c>
      <c r="AL292" s="6"/>
      <c r="AM292" s="5" t="s">
        <v>121</v>
      </c>
      <c r="AN292" s="5" t="s">
        <v>121</v>
      </c>
      <c r="AO292" s="5" t="s">
        <v>78</v>
      </c>
      <c r="AP292" s="5" t="s">
        <v>78</v>
      </c>
      <c r="AQ292" s="5" t="s">
        <v>78</v>
      </c>
      <c r="AR292" s="5" t="s">
        <v>78</v>
      </c>
      <c r="AS292" s="5" t="s">
        <v>78</v>
      </c>
      <c r="AT292" s="6"/>
      <c r="AU292" s="5" t="s">
        <v>121</v>
      </c>
      <c r="AV292" s="5" t="s">
        <v>78</v>
      </c>
      <c r="AW292" s="6"/>
      <c r="AX292" s="5" t="s">
        <v>78</v>
      </c>
      <c r="AY292" s="6"/>
      <c r="AZ292" s="5" t="s">
        <v>78</v>
      </c>
      <c r="BA292" s="6"/>
      <c r="BB292" s="5" t="s">
        <v>78</v>
      </c>
      <c r="BC292" s="6"/>
      <c r="BD292" s="5" t="s">
        <v>121</v>
      </c>
      <c r="BE292" s="5" t="s">
        <v>78</v>
      </c>
      <c r="BF292" s="5" t="s">
        <v>78</v>
      </c>
      <c r="BG292" s="5" t="s">
        <v>78</v>
      </c>
      <c r="BH292" s="5" t="s">
        <v>78</v>
      </c>
      <c r="BI292" s="6"/>
      <c r="BJ292" s="5" t="s">
        <v>78</v>
      </c>
      <c r="BK292" s="6"/>
      <c r="BL292" s="6"/>
      <c r="BM292" s="6"/>
      <c r="BN292" s="6"/>
      <c r="BO292" s="6"/>
      <c r="BP292" s="5" t="s">
        <v>78</v>
      </c>
      <c r="BQ292" s="6"/>
      <c r="BR292" s="6"/>
      <c r="BS292" s="6"/>
      <c r="BT292" s="6"/>
      <c r="BU292" s="6"/>
      <c r="BV292" s="6"/>
      <c r="BW292" s="5" t="s">
        <v>121</v>
      </c>
    </row>
    <row r="293" spans="1:75" ht="76.5" x14ac:dyDescent="0.25">
      <c r="A293" s="4">
        <v>292</v>
      </c>
      <c r="B293" s="5" t="s">
        <v>253</v>
      </c>
      <c r="C293" s="5" t="s">
        <v>3145</v>
      </c>
      <c r="D293" s="5" t="s">
        <v>3146</v>
      </c>
      <c r="E293" s="5" t="s">
        <v>3169</v>
      </c>
      <c r="F293" s="5" t="s">
        <v>3170</v>
      </c>
      <c r="G293" s="4" t="s">
        <v>120</v>
      </c>
      <c r="H293" s="4">
        <v>2021</v>
      </c>
      <c r="I293" s="4" t="s">
        <v>121</v>
      </c>
      <c r="J293" s="5" t="s">
        <v>253</v>
      </c>
      <c r="K293" s="5" t="s">
        <v>253</v>
      </c>
      <c r="L293" s="6"/>
      <c r="M293" s="5" t="s">
        <v>80</v>
      </c>
      <c r="N293" s="4" t="s">
        <v>6503</v>
      </c>
      <c r="O293" s="6"/>
      <c r="P293" s="6"/>
      <c r="Q293" s="5" t="s">
        <v>3171</v>
      </c>
      <c r="R293" s="6"/>
      <c r="S293" s="5" t="s">
        <v>3172</v>
      </c>
      <c r="T293" s="5">
        <v>2</v>
      </c>
      <c r="U293" s="6"/>
      <c r="V293" s="5" t="s">
        <v>3173</v>
      </c>
      <c r="W293" s="5">
        <v>0</v>
      </c>
      <c r="X293" s="6"/>
      <c r="Y293" s="5" t="s">
        <v>3174</v>
      </c>
      <c r="Z293" s="5" t="s">
        <v>3175</v>
      </c>
      <c r="AA293" s="6"/>
      <c r="AB293" s="5" t="s">
        <v>3176</v>
      </c>
      <c r="AC293" s="5" t="s">
        <v>78</v>
      </c>
      <c r="AD293" s="6"/>
      <c r="AE293" s="6"/>
      <c r="AF293" s="6"/>
      <c r="AG293" s="6"/>
      <c r="AH293" s="6"/>
      <c r="AI293" s="6"/>
      <c r="AJ293" s="6"/>
      <c r="AK293" s="6"/>
      <c r="AL293" s="6"/>
      <c r="AM293" s="5" t="s">
        <v>78</v>
      </c>
      <c r="AN293" s="6"/>
      <c r="AO293" s="6"/>
      <c r="AP293" s="6"/>
      <c r="AQ293" s="6"/>
      <c r="AR293" s="6"/>
      <c r="AS293" s="6"/>
      <c r="AT293" s="6"/>
      <c r="AU293" s="5" t="s">
        <v>78</v>
      </c>
      <c r="AV293" s="6"/>
      <c r="AW293" s="6"/>
      <c r="AX293" s="6"/>
      <c r="AY293" s="6"/>
      <c r="AZ293" s="6"/>
      <c r="BA293" s="6"/>
      <c r="BB293" s="6"/>
      <c r="BC293" s="6"/>
      <c r="BD293" s="5" t="s">
        <v>78</v>
      </c>
      <c r="BE293" s="6"/>
      <c r="BF293" s="6"/>
      <c r="BG293" s="6"/>
      <c r="BH293" s="6"/>
      <c r="BI293" s="6"/>
      <c r="BJ293" s="5" t="s">
        <v>78</v>
      </c>
      <c r="BK293" s="6"/>
      <c r="BL293" s="6"/>
      <c r="BM293" s="6"/>
      <c r="BN293" s="6"/>
      <c r="BO293" s="6"/>
      <c r="BP293" s="5" t="s">
        <v>78</v>
      </c>
      <c r="BQ293" s="6"/>
      <c r="BR293" s="6"/>
      <c r="BS293" s="6"/>
      <c r="BT293" s="6"/>
      <c r="BU293" s="6"/>
      <c r="BV293" s="6"/>
      <c r="BW293" s="5" t="s">
        <v>78</v>
      </c>
    </row>
    <row r="294" spans="1:75" ht="51" x14ac:dyDescent="0.25">
      <c r="A294" s="4">
        <v>293</v>
      </c>
      <c r="B294" s="5" t="s">
        <v>253</v>
      </c>
      <c r="C294" s="5" t="s">
        <v>3145</v>
      </c>
      <c r="D294" s="5" t="s">
        <v>3146</v>
      </c>
      <c r="E294" s="5" t="s">
        <v>3177</v>
      </c>
      <c r="F294" s="5" t="s">
        <v>3178</v>
      </c>
      <c r="G294" s="4" t="s">
        <v>194</v>
      </c>
      <c r="H294" s="4">
        <v>2020</v>
      </c>
      <c r="I294" s="4" t="s">
        <v>121</v>
      </c>
      <c r="J294" s="5" t="s">
        <v>253</v>
      </c>
      <c r="K294" s="5" t="s">
        <v>253</v>
      </c>
      <c r="L294" s="6"/>
      <c r="M294" s="5" t="s">
        <v>80</v>
      </c>
      <c r="N294" s="4" t="s">
        <v>6503</v>
      </c>
      <c r="O294" s="6"/>
      <c r="P294" s="6"/>
      <c r="Q294" s="5" t="s">
        <v>3179</v>
      </c>
      <c r="R294" s="6"/>
      <c r="S294" s="5" t="s">
        <v>3180</v>
      </c>
      <c r="T294" s="5" t="s">
        <v>1162</v>
      </c>
      <c r="U294" s="6"/>
      <c r="V294" s="6"/>
      <c r="W294" s="6"/>
      <c r="X294" s="6"/>
      <c r="Y294" s="6"/>
      <c r="Z294" s="6"/>
      <c r="AA294" s="6"/>
      <c r="AB294" s="6"/>
      <c r="AC294" s="6"/>
      <c r="AD294" s="6"/>
      <c r="AE294" s="6"/>
      <c r="AF294" s="6"/>
      <c r="AG294" s="6"/>
      <c r="AH294" s="5" t="s">
        <v>445</v>
      </c>
      <c r="AI294" s="5" t="s">
        <v>445</v>
      </c>
      <c r="AJ294" s="5" t="s">
        <v>3181</v>
      </c>
      <c r="AK294" s="6"/>
      <c r="AL294" s="6"/>
      <c r="AM294" s="5" t="s">
        <v>78</v>
      </c>
      <c r="AN294" s="6"/>
      <c r="AO294" s="6"/>
      <c r="AP294" s="6"/>
      <c r="AQ294" s="6"/>
      <c r="AR294" s="6"/>
      <c r="AS294" s="6"/>
      <c r="AT294" s="6"/>
      <c r="AU294" s="5" t="s">
        <v>78</v>
      </c>
      <c r="AV294" s="6"/>
      <c r="AW294" s="6"/>
      <c r="AX294" s="6"/>
      <c r="AY294" s="6"/>
      <c r="AZ294" s="6"/>
      <c r="BA294" s="6"/>
      <c r="BB294" s="6"/>
      <c r="BC294" s="6"/>
      <c r="BD294" s="5" t="s">
        <v>78</v>
      </c>
      <c r="BE294" s="6"/>
      <c r="BF294" s="6"/>
      <c r="BG294" s="6"/>
      <c r="BH294" s="6"/>
      <c r="BI294" s="6"/>
      <c r="BJ294" s="5" t="s">
        <v>78</v>
      </c>
      <c r="BK294" s="6"/>
      <c r="BL294" s="6"/>
      <c r="BM294" s="6"/>
      <c r="BN294" s="6"/>
      <c r="BO294" s="6"/>
      <c r="BP294" s="5" t="s">
        <v>78</v>
      </c>
      <c r="BQ294" s="6"/>
      <c r="BR294" s="6"/>
      <c r="BS294" s="6"/>
      <c r="BT294" s="6"/>
      <c r="BU294" s="6"/>
      <c r="BV294" s="6"/>
      <c r="BW294" s="5" t="s">
        <v>78</v>
      </c>
    </row>
    <row r="295" spans="1:75" ht="102" x14ac:dyDescent="0.25">
      <c r="A295" s="4">
        <v>294</v>
      </c>
      <c r="B295" s="5" t="s">
        <v>253</v>
      </c>
      <c r="C295" s="5" t="s">
        <v>3145</v>
      </c>
      <c r="D295" s="5" t="s">
        <v>3146</v>
      </c>
      <c r="E295" s="5" t="s">
        <v>3182</v>
      </c>
      <c r="F295" s="5" t="s">
        <v>3183</v>
      </c>
      <c r="G295" s="4">
        <v>2019</v>
      </c>
      <c r="H295" s="4">
        <v>2019</v>
      </c>
      <c r="I295" s="4" t="s">
        <v>121</v>
      </c>
      <c r="J295" s="5" t="s">
        <v>253</v>
      </c>
      <c r="K295" s="5" t="s">
        <v>253</v>
      </c>
      <c r="L295" s="6"/>
      <c r="M295" s="5" t="s">
        <v>80</v>
      </c>
      <c r="N295" s="4" t="s">
        <v>6503</v>
      </c>
      <c r="O295" s="6"/>
      <c r="P295" s="6"/>
      <c r="Q295" s="5" t="s">
        <v>3184</v>
      </c>
      <c r="R295" s="6"/>
      <c r="S295" s="5" t="s">
        <v>3185</v>
      </c>
      <c r="T295" s="5" t="s">
        <v>3186</v>
      </c>
      <c r="U295" s="5" t="s">
        <v>3187</v>
      </c>
      <c r="V295" s="5" t="s">
        <v>3188</v>
      </c>
      <c r="W295" s="5" t="s">
        <v>3189</v>
      </c>
      <c r="X295" s="6"/>
      <c r="Y295" s="5" t="s">
        <v>3190</v>
      </c>
      <c r="Z295" s="5" t="s">
        <v>3191</v>
      </c>
      <c r="AA295" s="6"/>
      <c r="AB295" s="5" t="s">
        <v>3192</v>
      </c>
      <c r="AC295" s="5" t="s">
        <v>3193</v>
      </c>
      <c r="AD295" s="5" t="s">
        <v>3194</v>
      </c>
      <c r="AE295" s="6"/>
      <c r="AF295" s="6"/>
      <c r="AG295" s="6"/>
      <c r="AH295" s="5" t="s">
        <v>889</v>
      </c>
      <c r="AI295" s="5" t="s">
        <v>889</v>
      </c>
      <c r="AJ295" s="5" t="s">
        <v>3195</v>
      </c>
      <c r="AK295" s="6"/>
      <c r="AL295" s="6"/>
      <c r="AM295" s="5" t="s">
        <v>78</v>
      </c>
      <c r="AN295" s="5" t="s">
        <v>121</v>
      </c>
      <c r="AO295" s="5" t="s">
        <v>78</v>
      </c>
      <c r="AP295" s="5" t="s">
        <v>78</v>
      </c>
      <c r="AQ295" s="5" t="s">
        <v>78</v>
      </c>
      <c r="AR295" s="5" t="s">
        <v>78</v>
      </c>
      <c r="AS295" s="5" t="s">
        <v>78</v>
      </c>
      <c r="AT295" s="6"/>
      <c r="AU295" s="5" t="s">
        <v>78</v>
      </c>
      <c r="AV295" s="6"/>
      <c r="AW295" s="6"/>
      <c r="AX295" s="6"/>
      <c r="AY295" s="6"/>
      <c r="AZ295" s="6"/>
      <c r="BA295" s="6"/>
      <c r="BB295" s="6"/>
      <c r="BC295" s="6"/>
      <c r="BD295" s="5" t="s">
        <v>121</v>
      </c>
      <c r="BE295" s="5" t="s">
        <v>78</v>
      </c>
      <c r="BF295" s="5" t="s">
        <v>78</v>
      </c>
      <c r="BG295" s="5" t="s">
        <v>78</v>
      </c>
      <c r="BH295" s="5" t="s">
        <v>78</v>
      </c>
      <c r="BI295" s="6"/>
      <c r="BJ295" s="5" t="s">
        <v>121</v>
      </c>
      <c r="BK295" s="5" t="s">
        <v>78</v>
      </c>
      <c r="BL295" s="5" t="s">
        <v>78</v>
      </c>
      <c r="BM295" s="5" t="s">
        <v>78</v>
      </c>
      <c r="BN295" s="5" t="s">
        <v>78</v>
      </c>
      <c r="BO295" s="6"/>
      <c r="BP295" s="5" t="s">
        <v>121</v>
      </c>
      <c r="BQ295" s="5" t="s">
        <v>78</v>
      </c>
      <c r="BR295" s="5" t="s">
        <v>78</v>
      </c>
      <c r="BS295" s="5" t="s">
        <v>78</v>
      </c>
      <c r="BT295" s="5" t="s">
        <v>78</v>
      </c>
      <c r="BU295" s="5" t="s">
        <v>78</v>
      </c>
      <c r="BV295" s="6"/>
      <c r="BW295" s="5" t="s">
        <v>78</v>
      </c>
    </row>
    <row r="296" spans="1:75" ht="127.5" x14ac:dyDescent="0.25">
      <c r="A296" s="4">
        <v>295</v>
      </c>
      <c r="B296" s="5" t="s">
        <v>253</v>
      </c>
      <c r="C296" s="5" t="s">
        <v>3145</v>
      </c>
      <c r="D296" s="5" t="s">
        <v>3146</v>
      </c>
      <c r="E296" s="5" t="s">
        <v>3196</v>
      </c>
      <c r="F296" s="5" t="s">
        <v>3197</v>
      </c>
      <c r="G296" s="4" t="s">
        <v>161</v>
      </c>
      <c r="H296" s="4">
        <v>2021</v>
      </c>
      <c r="I296" s="4" t="s">
        <v>121</v>
      </c>
      <c r="J296" s="5" t="s">
        <v>253</v>
      </c>
      <c r="K296" s="5" t="s">
        <v>253</v>
      </c>
      <c r="L296" s="5" t="s">
        <v>3198</v>
      </c>
      <c r="M296" s="5" t="s">
        <v>87</v>
      </c>
      <c r="N296" s="4" t="s">
        <v>6503</v>
      </c>
      <c r="O296" s="6"/>
      <c r="P296" s="6"/>
      <c r="Q296" s="5" t="s">
        <v>3199</v>
      </c>
      <c r="R296" s="6"/>
      <c r="S296" s="5" t="s">
        <v>3200</v>
      </c>
      <c r="T296" s="5" t="s">
        <v>3201</v>
      </c>
      <c r="U296" s="5" t="s">
        <v>1017</v>
      </c>
      <c r="V296" s="6"/>
      <c r="W296" s="6"/>
      <c r="X296" s="6"/>
      <c r="Y296" s="6"/>
      <c r="Z296" s="6"/>
      <c r="AA296" s="6"/>
      <c r="AB296" s="6"/>
      <c r="AC296" s="6"/>
      <c r="AD296" s="6"/>
      <c r="AE296" s="6"/>
      <c r="AF296" s="6"/>
      <c r="AG296" s="6"/>
      <c r="AH296" s="5" t="s">
        <v>889</v>
      </c>
      <c r="AI296" s="5" t="s">
        <v>889</v>
      </c>
      <c r="AJ296" s="5" t="s">
        <v>3202</v>
      </c>
      <c r="AK296" s="6"/>
      <c r="AL296" s="6"/>
      <c r="AM296" s="5" t="s">
        <v>121</v>
      </c>
      <c r="AN296" s="5" t="s">
        <v>121</v>
      </c>
      <c r="AO296" s="5" t="s">
        <v>78</v>
      </c>
      <c r="AP296" s="5" t="s">
        <v>78</v>
      </c>
      <c r="AQ296" s="5" t="s">
        <v>78</v>
      </c>
      <c r="AR296" s="5" t="s">
        <v>78</v>
      </c>
      <c r="AS296" s="5" t="s">
        <v>78</v>
      </c>
      <c r="AT296" s="6"/>
      <c r="AU296" s="5" t="s">
        <v>121</v>
      </c>
      <c r="AV296" s="5" t="s">
        <v>121</v>
      </c>
      <c r="AW296" s="6"/>
      <c r="AX296" s="5" t="s">
        <v>78</v>
      </c>
      <c r="AY296" s="6"/>
      <c r="AZ296" s="5" t="s">
        <v>121</v>
      </c>
      <c r="BA296" s="6"/>
      <c r="BB296" s="5" t="s">
        <v>78</v>
      </c>
      <c r="BC296" s="6"/>
      <c r="BD296" s="5" t="s">
        <v>78</v>
      </c>
      <c r="BE296" s="6"/>
      <c r="BF296" s="6"/>
      <c r="BG296" s="6"/>
      <c r="BH296" s="6"/>
      <c r="BI296" s="6"/>
      <c r="BJ296" s="5" t="s">
        <v>121</v>
      </c>
      <c r="BK296" s="5" t="s">
        <v>78</v>
      </c>
      <c r="BL296" s="5" t="s">
        <v>78</v>
      </c>
      <c r="BM296" s="5" t="s">
        <v>78</v>
      </c>
      <c r="BN296" s="5" t="s">
        <v>121</v>
      </c>
      <c r="BO296" s="5" t="s">
        <v>3203</v>
      </c>
      <c r="BP296" s="5" t="s">
        <v>121</v>
      </c>
      <c r="BQ296" s="5" t="s">
        <v>78</v>
      </c>
      <c r="BR296" s="5" t="s">
        <v>121</v>
      </c>
      <c r="BS296" s="5" t="s">
        <v>78</v>
      </c>
      <c r="BT296" s="5" t="s">
        <v>78</v>
      </c>
      <c r="BU296" s="5" t="s">
        <v>78</v>
      </c>
      <c r="BV296" s="6"/>
      <c r="BW296" s="5" t="s">
        <v>78</v>
      </c>
    </row>
    <row r="297" spans="1:75" ht="102" x14ac:dyDescent="0.25">
      <c r="A297" s="4">
        <v>296</v>
      </c>
      <c r="B297" s="5" t="s">
        <v>253</v>
      </c>
      <c r="C297" s="5" t="s">
        <v>3145</v>
      </c>
      <c r="D297" s="5" t="s">
        <v>3146</v>
      </c>
      <c r="E297" s="5" t="s">
        <v>3204</v>
      </c>
      <c r="F297" s="5" t="s">
        <v>3205</v>
      </c>
      <c r="G297" s="4" t="s">
        <v>120</v>
      </c>
      <c r="H297" s="4">
        <v>2021</v>
      </c>
      <c r="I297" s="4" t="s">
        <v>121</v>
      </c>
      <c r="J297" s="5" t="s">
        <v>253</v>
      </c>
      <c r="K297" s="5" t="s">
        <v>253</v>
      </c>
      <c r="L297" s="6"/>
      <c r="M297" s="5" t="s">
        <v>80</v>
      </c>
      <c r="N297" s="4" t="s">
        <v>6503</v>
      </c>
      <c r="O297" s="6"/>
      <c r="P297" s="6"/>
      <c r="Q297" s="5" t="s">
        <v>3206</v>
      </c>
      <c r="R297" s="5" t="s">
        <v>3207</v>
      </c>
      <c r="S297" s="5" t="s">
        <v>3208</v>
      </c>
      <c r="T297" s="5" t="s">
        <v>3209</v>
      </c>
      <c r="U297" s="5" t="s">
        <v>3210</v>
      </c>
      <c r="V297" s="5" t="s">
        <v>3211</v>
      </c>
      <c r="W297" s="6"/>
      <c r="X297" s="5" t="s">
        <v>3212</v>
      </c>
      <c r="Y297" s="5" t="s">
        <v>3213</v>
      </c>
      <c r="Z297" s="5" t="s">
        <v>1417</v>
      </c>
      <c r="AA297" s="6"/>
      <c r="AB297" s="6"/>
      <c r="AC297" s="6"/>
      <c r="AD297" s="6"/>
      <c r="AE297" s="6"/>
      <c r="AF297" s="6"/>
      <c r="AG297" s="6"/>
      <c r="AH297" s="5" t="s">
        <v>889</v>
      </c>
      <c r="AI297" s="5" t="s">
        <v>889</v>
      </c>
      <c r="AJ297" s="6"/>
      <c r="AK297" s="5" t="s">
        <v>3214</v>
      </c>
      <c r="AL297" s="6"/>
      <c r="AM297" s="5" t="s">
        <v>78</v>
      </c>
      <c r="AN297" s="5" t="s">
        <v>121</v>
      </c>
      <c r="AO297" s="5" t="s">
        <v>78</v>
      </c>
      <c r="AP297" s="5" t="s">
        <v>78</v>
      </c>
      <c r="AQ297" s="5" t="s">
        <v>78</v>
      </c>
      <c r="AR297" s="5" t="s">
        <v>78</v>
      </c>
      <c r="AS297" s="5" t="s">
        <v>121</v>
      </c>
      <c r="AT297" s="5" t="s">
        <v>3215</v>
      </c>
      <c r="AU297" s="5" t="s">
        <v>78</v>
      </c>
      <c r="AV297" s="6"/>
      <c r="AW297" s="6"/>
      <c r="AX297" s="6"/>
      <c r="AY297" s="6"/>
      <c r="AZ297" s="6"/>
      <c r="BA297" s="6"/>
      <c r="BB297" s="6"/>
      <c r="BC297" s="6"/>
      <c r="BD297" s="5" t="s">
        <v>78</v>
      </c>
      <c r="BE297" s="6"/>
      <c r="BF297" s="6"/>
      <c r="BG297" s="6"/>
      <c r="BH297" s="6"/>
      <c r="BI297" s="6"/>
      <c r="BJ297" s="5" t="s">
        <v>78</v>
      </c>
      <c r="BK297" s="6"/>
      <c r="BL297" s="6"/>
      <c r="BM297" s="6"/>
      <c r="BN297" s="6"/>
      <c r="BO297" s="6"/>
      <c r="BP297" s="5" t="s">
        <v>78</v>
      </c>
      <c r="BQ297" s="6"/>
      <c r="BR297" s="6"/>
      <c r="BS297" s="6"/>
      <c r="BT297" s="6"/>
      <c r="BU297" s="6"/>
      <c r="BV297" s="6"/>
      <c r="BW297" s="5" t="s">
        <v>121</v>
      </c>
    </row>
    <row r="298" spans="1:75" ht="51" x14ac:dyDescent="0.25">
      <c r="A298" s="4">
        <v>297</v>
      </c>
      <c r="B298" s="5" t="s">
        <v>253</v>
      </c>
      <c r="C298" s="5" t="s">
        <v>3145</v>
      </c>
      <c r="D298" s="5" t="s">
        <v>3146</v>
      </c>
      <c r="E298" s="5" t="s">
        <v>3216</v>
      </c>
      <c r="F298" s="5" t="s">
        <v>3217</v>
      </c>
      <c r="G298" s="4" t="s">
        <v>120</v>
      </c>
      <c r="H298" s="4">
        <v>2021</v>
      </c>
      <c r="I298" s="4" t="s">
        <v>78</v>
      </c>
      <c r="J298" s="5" t="s">
        <v>253</v>
      </c>
      <c r="K298" s="5" t="s">
        <v>3149</v>
      </c>
      <c r="L298" s="5" t="s">
        <v>3218</v>
      </c>
      <c r="M298" s="5" t="s">
        <v>106</v>
      </c>
      <c r="N298" s="4" t="s">
        <v>6503</v>
      </c>
      <c r="O298" s="6"/>
      <c r="P298" s="6"/>
      <c r="Q298" s="5" t="s">
        <v>3219</v>
      </c>
      <c r="R298" s="6"/>
      <c r="S298" s="5" t="s">
        <v>3220</v>
      </c>
      <c r="T298" s="5" t="s">
        <v>3221</v>
      </c>
      <c r="U298" s="6"/>
      <c r="V298" s="6"/>
      <c r="W298" s="6"/>
      <c r="X298" s="6"/>
      <c r="Y298" s="6"/>
      <c r="Z298" s="6"/>
      <c r="AA298" s="6"/>
      <c r="AB298" s="6"/>
      <c r="AC298" s="6"/>
      <c r="AD298" s="6"/>
      <c r="AE298" s="6"/>
      <c r="AF298" s="6"/>
      <c r="AG298" s="6"/>
      <c r="AH298" s="5" t="s">
        <v>1040</v>
      </c>
      <c r="AI298" s="5" t="s">
        <v>1040</v>
      </c>
      <c r="AJ298" s="5" t="s">
        <v>3222</v>
      </c>
      <c r="AK298" s="5" t="s">
        <v>3223</v>
      </c>
      <c r="AL298" s="6"/>
      <c r="AM298" s="5" t="s">
        <v>78</v>
      </c>
      <c r="AN298" s="6"/>
      <c r="AO298" s="6"/>
      <c r="AP298" s="6"/>
      <c r="AQ298" s="6"/>
      <c r="AR298" s="6"/>
      <c r="AS298" s="6"/>
      <c r="AT298" s="6"/>
      <c r="AU298" s="5" t="s">
        <v>121</v>
      </c>
      <c r="AV298" s="5" t="s">
        <v>78</v>
      </c>
      <c r="AW298" s="6"/>
      <c r="AX298" s="5" t="s">
        <v>78</v>
      </c>
      <c r="AY298" s="6"/>
      <c r="AZ298" s="5" t="s">
        <v>78</v>
      </c>
      <c r="BA298" s="6"/>
      <c r="BB298" s="5" t="s">
        <v>78</v>
      </c>
      <c r="BC298" s="6"/>
      <c r="BD298" s="5" t="s">
        <v>78</v>
      </c>
      <c r="BE298" s="6"/>
      <c r="BF298" s="6"/>
      <c r="BG298" s="6"/>
      <c r="BH298" s="6"/>
      <c r="BI298" s="6"/>
      <c r="BJ298" s="5" t="s">
        <v>78</v>
      </c>
      <c r="BK298" s="6"/>
      <c r="BL298" s="6"/>
      <c r="BM298" s="6"/>
      <c r="BN298" s="6"/>
      <c r="BO298" s="6"/>
      <c r="BP298" s="5" t="s">
        <v>78</v>
      </c>
      <c r="BQ298" s="6"/>
      <c r="BR298" s="6"/>
      <c r="BS298" s="6"/>
      <c r="BT298" s="6"/>
      <c r="BU298" s="6"/>
      <c r="BV298" s="6"/>
      <c r="BW298" s="5" t="s">
        <v>78</v>
      </c>
    </row>
    <row r="299" spans="1:75" ht="102" x14ac:dyDescent="0.25">
      <c r="A299" s="4">
        <v>298</v>
      </c>
      <c r="B299" s="5" t="s">
        <v>253</v>
      </c>
      <c r="C299" s="5" t="s">
        <v>3145</v>
      </c>
      <c r="D299" s="5" t="s">
        <v>3146</v>
      </c>
      <c r="E299" s="5" t="s">
        <v>3224</v>
      </c>
      <c r="F299" s="5" t="s">
        <v>3225</v>
      </c>
      <c r="G299" s="4" t="s">
        <v>120</v>
      </c>
      <c r="H299" s="4">
        <v>2021</v>
      </c>
      <c r="I299" s="4" t="s">
        <v>78</v>
      </c>
      <c r="J299" s="5" t="s">
        <v>253</v>
      </c>
      <c r="K299" s="5" t="s">
        <v>3149</v>
      </c>
      <c r="L299" s="5" t="s">
        <v>3218</v>
      </c>
      <c r="M299" s="5" t="s">
        <v>87</v>
      </c>
      <c r="N299" s="4" t="s">
        <v>6503</v>
      </c>
      <c r="O299" s="6"/>
      <c r="P299" s="6"/>
      <c r="Q299" s="5" t="s">
        <v>3226</v>
      </c>
      <c r="R299" s="6"/>
      <c r="S299" s="5" t="s">
        <v>3227</v>
      </c>
      <c r="T299" s="5" t="s">
        <v>3228</v>
      </c>
      <c r="U299" s="6"/>
      <c r="V299" s="5" t="s">
        <v>3229</v>
      </c>
      <c r="W299" s="5" t="s">
        <v>3230</v>
      </c>
      <c r="X299" s="6"/>
      <c r="Y299" s="5" t="s">
        <v>3231</v>
      </c>
      <c r="Z299" s="5" t="s">
        <v>3230</v>
      </c>
      <c r="AA299" s="6"/>
      <c r="AB299" s="5" t="s">
        <v>3232</v>
      </c>
      <c r="AC299" s="5" t="s">
        <v>3233</v>
      </c>
      <c r="AD299" s="6"/>
      <c r="AE299" s="6"/>
      <c r="AF299" s="6"/>
      <c r="AG299" s="6"/>
      <c r="AH299" s="5" t="s">
        <v>1040</v>
      </c>
      <c r="AI299" s="5" t="s">
        <v>1040</v>
      </c>
      <c r="AJ299" s="5" t="s">
        <v>3234</v>
      </c>
      <c r="AK299" s="6"/>
      <c r="AL299" s="6"/>
      <c r="AM299" s="5" t="s">
        <v>78</v>
      </c>
      <c r="AN299" s="6"/>
      <c r="AO299" s="6"/>
      <c r="AP299" s="6"/>
      <c r="AQ299" s="6"/>
      <c r="AR299" s="6"/>
      <c r="AS299" s="6"/>
      <c r="AT299" s="6"/>
      <c r="AU299" s="5" t="s">
        <v>121</v>
      </c>
      <c r="AV299" s="5" t="s">
        <v>121</v>
      </c>
      <c r="AW299" s="6"/>
      <c r="AX299" s="5" t="s">
        <v>78</v>
      </c>
      <c r="AY299" s="6"/>
      <c r="AZ299" s="5" t="s">
        <v>78</v>
      </c>
      <c r="BA299" s="6"/>
      <c r="BB299" s="5" t="s">
        <v>78</v>
      </c>
      <c r="BC299" s="6"/>
      <c r="BD299" s="5" t="s">
        <v>78</v>
      </c>
      <c r="BE299" s="6"/>
      <c r="BF299" s="6"/>
      <c r="BG299" s="6"/>
      <c r="BH299" s="6"/>
      <c r="BI299" s="6"/>
      <c r="BJ299" s="5" t="s">
        <v>78</v>
      </c>
      <c r="BK299" s="6"/>
      <c r="BL299" s="6"/>
      <c r="BM299" s="6"/>
      <c r="BN299" s="6"/>
      <c r="BO299" s="6"/>
      <c r="BP299" s="5" t="s">
        <v>78</v>
      </c>
      <c r="BQ299" s="6"/>
      <c r="BR299" s="6"/>
      <c r="BS299" s="6"/>
      <c r="BT299" s="6"/>
      <c r="BU299" s="6"/>
      <c r="BV299" s="6"/>
      <c r="BW299" s="5" t="s">
        <v>121</v>
      </c>
    </row>
    <row r="300" spans="1:75" ht="204" x14ac:dyDescent="0.25">
      <c r="A300" s="4">
        <v>299</v>
      </c>
      <c r="B300" s="5" t="s">
        <v>1445</v>
      </c>
      <c r="C300" s="5" t="s">
        <v>3145</v>
      </c>
      <c r="D300" s="5" t="s">
        <v>3146</v>
      </c>
      <c r="E300" s="5" t="s">
        <v>3235</v>
      </c>
      <c r="F300" s="5" t="s">
        <v>3236</v>
      </c>
      <c r="G300" s="4" t="s">
        <v>140</v>
      </c>
      <c r="H300" s="4">
        <v>2019</v>
      </c>
      <c r="I300" s="4" t="s">
        <v>121</v>
      </c>
      <c r="J300" s="5" t="s">
        <v>1445</v>
      </c>
      <c r="K300" s="5" t="s">
        <v>3237</v>
      </c>
      <c r="L300" s="5" t="s">
        <v>3238</v>
      </c>
      <c r="M300" s="5" t="s">
        <v>80</v>
      </c>
      <c r="N300" s="4" t="s">
        <v>6503</v>
      </c>
      <c r="O300" s="6"/>
      <c r="P300" s="6"/>
      <c r="Q300" s="5" t="s">
        <v>3239</v>
      </c>
      <c r="R300" s="5" t="s">
        <v>3240</v>
      </c>
      <c r="S300" s="5" t="s">
        <v>3241</v>
      </c>
      <c r="T300" s="5" t="s">
        <v>3242</v>
      </c>
      <c r="U300" s="5" t="s">
        <v>3243</v>
      </c>
      <c r="V300" s="6"/>
      <c r="W300" s="6"/>
      <c r="X300" s="6"/>
      <c r="Y300" s="6"/>
      <c r="Z300" s="6"/>
      <c r="AA300" s="6"/>
      <c r="AB300" s="6"/>
      <c r="AC300" s="6"/>
      <c r="AD300" s="6"/>
      <c r="AE300" s="6"/>
      <c r="AF300" s="6"/>
      <c r="AG300" s="6"/>
      <c r="AH300" s="5">
        <v>0</v>
      </c>
      <c r="AI300" s="5">
        <v>0</v>
      </c>
      <c r="AJ300" s="5" t="s">
        <v>3244</v>
      </c>
      <c r="AK300" s="5" t="s">
        <v>3245</v>
      </c>
      <c r="AL300" s="5" t="s">
        <v>3246</v>
      </c>
      <c r="AM300" s="5" t="s">
        <v>78</v>
      </c>
      <c r="AN300" s="6"/>
      <c r="AO300" s="6"/>
      <c r="AP300" s="6"/>
      <c r="AQ300" s="6"/>
      <c r="AR300" s="6"/>
      <c r="AS300" s="6"/>
      <c r="AT300" s="6"/>
      <c r="AU300" s="5" t="s">
        <v>121</v>
      </c>
      <c r="AV300" s="5" t="s">
        <v>121</v>
      </c>
      <c r="AW300" s="5" t="s">
        <v>3247</v>
      </c>
      <c r="AX300" s="5" t="s">
        <v>121</v>
      </c>
      <c r="AY300" s="5" t="s">
        <v>3248</v>
      </c>
      <c r="AZ300" s="5" t="s">
        <v>121</v>
      </c>
      <c r="BA300" s="5" t="s">
        <v>3249</v>
      </c>
      <c r="BB300" s="5" t="s">
        <v>78</v>
      </c>
      <c r="BC300" s="6"/>
      <c r="BD300" s="5" t="s">
        <v>78</v>
      </c>
      <c r="BE300" s="6"/>
      <c r="BF300" s="6"/>
      <c r="BG300" s="6"/>
      <c r="BH300" s="6"/>
      <c r="BI300" s="6"/>
      <c r="BJ300" s="5" t="s">
        <v>78</v>
      </c>
      <c r="BK300" s="6"/>
      <c r="BL300" s="6"/>
      <c r="BM300" s="6"/>
      <c r="BN300" s="6"/>
      <c r="BO300" s="6"/>
      <c r="BP300" s="5" t="s">
        <v>121</v>
      </c>
      <c r="BQ300" s="5" t="s">
        <v>78</v>
      </c>
      <c r="BR300" s="5" t="s">
        <v>78</v>
      </c>
      <c r="BS300" s="5" t="s">
        <v>121</v>
      </c>
      <c r="BT300" s="5" t="s">
        <v>78</v>
      </c>
      <c r="BU300" s="5" t="s">
        <v>78</v>
      </c>
      <c r="BV300" s="6"/>
      <c r="BW300" s="5" t="s">
        <v>78</v>
      </c>
    </row>
    <row r="301" spans="1:75" ht="216.75" x14ac:dyDescent="0.25">
      <c r="A301" s="4">
        <v>300</v>
      </c>
      <c r="B301" s="5" t="s">
        <v>309</v>
      </c>
      <c r="C301" s="5" t="s">
        <v>3145</v>
      </c>
      <c r="D301" s="5" t="s">
        <v>3146</v>
      </c>
      <c r="E301" s="5" t="s">
        <v>3250</v>
      </c>
      <c r="F301" s="5" t="s">
        <v>3251</v>
      </c>
      <c r="G301" s="4" t="s">
        <v>161</v>
      </c>
      <c r="H301" s="4">
        <v>2021</v>
      </c>
      <c r="I301" s="4" t="s">
        <v>121</v>
      </c>
      <c r="J301" s="5" t="s">
        <v>309</v>
      </c>
      <c r="K301" s="5" t="s">
        <v>312</v>
      </c>
      <c r="L301" s="5" t="s">
        <v>2250</v>
      </c>
      <c r="M301" s="5" t="s">
        <v>80</v>
      </c>
      <c r="N301" s="4" t="s">
        <v>6503</v>
      </c>
      <c r="O301" s="6"/>
      <c r="P301" s="6"/>
      <c r="Q301" s="5" t="s">
        <v>3252</v>
      </c>
      <c r="R301" s="5" t="s">
        <v>3253</v>
      </c>
      <c r="S301" s="5" t="s">
        <v>3254</v>
      </c>
      <c r="T301" s="5" t="s">
        <v>3255</v>
      </c>
      <c r="U301" s="5" t="s">
        <v>3256</v>
      </c>
      <c r="V301" s="6"/>
      <c r="W301" s="6"/>
      <c r="X301" s="6"/>
      <c r="Y301" s="6"/>
      <c r="Z301" s="6"/>
      <c r="AA301" s="6"/>
      <c r="AB301" s="6"/>
      <c r="AC301" s="6"/>
      <c r="AD301" s="6"/>
      <c r="AE301" s="6"/>
      <c r="AF301" s="6"/>
      <c r="AG301" s="6"/>
      <c r="AH301" s="7">
        <v>501166000</v>
      </c>
      <c r="AI301" s="7">
        <v>501166000</v>
      </c>
      <c r="AJ301" s="5" t="s">
        <v>3257</v>
      </c>
      <c r="AK301" s="5" t="s">
        <v>3258</v>
      </c>
      <c r="AL301" s="5" t="s">
        <v>3259</v>
      </c>
      <c r="AM301" s="5" t="s">
        <v>121</v>
      </c>
      <c r="AN301" s="5" t="s">
        <v>78</v>
      </c>
      <c r="AO301" s="5" t="s">
        <v>121</v>
      </c>
      <c r="AP301" s="5" t="s">
        <v>78</v>
      </c>
      <c r="AQ301" s="5" t="s">
        <v>78</v>
      </c>
      <c r="AR301" s="5" t="s">
        <v>78</v>
      </c>
      <c r="AS301" s="5" t="s">
        <v>78</v>
      </c>
      <c r="AT301" s="6"/>
      <c r="AU301" s="5" t="s">
        <v>121</v>
      </c>
      <c r="AV301" s="5" t="s">
        <v>121</v>
      </c>
      <c r="AW301" s="5" t="s">
        <v>3260</v>
      </c>
      <c r="AX301" s="5" t="s">
        <v>121</v>
      </c>
      <c r="AY301" s="5" t="s">
        <v>3261</v>
      </c>
      <c r="AZ301" s="5" t="s">
        <v>121</v>
      </c>
      <c r="BA301" s="5" t="s">
        <v>3262</v>
      </c>
      <c r="BB301" s="5" t="s">
        <v>78</v>
      </c>
      <c r="BC301" s="6"/>
      <c r="BD301" s="5" t="s">
        <v>78</v>
      </c>
      <c r="BE301" s="6"/>
      <c r="BF301" s="6"/>
      <c r="BG301" s="6"/>
      <c r="BH301" s="6"/>
      <c r="BI301" s="6"/>
      <c r="BJ301" s="5" t="s">
        <v>121</v>
      </c>
      <c r="BK301" s="5" t="s">
        <v>78</v>
      </c>
      <c r="BL301" s="5" t="s">
        <v>121</v>
      </c>
      <c r="BM301" s="5" t="s">
        <v>78</v>
      </c>
      <c r="BN301" s="5" t="s">
        <v>78</v>
      </c>
      <c r="BO301" s="6"/>
      <c r="BP301" s="5" t="s">
        <v>121</v>
      </c>
      <c r="BQ301" s="5" t="s">
        <v>78</v>
      </c>
      <c r="BR301" s="5" t="s">
        <v>78</v>
      </c>
      <c r="BS301" s="5" t="s">
        <v>78</v>
      </c>
      <c r="BT301" s="5" t="s">
        <v>78</v>
      </c>
      <c r="BU301" s="5" t="s">
        <v>121</v>
      </c>
      <c r="BV301" s="5" t="s">
        <v>3263</v>
      </c>
      <c r="BW301" s="5" t="s">
        <v>78</v>
      </c>
    </row>
    <row r="302" spans="1:75" ht="102" x14ac:dyDescent="0.25">
      <c r="A302" s="4">
        <v>301</v>
      </c>
      <c r="B302" s="5" t="s">
        <v>309</v>
      </c>
      <c r="C302" s="5" t="s">
        <v>3145</v>
      </c>
      <c r="D302" s="5" t="s">
        <v>3146</v>
      </c>
      <c r="E302" s="5" t="s">
        <v>3264</v>
      </c>
      <c r="F302" s="5" t="s">
        <v>3265</v>
      </c>
      <c r="G302" s="4" t="s">
        <v>161</v>
      </c>
      <c r="H302" s="4">
        <v>2021</v>
      </c>
      <c r="I302" s="4" t="s">
        <v>121</v>
      </c>
      <c r="J302" s="5" t="s">
        <v>309</v>
      </c>
      <c r="K302" s="5" t="s">
        <v>312</v>
      </c>
      <c r="L302" s="5" t="s">
        <v>3266</v>
      </c>
      <c r="M302" s="5" t="s">
        <v>80</v>
      </c>
      <c r="N302" s="4" t="s">
        <v>6503</v>
      </c>
      <c r="O302" s="6"/>
      <c r="P302" s="6"/>
      <c r="Q302" s="5" t="s">
        <v>3267</v>
      </c>
      <c r="R302" s="5" t="s">
        <v>3268</v>
      </c>
      <c r="S302" s="5" t="s">
        <v>3269</v>
      </c>
      <c r="T302" s="5">
        <v>100</v>
      </c>
      <c r="U302" s="5" t="s">
        <v>3270</v>
      </c>
      <c r="V302" s="5" t="s">
        <v>3271</v>
      </c>
      <c r="W302" s="5">
        <v>0</v>
      </c>
      <c r="X302" s="5" t="s">
        <v>3272</v>
      </c>
      <c r="Y302" s="6"/>
      <c r="Z302" s="6"/>
      <c r="AA302" s="6"/>
      <c r="AB302" s="6"/>
      <c r="AC302" s="6"/>
      <c r="AD302" s="6"/>
      <c r="AE302" s="6"/>
      <c r="AF302" s="6"/>
      <c r="AG302" s="6"/>
      <c r="AH302" s="7">
        <v>421166000</v>
      </c>
      <c r="AI302" s="7">
        <v>421166000</v>
      </c>
      <c r="AJ302" s="5" t="s">
        <v>3273</v>
      </c>
      <c r="AK302" s="5" t="s">
        <v>3274</v>
      </c>
      <c r="AL302" s="5" t="s">
        <v>3275</v>
      </c>
      <c r="AM302" s="5" t="s">
        <v>78</v>
      </c>
      <c r="AN302" s="6"/>
      <c r="AO302" s="6"/>
      <c r="AP302" s="6"/>
      <c r="AQ302" s="6"/>
      <c r="AR302" s="6"/>
      <c r="AS302" s="6"/>
      <c r="AT302" s="6"/>
      <c r="AU302" s="5" t="s">
        <v>78</v>
      </c>
      <c r="AV302" s="6"/>
      <c r="AW302" s="6"/>
      <c r="AX302" s="6"/>
      <c r="AY302" s="6"/>
      <c r="AZ302" s="6"/>
      <c r="BA302" s="6"/>
      <c r="BB302" s="6"/>
      <c r="BC302" s="6"/>
      <c r="BD302" s="5" t="s">
        <v>121</v>
      </c>
      <c r="BE302" s="5" t="s">
        <v>121</v>
      </c>
      <c r="BF302" s="5" t="s">
        <v>78</v>
      </c>
      <c r="BG302" s="5" t="s">
        <v>78</v>
      </c>
      <c r="BH302" s="5" t="s">
        <v>78</v>
      </c>
      <c r="BI302" s="6"/>
      <c r="BJ302" s="5" t="s">
        <v>121</v>
      </c>
      <c r="BK302" s="5" t="s">
        <v>78</v>
      </c>
      <c r="BL302" s="5" t="s">
        <v>78</v>
      </c>
      <c r="BM302" s="5" t="s">
        <v>78</v>
      </c>
      <c r="BN302" s="5" t="s">
        <v>121</v>
      </c>
      <c r="BO302" s="5" t="s">
        <v>3276</v>
      </c>
      <c r="BP302" s="5" t="s">
        <v>78</v>
      </c>
      <c r="BQ302" s="6"/>
      <c r="BR302" s="6"/>
      <c r="BS302" s="6"/>
      <c r="BT302" s="6"/>
      <c r="BU302" s="6"/>
      <c r="BV302" s="6"/>
      <c r="BW302" s="5" t="s">
        <v>78</v>
      </c>
    </row>
    <row r="303" spans="1:75" ht="63.75" x14ac:dyDescent="0.25">
      <c r="A303" s="4">
        <v>302</v>
      </c>
      <c r="B303" s="5" t="s">
        <v>204</v>
      </c>
      <c r="C303" s="5" t="s">
        <v>3145</v>
      </c>
      <c r="D303" s="5" t="s">
        <v>3146</v>
      </c>
      <c r="E303" s="5" t="s">
        <v>3277</v>
      </c>
      <c r="F303" s="5" t="s">
        <v>3278</v>
      </c>
      <c r="G303" s="4" t="s">
        <v>140</v>
      </c>
      <c r="H303" s="4">
        <v>2019</v>
      </c>
      <c r="I303" s="4" t="s">
        <v>121</v>
      </c>
      <c r="J303" s="5" t="s">
        <v>204</v>
      </c>
      <c r="K303" s="5" t="s">
        <v>204</v>
      </c>
      <c r="L303" s="5" t="s">
        <v>72</v>
      </c>
      <c r="M303" s="5" t="s">
        <v>106</v>
      </c>
      <c r="N303" s="4" t="s">
        <v>6503</v>
      </c>
      <c r="O303" s="6"/>
      <c r="P303" s="6"/>
      <c r="Q303" s="5" t="s">
        <v>3279</v>
      </c>
      <c r="R303" s="6"/>
      <c r="S303" s="5" t="s">
        <v>3280</v>
      </c>
      <c r="T303" s="5">
        <v>0</v>
      </c>
      <c r="U303" s="6"/>
      <c r="V303" s="5" t="s">
        <v>3281</v>
      </c>
      <c r="W303" s="5">
        <v>100</v>
      </c>
      <c r="X303" s="6"/>
      <c r="Y303" s="6"/>
      <c r="Z303" s="6"/>
      <c r="AA303" s="6"/>
      <c r="AB303" s="6"/>
      <c r="AC303" s="6"/>
      <c r="AD303" s="6"/>
      <c r="AE303" s="6"/>
      <c r="AF303" s="6"/>
      <c r="AG303" s="6"/>
      <c r="AH303" s="6"/>
      <c r="AI303" s="6"/>
      <c r="AJ303" s="5" t="s">
        <v>3282</v>
      </c>
      <c r="AK303" s="5" t="s">
        <v>3283</v>
      </c>
      <c r="AL303" s="5" t="s">
        <v>3284</v>
      </c>
      <c r="AM303" s="5" t="s">
        <v>78</v>
      </c>
      <c r="AN303" s="6"/>
      <c r="AO303" s="6"/>
      <c r="AP303" s="6"/>
      <c r="AQ303" s="6"/>
      <c r="AR303" s="6"/>
      <c r="AS303" s="6"/>
      <c r="AT303" s="6"/>
      <c r="AU303" s="5" t="s">
        <v>78</v>
      </c>
      <c r="AV303" s="6"/>
      <c r="AW303" s="6"/>
      <c r="AX303" s="6"/>
      <c r="AY303" s="6"/>
      <c r="AZ303" s="6"/>
      <c r="BA303" s="6"/>
      <c r="BB303" s="6"/>
      <c r="BC303" s="6"/>
      <c r="BD303" s="5" t="s">
        <v>78</v>
      </c>
      <c r="BE303" s="6"/>
      <c r="BF303" s="6"/>
      <c r="BG303" s="6"/>
      <c r="BH303" s="6"/>
      <c r="BI303" s="6"/>
      <c r="BJ303" s="5" t="s">
        <v>78</v>
      </c>
      <c r="BK303" s="6"/>
      <c r="BL303" s="6"/>
      <c r="BM303" s="6"/>
      <c r="BN303" s="6"/>
      <c r="BO303" s="6"/>
      <c r="BP303" s="5" t="s">
        <v>78</v>
      </c>
      <c r="BQ303" s="6"/>
      <c r="BR303" s="6"/>
      <c r="BS303" s="6"/>
      <c r="BT303" s="6"/>
      <c r="BU303" s="6"/>
      <c r="BV303" s="6"/>
      <c r="BW303" s="5" t="s">
        <v>78</v>
      </c>
    </row>
    <row r="304" spans="1:75" ht="409.5" x14ac:dyDescent="0.25">
      <c r="A304" s="4">
        <v>303</v>
      </c>
      <c r="B304" s="5" t="s">
        <v>204</v>
      </c>
      <c r="C304" s="5" t="s">
        <v>3145</v>
      </c>
      <c r="D304" s="5" t="s">
        <v>3146</v>
      </c>
      <c r="E304" s="5" t="s">
        <v>3285</v>
      </c>
      <c r="F304" s="5" t="s">
        <v>3286</v>
      </c>
      <c r="G304" s="4" t="s">
        <v>161</v>
      </c>
      <c r="H304" s="4">
        <v>2021</v>
      </c>
      <c r="I304" s="4" t="s">
        <v>121</v>
      </c>
      <c r="J304" s="5" t="s">
        <v>204</v>
      </c>
      <c r="K304" s="5" t="s">
        <v>204</v>
      </c>
      <c r="L304" s="5" t="s">
        <v>3287</v>
      </c>
      <c r="M304" s="5" t="s">
        <v>80</v>
      </c>
      <c r="N304" s="4" t="s">
        <v>6503</v>
      </c>
      <c r="O304" s="6"/>
      <c r="P304" s="6"/>
      <c r="Q304" s="5" t="s">
        <v>3288</v>
      </c>
      <c r="R304" s="5" t="s">
        <v>3289</v>
      </c>
      <c r="S304" s="5" t="s">
        <v>3290</v>
      </c>
      <c r="T304" s="5" t="s">
        <v>929</v>
      </c>
      <c r="U304" s="5" t="s">
        <v>3291</v>
      </c>
      <c r="V304" s="5" t="s">
        <v>3292</v>
      </c>
      <c r="W304" s="5" t="s">
        <v>3293</v>
      </c>
      <c r="X304" s="5" t="s">
        <v>3294</v>
      </c>
      <c r="Y304" s="6"/>
      <c r="Z304" s="6"/>
      <c r="AA304" s="6"/>
      <c r="AB304" s="6"/>
      <c r="AC304" s="6"/>
      <c r="AD304" s="6"/>
      <c r="AE304" s="6"/>
      <c r="AF304" s="6"/>
      <c r="AG304" s="6"/>
      <c r="AH304" s="5" t="s">
        <v>3295</v>
      </c>
      <c r="AI304" s="5" t="s">
        <v>3296</v>
      </c>
      <c r="AJ304" s="5" t="s">
        <v>3297</v>
      </c>
      <c r="AK304" s="5" t="s">
        <v>3298</v>
      </c>
      <c r="AL304" s="5" t="s">
        <v>3299</v>
      </c>
      <c r="AM304" s="5" t="s">
        <v>78</v>
      </c>
      <c r="AN304" s="6"/>
      <c r="AO304" s="6"/>
      <c r="AP304" s="6"/>
      <c r="AQ304" s="6"/>
      <c r="AR304" s="6"/>
      <c r="AS304" s="6"/>
      <c r="AT304" s="6"/>
      <c r="AU304" s="5" t="s">
        <v>121</v>
      </c>
      <c r="AV304" s="5" t="s">
        <v>121</v>
      </c>
      <c r="AW304" s="5" t="s">
        <v>3300</v>
      </c>
      <c r="AX304" s="5" t="s">
        <v>121</v>
      </c>
      <c r="AY304" s="5" t="s">
        <v>3301</v>
      </c>
      <c r="AZ304" s="5" t="s">
        <v>121</v>
      </c>
      <c r="BA304" s="5" t="s">
        <v>3302</v>
      </c>
      <c r="BB304" s="5" t="s">
        <v>78</v>
      </c>
      <c r="BC304" s="6"/>
      <c r="BD304" s="5" t="s">
        <v>78</v>
      </c>
      <c r="BE304" s="6"/>
      <c r="BF304" s="6"/>
      <c r="BG304" s="6"/>
      <c r="BH304" s="6"/>
      <c r="BI304" s="6"/>
      <c r="BJ304" s="5" t="s">
        <v>121</v>
      </c>
      <c r="BK304" s="5" t="s">
        <v>78</v>
      </c>
      <c r="BL304" s="5" t="s">
        <v>78</v>
      </c>
      <c r="BM304" s="5" t="s">
        <v>78</v>
      </c>
      <c r="BN304" s="5" t="s">
        <v>121</v>
      </c>
      <c r="BO304" s="5" t="s">
        <v>3303</v>
      </c>
      <c r="BP304" s="5" t="s">
        <v>121</v>
      </c>
      <c r="BQ304" s="5" t="s">
        <v>121</v>
      </c>
      <c r="BR304" s="5" t="s">
        <v>121</v>
      </c>
      <c r="BS304" s="5" t="s">
        <v>121</v>
      </c>
      <c r="BT304" s="5" t="s">
        <v>78</v>
      </c>
      <c r="BU304" s="5" t="s">
        <v>121</v>
      </c>
      <c r="BV304" s="5" t="s">
        <v>3304</v>
      </c>
      <c r="BW304" s="5" t="s">
        <v>78</v>
      </c>
    </row>
    <row r="305" spans="1:75" ht="409.5" x14ac:dyDescent="0.25">
      <c r="A305" s="4">
        <v>304</v>
      </c>
      <c r="B305" s="5" t="s">
        <v>1838</v>
      </c>
      <c r="C305" s="5" t="s">
        <v>3145</v>
      </c>
      <c r="D305" s="5" t="s">
        <v>3146</v>
      </c>
      <c r="E305" s="5" t="s">
        <v>3305</v>
      </c>
      <c r="F305" s="5" t="s">
        <v>3306</v>
      </c>
      <c r="G305" s="4">
        <v>2018</v>
      </c>
      <c r="H305" s="4">
        <v>2018</v>
      </c>
      <c r="I305" s="4" t="s">
        <v>121</v>
      </c>
      <c r="J305" s="5" t="s">
        <v>1838</v>
      </c>
      <c r="K305" s="5" t="s">
        <v>2250</v>
      </c>
      <c r="L305" s="5" t="s">
        <v>3307</v>
      </c>
      <c r="M305" s="5" t="s">
        <v>80</v>
      </c>
      <c r="N305" s="4" t="s">
        <v>6503</v>
      </c>
      <c r="O305" s="6"/>
      <c r="P305" s="6"/>
      <c r="Q305" s="5" t="s">
        <v>3308</v>
      </c>
      <c r="R305" s="6"/>
      <c r="S305" s="5" t="s">
        <v>3309</v>
      </c>
      <c r="T305" s="5" t="s">
        <v>3310</v>
      </c>
      <c r="U305" s="6"/>
      <c r="V305" s="6"/>
      <c r="W305" s="6"/>
      <c r="X305" s="6"/>
      <c r="Y305" s="6"/>
      <c r="Z305" s="6"/>
      <c r="AA305" s="6"/>
      <c r="AB305" s="6"/>
      <c r="AC305" s="6"/>
      <c r="AD305" s="6"/>
      <c r="AE305" s="6"/>
      <c r="AF305" s="6"/>
      <c r="AG305" s="6"/>
      <c r="AH305" s="6"/>
      <c r="AI305" s="6"/>
      <c r="AJ305" s="5" t="s">
        <v>3311</v>
      </c>
      <c r="AK305" s="6"/>
      <c r="AL305" s="6"/>
      <c r="AM305" s="5" t="s">
        <v>78</v>
      </c>
      <c r="AN305" s="6"/>
      <c r="AO305" s="6"/>
      <c r="AP305" s="6"/>
      <c r="AQ305" s="6"/>
      <c r="AR305" s="6"/>
      <c r="AS305" s="6"/>
      <c r="AT305" s="6"/>
      <c r="AU305" s="5" t="s">
        <v>121</v>
      </c>
      <c r="AV305" s="5" t="s">
        <v>78</v>
      </c>
      <c r="AW305" s="6"/>
      <c r="AX305" s="5" t="s">
        <v>121</v>
      </c>
      <c r="AY305" s="5" t="s">
        <v>3312</v>
      </c>
      <c r="AZ305" s="5" t="s">
        <v>78</v>
      </c>
      <c r="BA305" s="6"/>
      <c r="BB305" s="5" t="s">
        <v>78</v>
      </c>
      <c r="BC305" s="6"/>
      <c r="BD305" s="5" t="s">
        <v>78</v>
      </c>
      <c r="BE305" s="6"/>
      <c r="BF305" s="6"/>
      <c r="BG305" s="6"/>
      <c r="BH305" s="6"/>
      <c r="BI305" s="6"/>
      <c r="BJ305" s="5" t="s">
        <v>78</v>
      </c>
      <c r="BK305" s="6"/>
      <c r="BL305" s="6"/>
      <c r="BM305" s="6"/>
      <c r="BN305" s="6"/>
      <c r="BO305" s="6"/>
      <c r="BP305" s="5" t="s">
        <v>78</v>
      </c>
      <c r="BQ305" s="6"/>
      <c r="BR305" s="6"/>
      <c r="BS305" s="6"/>
      <c r="BT305" s="6"/>
      <c r="BU305" s="6"/>
      <c r="BV305" s="6"/>
      <c r="BW305" s="5" t="s">
        <v>121</v>
      </c>
    </row>
    <row r="306" spans="1:75" ht="409.5" x14ac:dyDescent="0.25">
      <c r="A306" s="4">
        <v>305</v>
      </c>
      <c r="B306" s="5" t="s">
        <v>1838</v>
      </c>
      <c r="C306" s="5" t="s">
        <v>3145</v>
      </c>
      <c r="D306" s="5" t="s">
        <v>3146</v>
      </c>
      <c r="E306" s="5" t="s">
        <v>3313</v>
      </c>
      <c r="F306" s="5" t="s">
        <v>3314</v>
      </c>
      <c r="G306" s="4">
        <v>2018</v>
      </c>
      <c r="H306" s="4">
        <v>2018</v>
      </c>
      <c r="I306" s="4" t="s">
        <v>121</v>
      </c>
      <c r="J306" s="5" t="s">
        <v>1838</v>
      </c>
      <c r="K306" s="5" t="s">
        <v>2250</v>
      </c>
      <c r="L306" s="5" t="s">
        <v>79</v>
      </c>
      <c r="M306" s="5" t="s">
        <v>80</v>
      </c>
      <c r="N306" s="4" t="s">
        <v>6503</v>
      </c>
      <c r="O306" s="6"/>
      <c r="P306" s="6"/>
      <c r="Q306" s="5" t="s">
        <v>3315</v>
      </c>
      <c r="R306" s="5" t="s">
        <v>130</v>
      </c>
      <c r="S306" s="5" t="s">
        <v>3316</v>
      </c>
      <c r="T306" s="5" t="s">
        <v>3317</v>
      </c>
      <c r="U306" s="6"/>
      <c r="V306" s="6"/>
      <c r="W306" s="6"/>
      <c r="X306" s="6"/>
      <c r="Y306" s="6"/>
      <c r="Z306" s="6"/>
      <c r="AA306" s="6"/>
      <c r="AB306" s="6"/>
      <c r="AC306" s="6"/>
      <c r="AD306" s="6"/>
      <c r="AE306" s="6"/>
      <c r="AF306" s="6"/>
      <c r="AG306" s="6"/>
      <c r="AH306" s="6"/>
      <c r="AI306" s="6"/>
      <c r="AJ306" s="5" t="s">
        <v>3318</v>
      </c>
      <c r="AK306" s="6"/>
      <c r="AL306" s="6"/>
      <c r="AM306" s="5" t="s">
        <v>78</v>
      </c>
      <c r="AN306" s="6"/>
      <c r="AO306" s="6"/>
      <c r="AP306" s="6"/>
      <c r="AQ306" s="6"/>
      <c r="AR306" s="6"/>
      <c r="AS306" s="6"/>
      <c r="AT306" s="6"/>
      <c r="AU306" s="5" t="s">
        <v>78</v>
      </c>
      <c r="AV306" s="6"/>
      <c r="AW306" s="6"/>
      <c r="AX306" s="6"/>
      <c r="AY306" s="6"/>
      <c r="AZ306" s="6"/>
      <c r="BA306" s="6"/>
      <c r="BB306" s="6"/>
      <c r="BC306" s="6"/>
      <c r="BD306" s="5" t="s">
        <v>78</v>
      </c>
      <c r="BE306" s="6"/>
      <c r="BF306" s="6"/>
      <c r="BG306" s="6"/>
      <c r="BH306" s="6"/>
      <c r="BI306" s="6"/>
      <c r="BJ306" s="5" t="s">
        <v>78</v>
      </c>
      <c r="BK306" s="6"/>
      <c r="BL306" s="6"/>
      <c r="BM306" s="6"/>
      <c r="BN306" s="6"/>
      <c r="BO306" s="6"/>
      <c r="BP306" s="5" t="s">
        <v>78</v>
      </c>
      <c r="BQ306" s="6"/>
      <c r="BR306" s="6"/>
      <c r="BS306" s="6"/>
      <c r="BT306" s="6"/>
      <c r="BU306" s="6"/>
      <c r="BV306" s="6"/>
      <c r="BW306" s="5" t="s">
        <v>121</v>
      </c>
    </row>
    <row r="307" spans="1:75" ht="216.75" x14ac:dyDescent="0.25">
      <c r="A307" s="4">
        <v>306</v>
      </c>
      <c r="B307" s="5" t="s">
        <v>3319</v>
      </c>
      <c r="C307" s="5" t="s">
        <v>3145</v>
      </c>
      <c r="D307" s="5" t="s">
        <v>3146</v>
      </c>
      <c r="E307" s="5" t="s">
        <v>3320</v>
      </c>
      <c r="F307" s="5" t="s">
        <v>3321</v>
      </c>
      <c r="G307" s="4" t="s">
        <v>161</v>
      </c>
      <c r="H307" s="4">
        <v>2021</v>
      </c>
      <c r="I307" s="4" t="s">
        <v>121</v>
      </c>
      <c r="J307" s="5" t="s">
        <v>3319</v>
      </c>
      <c r="K307" s="5" t="s">
        <v>3322</v>
      </c>
      <c r="L307" s="5" t="s">
        <v>105</v>
      </c>
      <c r="M307" s="5" t="s">
        <v>80</v>
      </c>
      <c r="N307" s="4" t="s">
        <v>6503</v>
      </c>
      <c r="O307" s="6"/>
      <c r="P307" s="6"/>
      <c r="Q307" s="5" t="s">
        <v>3323</v>
      </c>
      <c r="R307" s="5" t="s">
        <v>3324</v>
      </c>
      <c r="S307" s="5" t="s">
        <v>3325</v>
      </c>
      <c r="T307" s="5" t="s">
        <v>3326</v>
      </c>
      <c r="U307" s="6"/>
      <c r="V307" s="6"/>
      <c r="W307" s="6"/>
      <c r="X307" s="6"/>
      <c r="Y307" s="6"/>
      <c r="Z307" s="6"/>
      <c r="AA307" s="6"/>
      <c r="AB307" s="6"/>
      <c r="AC307" s="6"/>
      <c r="AD307" s="6"/>
      <c r="AE307" s="6"/>
      <c r="AF307" s="6"/>
      <c r="AG307" s="6"/>
      <c r="AH307" s="5" t="s">
        <v>3327</v>
      </c>
      <c r="AI307" s="7">
        <v>59033405000</v>
      </c>
      <c r="AJ307" s="5" t="s">
        <v>3328</v>
      </c>
      <c r="AK307" s="5" t="s">
        <v>3329</v>
      </c>
      <c r="AL307" s="5" t="s">
        <v>3330</v>
      </c>
      <c r="AM307" s="5" t="s">
        <v>121</v>
      </c>
      <c r="AN307" s="5" t="s">
        <v>78</v>
      </c>
      <c r="AO307" s="5" t="s">
        <v>78</v>
      </c>
      <c r="AP307" s="5" t="s">
        <v>78</v>
      </c>
      <c r="AQ307" s="5" t="s">
        <v>78</v>
      </c>
      <c r="AR307" s="5" t="s">
        <v>78</v>
      </c>
      <c r="AS307" s="5" t="s">
        <v>121</v>
      </c>
      <c r="AT307" s="5" t="s">
        <v>3331</v>
      </c>
      <c r="AU307" s="5" t="s">
        <v>121</v>
      </c>
      <c r="AV307" s="5" t="s">
        <v>78</v>
      </c>
      <c r="AW307" s="6"/>
      <c r="AX307" s="5" t="s">
        <v>121</v>
      </c>
      <c r="AY307" s="5" t="s">
        <v>3332</v>
      </c>
      <c r="AZ307" s="5" t="s">
        <v>78</v>
      </c>
      <c r="BA307" s="6"/>
      <c r="BB307" s="5" t="s">
        <v>78</v>
      </c>
      <c r="BC307" s="6"/>
      <c r="BD307" s="5" t="s">
        <v>78</v>
      </c>
      <c r="BE307" s="6"/>
      <c r="BF307" s="6"/>
      <c r="BG307" s="6"/>
      <c r="BH307" s="6"/>
      <c r="BI307" s="6"/>
      <c r="BJ307" s="5" t="s">
        <v>121</v>
      </c>
      <c r="BK307" s="5" t="s">
        <v>78</v>
      </c>
      <c r="BL307" s="5" t="s">
        <v>78</v>
      </c>
      <c r="BM307" s="5" t="s">
        <v>78</v>
      </c>
      <c r="BN307" s="5" t="s">
        <v>121</v>
      </c>
      <c r="BO307" s="5" t="s">
        <v>3333</v>
      </c>
      <c r="BP307" s="5" t="s">
        <v>78</v>
      </c>
      <c r="BQ307" s="6"/>
      <c r="BR307" s="6"/>
      <c r="BS307" s="6"/>
      <c r="BT307" s="6"/>
      <c r="BU307" s="6"/>
      <c r="BV307" s="6"/>
      <c r="BW307" s="5" t="s">
        <v>121</v>
      </c>
    </row>
    <row r="308" spans="1:75" ht="178.5" x14ac:dyDescent="0.25">
      <c r="A308" s="4">
        <v>307</v>
      </c>
      <c r="B308" s="5" t="s">
        <v>3319</v>
      </c>
      <c r="C308" s="5" t="s">
        <v>3145</v>
      </c>
      <c r="D308" s="5" t="s">
        <v>3146</v>
      </c>
      <c r="E308" s="5" t="s">
        <v>3334</v>
      </c>
      <c r="F308" s="5" t="s">
        <v>3335</v>
      </c>
      <c r="G308" s="4" t="s">
        <v>161</v>
      </c>
      <c r="H308" s="4">
        <v>2021</v>
      </c>
      <c r="I308" s="4" t="s">
        <v>121</v>
      </c>
      <c r="J308" s="5" t="s">
        <v>3319</v>
      </c>
      <c r="K308" s="5" t="s">
        <v>3322</v>
      </c>
      <c r="L308" s="5" t="s">
        <v>3336</v>
      </c>
      <c r="M308" s="5" t="s">
        <v>80</v>
      </c>
      <c r="N308" s="4" t="s">
        <v>6503</v>
      </c>
      <c r="O308" s="6"/>
      <c r="P308" s="6"/>
      <c r="Q308" s="5" t="s">
        <v>3337</v>
      </c>
      <c r="R308" s="5" t="s">
        <v>3338</v>
      </c>
      <c r="S308" s="5" t="s">
        <v>3339</v>
      </c>
      <c r="T308" s="8">
        <v>1</v>
      </c>
      <c r="U308" s="6"/>
      <c r="V308" s="5" t="s">
        <v>3340</v>
      </c>
      <c r="W308" s="5" t="s">
        <v>3341</v>
      </c>
      <c r="X308" s="5" t="s">
        <v>3342</v>
      </c>
      <c r="Y308" s="5" t="s">
        <v>3343</v>
      </c>
      <c r="Z308" s="10">
        <v>0.52800000000000002</v>
      </c>
      <c r="AA308" s="5" t="s">
        <v>3344</v>
      </c>
      <c r="AB308" s="6"/>
      <c r="AC308" s="6"/>
      <c r="AD308" s="6"/>
      <c r="AE308" s="6"/>
      <c r="AF308" s="6"/>
      <c r="AG308" s="6"/>
      <c r="AH308" s="5" t="s">
        <v>3345</v>
      </c>
      <c r="AI308" s="5" t="s">
        <v>3345</v>
      </c>
      <c r="AJ308" s="5" t="s">
        <v>3346</v>
      </c>
      <c r="AK308" s="5" t="s">
        <v>3347</v>
      </c>
      <c r="AL308" s="5" t="s">
        <v>3348</v>
      </c>
      <c r="AM308" s="5" t="s">
        <v>121</v>
      </c>
      <c r="AN308" s="5" t="s">
        <v>78</v>
      </c>
      <c r="AO308" s="5" t="s">
        <v>78</v>
      </c>
      <c r="AP308" s="5" t="s">
        <v>78</v>
      </c>
      <c r="AQ308" s="5" t="s">
        <v>78</v>
      </c>
      <c r="AR308" s="5" t="s">
        <v>78</v>
      </c>
      <c r="AS308" s="5" t="s">
        <v>121</v>
      </c>
      <c r="AT308" s="5" t="s">
        <v>3349</v>
      </c>
      <c r="AU308" s="5" t="s">
        <v>121</v>
      </c>
      <c r="AV308" s="5" t="s">
        <v>121</v>
      </c>
      <c r="AW308" s="5" t="s">
        <v>3350</v>
      </c>
      <c r="AX308" s="5" t="s">
        <v>78</v>
      </c>
      <c r="AY308" s="6"/>
      <c r="AZ308" s="5" t="s">
        <v>78</v>
      </c>
      <c r="BA308" s="6"/>
      <c r="BB308" s="5" t="s">
        <v>121</v>
      </c>
      <c r="BC308" s="5" t="s">
        <v>3351</v>
      </c>
      <c r="BD308" s="5" t="s">
        <v>121</v>
      </c>
      <c r="BE308" s="5" t="s">
        <v>78</v>
      </c>
      <c r="BF308" s="5" t="s">
        <v>78</v>
      </c>
      <c r="BG308" s="5" t="s">
        <v>78</v>
      </c>
      <c r="BH308" s="5" t="s">
        <v>121</v>
      </c>
      <c r="BI308" s="5" t="s">
        <v>3352</v>
      </c>
      <c r="BJ308" s="5" t="s">
        <v>121</v>
      </c>
      <c r="BK308" s="5" t="s">
        <v>78</v>
      </c>
      <c r="BL308" s="5" t="s">
        <v>78</v>
      </c>
      <c r="BM308" s="5" t="s">
        <v>78</v>
      </c>
      <c r="BN308" s="5" t="s">
        <v>121</v>
      </c>
      <c r="BO308" s="5" t="s">
        <v>3353</v>
      </c>
      <c r="BP308" s="5" t="s">
        <v>121</v>
      </c>
      <c r="BQ308" s="5" t="s">
        <v>121</v>
      </c>
      <c r="BR308" s="5" t="s">
        <v>121</v>
      </c>
      <c r="BS308" s="5" t="s">
        <v>78</v>
      </c>
      <c r="BT308" s="5" t="s">
        <v>121</v>
      </c>
      <c r="BU308" s="5" t="s">
        <v>78</v>
      </c>
      <c r="BV308" s="6"/>
      <c r="BW308" s="5" t="s">
        <v>121</v>
      </c>
    </row>
    <row r="309" spans="1:75" ht="127.5" x14ac:dyDescent="0.25">
      <c r="A309" s="4">
        <v>308</v>
      </c>
      <c r="B309" s="5" t="s">
        <v>3319</v>
      </c>
      <c r="C309" s="5" t="s">
        <v>3145</v>
      </c>
      <c r="D309" s="5" t="s">
        <v>3146</v>
      </c>
      <c r="E309" s="5" t="s">
        <v>3354</v>
      </c>
      <c r="F309" s="5" t="s">
        <v>3355</v>
      </c>
      <c r="G309" s="4" t="s">
        <v>161</v>
      </c>
      <c r="H309" s="4">
        <v>2021</v>
      </c>
      <c r="I309" s="4" t="s">
        <v>121</v>
      </c>
      <c r="J309" s="5" t="s">
        <v>3319</v>
      </c>
      <c r="K309" s="5" t="s">
        <v>3322</v>
      </c>
      <c r="L309" s="5" t="s">
        <v>3356</v>
      </c>
      <c r="M309" s="5" t="s">
        <v>80</v>
      </c>
      <c r="N309" s="4" t="s">
        <v>6503</v>
      </c>
      <c r="O309" s="6"/>
      <c r="P309" s="6"/>
      <c r="Q309" s="5" t="s">
        <v>3357</v>
      </c>
      <c r="R309" s="5" t="s">
        <v>3358</v>
      </c>
      <c r="S309" s="5" t="s">
        <v>3359</v>
      </c>
      <c r="T309" s="8">
        <v>1</v>
      </c>
      <c r="U309" s="5" t="s">
        <v>3360</v>
      </c>
      <c r="V309" s="5" t="s">
        <v>3361</v>
      </c>
      <c r="W309" s="5" t="s">
        <v>3362</v>
      </c>
      <c r="X309" s="5" t="s">
        <v>3363</v>
      </c>
      <c r="Y309" s="5" t="s">
        <v>3364</v>
      </c>
      <c r="Z309" s="5" t="s">
        <v>3365</v>
      </c>
      <c r="AA309" s="5" t="s">
        <v>3366</v>
      </c>
      <c r="AB309" s="6"/>
      <c r="AC309" s="6"/>
      <c r="AD309" s="6"/>
      <c r="AE309" s="6"/>
      <c r="AF309" s="6"/>
      <c r="AG309" s="6"/>
      <c r="AH309" s="5" t="s">
        <v>3367</v>
      </c>
      <c r="AI309" s="5" t="s">
        <v>3367</v>
      </c>
      <c r="AJ309" s="5" t="s">
        <v>3368</v>
      </c>
      <c r="AK309" s="5" t="s">
        <v>3369</v>
      </c>
      <c r="AL309" s="5" t="s">
        <v>3370</v>
      </c>
      <c r="AM309" s="5" t="s">
        <v>78</v>
      </c>
      <c r="AN309" s="6"/>
      <c r="AO309" s="6"/>
      <c r="AP309" s="6"/>
      <c r="AQ309" s="6"/>
      <c r="AR309" s="6"/>
      <c r="AS309" s="6"/>
      <c r="AT309" s="6"/>
      <c r="AU309" s="5" t="s">
        <v>121</v>
      </c>
      <c r="AV309" s="5" t="s">
        <v>78</v>
      </c>
      <c r="AW309" s="6"/>
      <c r="AX309" s="5" t="s">
        <v>121</v>
      </c>
      <c r="AY309" s="5" t="s">
        <v>3371</v>
      </c>
      <c r="AZ309" s="5" t="s">
        <v>78</v>
      </c>
      <c r="BA309" s="6"/>
      <c r="BB309" s="5" t="s">
        <v>78</v>
      </c>
      <c r="BC309" s="6"/>
      <c r="BD309" s="5" t="s">
        <v>78</v>
      </c>
      <c r="BE309" s="6"/>
      <c r="BF309" s="6"/>
      <c r="BG309" s="6"/>
      <c r="BH309" s="6"/>
      <c r="BI309" s="6"/>
      <c r="BJ309" s="5" t="s">
        <v>121</v>
      </c>
      <c r="BK309" s="5" t="s">
        <v>78</v>
      </c>
      <c r="BL309" s="5" t="s">
        <v>78</v>
      </c>
      <c r="BM309" s="5" t="s">
        <v>78</v>
      </c>
      <c r="BN309" s="5" t="s">
        <v>121</v>
      </c>
      <c r="BO309" s="5" t="s">
        <v>3372</v>
      </c>
      <c r="BP309" s="5" t="s">
        <v>121</v>
      </c>
      <c r="BQ309" s="5" t="s">
        <v>78</v>
      </c>
      <c r="BR309" s="5" t="s">
        <v>78</v>
      </c>
      <c r="BS309" s="5" t="s">
        <v>78</v>
      </c>
      <c r="BT309" s="5" t="s">
        <v>78</v>
      </c>
      <c r="BU309" s="5" t="s">
        <v>121</v>
      </c>
      <c r="BV309" s="5" t="s">
        <v>3373</v>
      </c>
      <c r="BW309" s="5" t="s">
        <v>121</v>
      </c>
    </row>
    <row r="310" spans="1:75" ht="89.25" x14ac:dyDescent="0.25">
      <c r="A310" s="4">
        <v>309</v>
      </c>
      <c r="B310" s="5" t="s">
        <v>1986</v>
      </c>
      <c r="C310" s="5" t="s">
        <v>3145</v>
      </c>
      <c r="D310" s="5" t="s">
        <v>3146</v>
      </c>
      <c r="E310" s="5" t="s">
        <v>3374</v>
      </c>
      <c r="F310" s="5" t="s">
        <v>3375</v>
      </c>
      <c r="G310" s="4">
        <v>2019</v>
      </c>
      <c r="H310" s="4">
        <v>2019</v>
      </c>
      <c r="I310" s="4" t="s">
        <v>121</v>
      </c>
      <c r="J310" s="5" t="s">
        <v>1986</v>
      </c>
      <c r="K310" s="5" t="s">
        <v>2793</v>
      </c>
      <c r="L310" s="6"/>
      <c r="M310" s="5" t="s">
        <v>80</v>
      </c>
      <c r="N310" s="4" t="s">
        <v>6503</v>
      </c>
      <c r="O310" s="6"/>
      <c r="P310" s="6"/>
      <c r="Q310" s="5" t="s">
        <v>3376</v>
      </c>
      <c r="R310" s="5" t="s">
        <v>3377</v>
      </c>
      <c r="S310" s="5" t="s">
        <v>3378</v>
      </c>
      <c r="T310" s="5" t="s">
        <v>3379</v>
      </c>
      <c r="U310" s="5" t="s">
        <v>3380</v>
      </c>
      <c r="V310" s="5" t="s">
        <v>3381</v>
      </c>
      <c r="W310" s="5" t="s">
        <v>3382</v>
      </c>
      <c r="X310" s="5" t="s">
        <v>3380</v>
      </c>
      <c r="Y310" s="6"/>
      <c r="Z310" s="6"/>
      <c r="AA310" s="6"/>
      <c r="AB310" s="6"/>
      <c r="AC310" s="6"/>
      <c r="AD310" s="6"/>
      <c r="AE310" s="6"/>
      <c r="AF310" s="6"/>
      <c r="AG310" s="6"/>
      <c r="AH310" s="7">
        <v>310000</v>
      </c>
      <c r="AI310" s="7">
        <v>310000</v>
      </c>
      <c r="AJ310" s="6"/>
      <c r="AK310" s="5" t="s">
        <v>3383</v>
      </c>
      <c r="AL310" s="5" t="s">
        <v>3384</v>
      </c>
      <c r="AM310" s="5" t="s">
        <v>78</v>
      </c>
      <c r="AN310" s="6"/>
      <c r="AO310" s="6"/>
      <c r="AP310" s="6"/>
      <c r="AQ310" s="6"/>
      <c r="AR310" s="6"/>
      <c r="AS310" s="6"/>
      <c r="AT310" s="6"/>
      <c r="AU310" s="5" t="s">
        <v>121</v>
      </c>
      <c r="AV310" s="5" t="s">
        <v>121</v>
      </c>
      <c r="AW310" s="6"/>
      <c r="AX310" s="5" t="s">
        <v>121</v>
      </c>
      <c r="AY310" s="5" t="s">
        <v>3385</v>
      </c>
      <c r="AZ310" s="5" t="s">
        <v>121</v>
      </c>
      <c r="BA310" s="6"/>
      <c r="BB310" s="5" t="s">
        <v>121</v>
      </c>
      <c r="BC310" s="6"/>
      <c r="BD310" s="5" t="s">
        <v>78</v>
      </c>
      <c r="BE310" s="6"/>
      <c r="BF310" s="6"/>
      <c r="BG310" s="6"/>
      <c r="BH310" s="6"/>
      <c r="BI310" s="6"/>
      <c r="BJ310" s="5" t="s">
        <v>121</v>
      </c>
      <c r="BK310" s="5" t="s">
        <v>121</v>
      </c>
      <c r="BL310" s="5" t="s">
        <v>121</v>
      </c>
      <c r="BM310" s="5" t="s">
        <v>121</v>
      </c>
      <c r="BN310" s="5" t="s">
        <v>121</v>
      </c>
      <c r="BO310" s="6"/>
      <c r="BP310" s="5" t="s">
        <v>78</v>
      </c>
      <c r="BQ310" s="6"/>
      <c r="BR310" s="6"/>
      <c r="BS310" s="6"/>
      <c r="BT310" s="6"/>
      <c r="BU310" s="6"/>
      <c r="BV310" s="6"/>
      <c r="BW310" s="5" t="s">
        <v>78</v>
      </c>
    </row>
    <row r="311" spans="1:75" ht="51" x14ac:dyDescent="0.25">
      <c r="A311" s="4">
        <v>310</v>
      </c>
      <c r="B311" s="5" t="s">
        <v>1986</v>
      </c>
      <c r="C311" s="5" t="s">
        <v>3145</v>
      </c>
      <c r="D311" s="5" t="s">
        <v>3146</v>
      </c>
      <c r="E311" s="5" t="s">
        <v>3386</v>
      </c>
      <c r="F311" s="5" t="s">
        <v>3387</v>
      </c>
      <c r="G311" s="4" t="s">
        <v>120</v>
      </c>
      <c r="H311" s="4">
        <v>2021</v>
      </c>
      <c r="I311" s="4" t="s">
        <v>78</v>
      </c>
      <c r="J311" s="5" t="s">
        <v>1986</v>
      </c>
      <c r="K311" s="5" t="s">
        <v>2793</v>
      </c>
      <c r="L311" s="5" t="s">
        <v>1445</v>
      </c>
      <c r="M311" s="5" t="s">
        <v>106</v>
      </c>
      <c r="N311" s="4" t="s">
        <v>6503</v>
      </c>
      <c r="O311" s="6"/>
      <c r="P311" s="6"/>
      <c r="Q311" s="6"/>
      <c r="R311" s="6"/>
      <c r="S311" s="5" t="s">
        <v>3388</v>
      </c>
      <c r="T311" s="6"/>
      <c r="U311" s="6"/>
      <c r="V311" s="5" t="s">
        <v>3389</v>
      </c>
      <c r="W311" s="6"/>
      <c r="X311" s="6"/>
      <c r="Y311" s="6"/>
      <c r="Z311" s="6"/>
      <c r="AA311" s="6"/>
      <c r="AB311" s="6"/>
      <c r="AC311" s="6"/>
      <c r="AD311" s="6"/>
      <c r="AE311" s="6"/>
      <c r="AF311" s="6"/>
      <c r="AG311" s="6"/>
      <c r="AH311" s="6"/>
      <c r="AI311" s="6"/>
      <c r="AJ311" s="6"/>
      <c r="AK311" s="6"/>
      <c r="AL311" s="6"/>
      <c r="AM311" s="5" t="s">
        <v>78</v>
      </c>
      <c r="AN311" s="6"/>
      <c r="AO311" s="6"/>
      <c r="AP311" s="6"/>
      <c r="AQ311" s="6"/>
      <c r="AR311" s="6"/>
      <c r="AS311" s="6"/>
      <c r="AT311" s="6"/>
      <c r="AU311" s="5" t="s">
        <v>78</v>
      </c>
      <c r="AV311" s="6"/>
      <c r="AW311" s="6"/>
      <c r="AX311" s="6"/>
      <c r="AY311" s="6"/>
      <c r="AZ311" s="6"/>
      <c r="BA311" s="6"/>
      <c r="BB311" s="6"/>
      <c r="BC311" s="6"/>
      <c r="BD311" s="5" t="s">
        <v>78</v>
      </c>
      <c r="BE311" s="6"/>
      <c r="BF311" s="6"/>
      <c r="BG311" s="6"/>
      <c r="BH311" s="6"/>
      <c r="BI311" s="6"/>
      <c r="BJ311" s="5" t="s">
        <v>78</v>
      </c>
      <c r="BK311" s="6"/>
      <c r="BL311" s="6"/>
      <c r="BM311" s="6"/>
      <c r="BN311" s="6"/>
      <c r="BO311" s="6"/>
      <c r="BP311" s="5" t="s">
        <v>78</v>
      </c>
      <c r="BQ311" s="6"/>
      <c r="BR311" s="6"/>
      <c r="BS311" s="6"/>
      <c r="BT311" s="6"/>
      <c r="BU311" s="6"/>
      <c r="BV311" s="6"/>
      <c r="BW311" s="5" t="s">
        <v>78</v>
      </c>
    </row>
    <row r="312" spans="1:75" ht="114.75" x14ac:dyDescent="0.25">
      <c r="A312" s="4">
        <v>311</v>
      </c>
      <c r="B312" s="5" t="s">
        <v>253</v>
      </c>
      <c r="C312" s="5" t="s">
        <v>3145</v>
      </c>
      <c r="D312" s="5" t="s">
        <v>3390</v>
      </c>
      <c r="E312" s="5" t="s">
        <v>3391</v>
      </c>
      <c r="F312" s="5" t="s">
        <v>3392</v>
      </c>
      <c r="G312" s="4">
        <v>2020</v>
      </c>
      <c r="H312" s="4">
        <v>2020</v>
      </c>
      <c r="I312" s="4" t="s">
        <v>121</v>
      </c>
      <c r="J312" s="5" t="s">
        <v>253</v>
      </c>
      <c r="K312" s="5" t="s">
        <v>253</v>
      </c>
      <c r="L312" s="6"/>
      <c r="M312" s="5" t="s">
        <v>80</v>
      </c>
      <c r="N312" s="4" t="s">
        <v>6503</v>
      </c>
      <c r="O312" s="6"/>
      <c r="P312" s="6"/>
      <c r="Q312" s="5" t="s">
        <v>3393</v>
      </c>
      <c r="R312" s="5" t="s">
        <v>3394</v>
      </c>
      <c r="S312" s="5" t="s">
        <v>3395</v>
      </c>
      <c r="T312" s="5" t="s">
        <v>3396</v>
      </c>
      <c r="U312" s="6"/>
      <c r="V312" s="5" t="s">
        <v>3397</v>
      </c>
      <c r="W312" s="5" t="s">
        <v>3398</v>
      </c>
      <c r="X312" s="6"/>
      <c r="Y312" s="6"/>
      <c r="Z312" s="6"/>
      <c r="AA312" s="6"/>
      <c r="AB312" s="6"/>
      <c r="AC312" s="6"/>
      <c r="AD312" s="6"/>
      <c r="AE312" s="6"/>
      <c r="AF312" s="6"/>
      <c r="AG312" s="6"/>
      <c r="AH312" s="6"/>
      <c r="AI312" s="6"/>
      <c r="AJ312" s="5" t="s">
        <v>3399</v>
      </c>
      <c r="AK312" s="6"/>
      <c r="AL312" s="6"/>
      <c r="AM312" s="5" t="s">
        <v>78</v>
      </c>
      <c r="AN312" s="6"/>
      <c r="AO312" s="6"/>
      <c r="AP312" s="6"/>
      <c r="AQ312" s="6"/>
      <c r="AR312" s="6"/>
      <c r="AS312" s="6"/>
      <c r="AT312" s="6"/>
      <c r="AU312" s="5" t="s">
        <v>121</v>
      </c>
      <c r="AV312" s="5" t="s">
        <v>121</v>
      </c>
      <c r="AW312" s="6"/>
      <c r="AX312" s="5" t="s">
        <v>78</v>
      </c>
      <c r="AY312" s="6"/>
      <c r="AZ312" s="5" t="s">
        <v>78</v>
      </c>
      <c r="BA312" s="6"/>
      <c r="BB312" s="5" t="s">
        <v>78</v>
      </c>
      <c r="BC312" s="6"/>
      <c r="BD312" s="5" t="s">
        <v>78</v>
      </c>
      <c r="BE312" s="6"/>
      <c r="BF312" s="6"/>
      <c r="BG312" s="6"/>
      <c r="BH312" s="6"/>
      <c r="BI312" s="6"/>
      <c r="BJ312" s="5" t="s">
        <v>78</v>
      </c>
      <c r="BK312" s="6"/>
      <c r="BL312" s="6"/>
      <c r="BM312" s="6"/>
      <c r="BN312" s="6"/>
      <c r="BO312" s="6"/>
      <c r="BP312" s="5" t="s">
        <v>78</v>
      </c>
      <c r="BQ312" s="6"/>
      <c r="BR312" s="6"/>
      <c r="BS312" s="6"/>
      <c r="BT312" s="6"/>
      <c r="BU312" s="6"/>
      <c r="BV312" s="6"/>
      <c r="BW312" s="5" t="s">
        <v>121</v>
      </c>
    </row>
    <row r="313" spans="1:75" ht="89.25" x14ac:dyDescent="0.25">
      <c r="A313" s="4">
        <v>312</v>
      </c>
      <c r="B313" s="5" t="s">
        <v>253</v>
      </c>
      <c r="C313" s="5" t="s">
        <v>3145</v>
      </c>
      <c r="D313" s="5" t="s">
        <v>3390</v>
      </c>
      <c r="E313" s="5" t="s">
        <v>3400</v>
      </c>
      <c r="F313" s="5" t="s">
        <v>3401</v>
      </c>
      <c r="G313" s="4">
        <v>2020</v>
      </c>
      <c r="H313" s="4">
        <v>2020</v>
      </c>
      <c r="I313" s="4" t="s">
        <v>121</v>
      </c>
      <c r="J313" s="5" t="s">
        <v>253</v>
      </c>
      <c r="K313" s="5" t="s">
        <v>253</v>
      </c>
      <c r="L313" s="6"/>
      <c r="M313" s="5" t="s">
        <v>87</v>
      </c>
      <c r="N313" s="4" t="s">
        <v>6503</v>
      </c>
      <c r="O313" s="6"/>
      <c r="P313" s="6"/>
      <c r="Q313" s="5" t="s">
        <v>3402</v>
      </c>
      <c r="R313" s="6"/>
      <c r="S313" s="5" t="s">
        <v>3403</v>
      </c>
      <c r="T313" s="5" t="s">
        <v>3404</v>
      </c>
      <c r="U313" s="6"/>
      <c r="V313" s="5" t="s">
        <v>3397</v>
      </c>
      <c r="W313" s="6"/>
      <c r="X313" s="6"/>
      <c r="Y313" s="6"/>
      <c r="Z313" s="6"/>
      <c r="AA313" s="6"/>
      <c r="AB313" s="6"/>
      <c r="AC313" s="6"/>
      <c r="AD313" s="6"/>
      <c r="AE313" s="6"/>
      <c r="AF313" s="6"/>
      <c r="AG313" s="6"/>
      <c r="AH313" s="5" t="s">
        <v>3405</v>
      </c>
      <c r="AI313" s="6"/>
      <c r="AJ313" s="6"/>
      <c r="AK313" s="6"/>
      <c r="AL313" s="6"/>
      <c r="AM313" s="5" t="s">
        <v>121</v>
      </c>
      <c r="AN313" s="5" t="s">
        <v>121</v>
      </c>
      <c r="AO313" s="5" t="s">
        <v>78</v>
      </c>
      <c r="AP313" s="5" t="s">
        <v>78</v>
      </c>
      <c r="AQ313" s="5" t="s">
        <v>78</v>
      </c>
      <c r="AR313" s="5" t="s">
        <v>78</v>
      </c>
      <c r="AS313" s="5" t="s">
        <v>78</v>
      </c>
      <c r="AT313" s="6"/>
      <c r="AU313" s="5" t="s">
        <v>121</v>
      </c>
      <c r="AV313" s="5" t="s">
        <v>121</v>
      </c>
      <c r="AW313" s="6"/>
      <c r="AX313" s="5" t="s">
        <v>78</v>
      </c>
      <c r="AY313" s="6"/>
      <c r="AZ313" s="5" t="s">
        <v>121</v>
      </c>
      <c r="BA313" s="6"/>
      <c r="BB313" s="5" t="s">
        <v>78</v>
      </c>
      <c r="BC313" s="6"/>
      <c r="BD313" s="5" t="s">
        <v>78</v>
      </c>
      <c r="BE313" s="6"/>
      <c r="BF313" s="6"/>
      <c r="BG313" s="6"/>
      <c r="BH313" s="6"/>
      <c r="BI313" s="6"/>
      <c r="BJ313" s="5" t="s">
        <v>78</v>
      </c>
      <c r="BK313" s="6"/>
      <c r="BL313" s="6"/>
      <c r="BM313" s="6"/>
      <c r="BN313" s="6"/>
      <c r="BO313" s="6"/>
      <c r="BP313" s="5" t="s">
        <v>121</v>
      </c>
      <c r="BQ313" s="5" t="s">
        <v>121</v>
      </c>
      <c r="BR313" s="5" t="s">
        <v>121</v>
      </c>
      <c r="BS313" s="5" t="s">
        <v>78</v>
      </c>
      <c r="BT313" s="5" t="s">
        <v>78</v>
      </c>
      <c r="BU313" s="5" t="s">
        <v>78</v>
      </c>
      <c r="BV313" s="6"/>
      <c r="BW313" s="5" t="s">
        <v>121</v>
      </c>
    </row>
    <row r="314" spans="1:75" ht="114.75" x14ac:dyDescent="0.25">
      <c r="A314" s="4">
        <v>313</v>
      </c>
      <c r="B314" s="5" t="s">
        <v>253</v>
      </c>
      <c r="C314" s="5" t="s">
        <v>3145</v>
      </c>
      <c r="D314" s="5" t="s">
        <v>3390</v>
      </c>
      <c r="E314" s="5" t="s">
        <v>3406</v>
      </c>
      <c r="F314" s="5" t="s">
        <v>3407</v>
      </c>
      <c r="G314" s="4" t="s">
        <v>120</v>
      </c>
      <c r="H314" s="4">
        <v>2021</v>
      </c>
      <c r="I314" s="4" t="s">
        <v>121</v>
      </c>
      <c r="J314" s="5" t="s">
        <v>253</v>
      </c>
      <c r="K314" s="5" t="s">
        <v>253</v>
      </c>
      <c r="L314" s="6"/>
      <c r="M314" s="5" t="s">
        <v>80</v>
      </c>
      <c r="N314" s="4" t="s">
        <v>6503</v>
      </c>
      <c r="O314" s="6"/>
      <c r="P314" s="6"/>
      <c r="Q314" s="5" t="s">
        <v>3408</v>
      </c>
      <c r="R314" s="5" t="s">
        <v>3409</v>
      </c>
      <c r="S314" s="5" t="s">
        <v>3410</v>
      </c>
      <c r="T314" s="5" t="s">
        <v>3411</v>
      </c>
      <c r="U314" s="5" t="s">
        <v>3412</v>
      </c>
      <c r="V314" s="5" t="s">
        <v>3413</v>
      </c>
      <c r="W314" s="5" t="s">
        <v>3414</v>
      </c>
      <c r="X314" s="5" t="s">
        <v>3415</v>
      </c>
      <c r="Y314" s="5" t="s">
        <v>3416</v>
      </c>
      <c r="Z314" s="5" t="s">
        <v>3417</v>
      </c>
      <c r="AA314" s="5" t="s">
        <v>3418</v>
      </c>
      <c r="AB314" s="6"/>
      <c r="AC314" s="6"/>
      <c r="AD314" s="6"/>
      <c r="AE314" s="6"/>
      <c r="AF314" s="6"/>
      <c r="AG314" s="6"/>
      <c r="AH314" s="6"/>
      <c r="AI314" s="6"/>
      <c r="AJ314" s="5" t="s">
        <v>3419</v>
      </c>
      <c r="AK314" s="6"/>
      <c r="AL314" s="6"/>
      <c r="AM314" s="5" t="s">
        <v>78</v>
      </c>
      <c r="AN314" s="6"/>
      <c r="AO314" s="6"/>
      <c r="AP314" s="6"/>
      <c r="AQ314" s="6"/>
      <c r="AR314" s="6"/>
      <c r="AS314" s="6"/>
      <c r="AT314" s="6"/>
      <c r="AU314" s="5" t="s">
        <v>78</v>
      </c>
      <c r="AV314" s="6"/>
      <c r="AW314" s="6"/>
      <c r="AX314" s="6"/>
      <c r="AY314" s="6"/>
      <c r="AZ314" s="6"/>
      <c r="BA314" s="6"/>
      <c r="BB314" s="6"/>
      <c r="BC314" s="6"/>
      <c r="BD314" s="5" t="s">
        <v>78</v>
      </c>
      <c r="BE314" s="6"/>
      <c r="BF314" s="6"/>
      <c r="BG314" s="6"/>
      <c r="BH314" s="6"/>
      <c r="BI314" s="6"/>
      <c r="BJ314" s="5" t="s">
        <v>78</v>
      </c>
      <c r="BK314" s="6"/>
      <c r="BL314" s="6"/>
      <c r="BM314" s="6"/>
      <c r="BN314" s="6"/>
      <c r="BO314" s="6"/>
      <c r="BP314" s="5" t="s">
        <v>78</v>
      </c>
      <c r="BQ314" s="6"/>
      <c r="BR314" s="6"/>
      <c r="BS314" s="6"/>
      <c r="BT314" s="6"/>
      <c r="BU314" s="6"/>
      <c r="BV314" s="6"/>
      <c r="BW314" s="5" t="s">
        <v>78</v>
      </c>
    </row>
    <row r="315" spans="1:75" ht="63.75" x14ac:dyDescent="0.25">
      <c r="A315" s="4">
        <v>314</v>
      </c>
      <c r="B315" s="5" t="s">
        <v>253</v>
      </c>
      <c r="C315" s="5" t="s">
        <v>3145</v>
      </c>
      <c r="D315" s="5" t="s">
        <v>3390</v>
      </c>
      <c r="E315" s="5" t="s">
        <v>3420</v>
      </c>
      <c r="F315" s="5" t="s">
        <v>3421</v>
      </c>
      <c r="G315" s="4">
        <v>2019</v>
      </c>
      <c r="H315" s="4">
        <v>2019</v>
      </c>
      <c r="I315" s="4" t="s">
        <v>121</v>
      </c>
      <c r="J315" s="5" t="s">
        <v>253</v>
      </c>
      <c r="K315" s="5" t="s">
        <v>253</v>
      </c>
      <c r="L315" s="6"/>
      <c r="M315" s="5" t="s">
        <v>80</v>
      </c>
      <c r="N315" s="4" t="s">
        <v>6503</v>
      </c>
      <c r="O315" s="6"/>
      <c r="P315" s="6"/>
      <c r="Q315" s="5" t="s">
        <v>3422</v>
      </c>
      <c r="R315" s="5" t="s">
        <v>3423</v>
      </c>
      <c r="S315" s="5" t="s">
        <v>3424</v>
      </c>
      <c r="T315" s="5" t="s">
        <v>80</v>
      </c>
      <c r="U315" s="6"/>
      <c r="V315" s="6"/>
      <c r="W315" s="6"/>
      <c r="X315" s="6"/>
      <c r="Y315" s="6"/>
      <c r="Z315" s="6"/>
      <c r="AA315" s="6"/>
      <c r="AB315" s="6"/>
      <c r="AC315" s="6"/>
      <c r="AD315" s="6"/>
      <c r="AE315" s="6"/>
      <c r="AF315" s="6"/>
      <c r="AG315" s="6"/>
      <c r="AH315" s="6"/>
      <c r="AI315" s="6"/>
      <c r="AJ315" s="6"/>
      <c r="AK315" s="6"/>
      <c r="AL315" s="6"/>
      <c r="AM315" s="5" t="s">
        <v>121</v>
      </c>
      <c r="AN315" s="5" t="s">
        <v>121</v>
      </c>
      <c r="AO315" s="5" t="s">
        <v>121</v>
      </c>
      <c r="AP315" s="5" t="s">
        <v>78</v>
      </c>
      <c r="AQ315" s="5" t="s">
        <v>78</v>
      </c>
      <c r="AR315" s="5" t="s">
        <v>78</v>
      </c>
      <c r="AS315" s="5" t="s">
        <v>78</v>
      </c>
      <c r="AT315" s="6"/>
      <c r="AU315" s="5" t="s">
        <v>121</v>
      </c>
      <c r="AV315" s="5" t="s">
        <v>121</v>
      </c>
      <c r="AW315" s="6"/>
      <c r="AX315" s="5" t="s">
        <v>78</v>
      </c>
      <c r="AY315" s="6"/>
      <c r="AZ315" s="5" t="s">
        <v>121</v>
      </c>
      <c r="BA315" s="5" t="s">
        <v>3425</v>
      </c>
      <c r="BB315" s="5" t="s">
        <v>78</v>
      </c>
      <c r="BC315" s="6"/>
      <c r="BD315" s="5" t="s">
        <v>78</v>
      </c>
      <c r="BE315" s="6"/>
      <c r="BF315" s="6"/>
      <c r="BG315" s="6"/>
      <c r="BH315" s="6"/>
      <c r="BI315" s="6"/>
      <c r="BJ315" s="5" t="s">
        <v>78</v>
      </c>
      <c r="BK315" s="6"/>
      <c r="BL315" s="6"/>
      <c r="BM315" s="6"/>
      <c r="BN315" s="6"/>
      <c r="BO315" s="6"/>
      <c r="BP315" s="5" t="s">
        <v>121</v>
      </c>
      <c r="BQ315" s="5" t="s">
        <v>78</v>
      </c>
      <c r="BR315" s="5" t="s">
        <v>121</v>
      </c>
      <c r="BS315" s="5" t="s">
        <v>78</v>
      </c>
      <c r="BT315" s="5" t="s">
        <v>78</v>
      </c>
      <c r="BU315" s="5" t="s">
        <v>78</v>
      </c>
      <c r="BV315" s="6"/>
      <c r="BW315" s="5" t="s">
        <v>78</v>
      </c>
    </row>
    <row r="316" spans="1:75" ht="242.25" x14ac:dyDescent="0.25">
      <c r="A316" s="4">
        <v>315</v>
      </c>
      <c r="B316" s="5" t="s">
        <v>253</v>
      </c>
      <c r="C316" s="5" t="s">
        <v>3145</v>
      </c>
      <c r="D316" s="5" t="s">
        <v>3390</v>
      </c>
      <c r="E316" s="5" t="s">
        <v>3426</v>
      </c>
      <c r="F316" s="5" t="s">
        <v>3427</v>
      </c>
      <c r="G316" s="4">
        <v>2018</v>
      </c>
      <c r="H316" s="4">
        <v>2018</v>
      </c>
      <c r="I316" s="4" t="s">
        <v>121</v>
      </c>
      <c r="J316" s="5" t="s">
        <v>253</v>
      </c>
      <c r="K316" s="5" t="s">
        <v>253</v>
      </c>
      <c r="L316" s="5" t="s">
        <v>3428</v>
      </c>
      <c r="M316" s="5" t="s">
        <v>80</v>
      </c>
      <c r="N316" s="4" t="s">
        <v>6503</v>
      </c>
      <c r="O316" s="6"/>
      <c r="P316" s="6"/>
      <c r="Q316" s="5" t="s">
        <v>3429</v>
      </c>
      <c r="R316" s="6"/>
      <c r="S316" s="5" t="s">
        <v>3430</v>
      </c>
      <c r="T316" s="5" t="s">
        <v>3431</v>
      </c>
      <c r="U316" s="6"/>
      <c r="V316" s="6"/>
      <c r="W316" s="6"/>
      <c r="X316" s="6"/>
      <c r="Y316" s="6"/>
      <c r="Z316" s="6"/>
      <c r="AA316" s="6"/>
      <c r="AB316" s="6"/>
      <c r="AC316" s="6"/>
      <c r="AD316" s="6"/>
      <c r="AE316" s="6"/>
      <c r="AF316" s="6"/>
      <c r="AG316" s="6"/>
      <c r="AH316" s="6"/>
      <c r="AI316" s="6"/>
      <c r="AJ316" s="5" t="s">
        <v>3432</v>
      </c>
      <c r="AK316" s="6"/>
      <c r="AL316" s="5" t="s">
        <v>156</v>
      </c>
      <c r="AM316" s="5" t="s">
        <v>121</v>
      </c>
      <c r="AN316" s="5" t="s">
        <v>121</v>
      </c>
      <c r="AO316" s="5" t="s">
        <v>78</v>
      </c>
      <c r="AP316" s="5" t="s">
        <v>78</v>
      </c>
      <c r="AQ316" s="5" t="s">
        <v>78</v>
      </c>
      <c r="AR316" s="5" t="s">
        <v>78</v>
      </c>
      <c r="AS316" s="5" t="s">
        <v>78</v>
      </c>
      <c r="AT316" s="6"/>
      <c r="AU316" s="5" t="s">
        <v>121</v>
      </c>
      <c r="AV316" s="5" t="s">
        <v>121</v>
      </c>
      <c r="AW316" s="6"/>
      <c r="AX316" s="5" t="s">
        <v>121</v>
      </c>
      <c r="AY316" s="6"/>
      <c r="AZ316" s="5" t="s">
        <v>121</v>
      </c>
      <c r="BA316" s="6"/>
      <c r="BB316" s="5" t="s">
        <v>78</v>
      </c>
      <c r="BC316" s="6"/>
      <c r="BD316" s="5" t="s">
        <v>78</v>
      </c>
      <c r="BE316" s="6"/>
      <c r="BF316" s="6"/>
      <c r="BG316" s="6"/>
      <c r="BH316" s="6"/>
      <c r="BI316" s="6"/>
      <c r="BJ316" s="5" t="s">
        <v>78</v>
      </c>
      <c r="BK316" s="6"/>
      <c r="BL316" s="6"/>
      <c r="BM316" s="6"/>
      <c r="BN316" s="6"/>
      <c r="BO316" s="6"/>
      <c r="BP316" s="5" t="s">
        <v>78</v>
      </c>
      <c r="BQ316" s="6"/>
      <c r="BR316" s="6"/>
      <c r="BS316" s="6"/>
      <c r="BT316" s="6"/>
      <c r="BU316" s="6"/>
      <c r="BV316" s="6"/>
      <c r="BW316" s="5" t="s">
        <v>78</v>
      </c>
    </row>
    <row r="317" spans="1:75" ht="318.75" x14ac:dyDescent="0.25">
      <c r="A317" s="4">
        <v>316</v>
      </c>
      <c r="B317" s="5" t="s">
        <v>204</v>
      </c>
      <c r="C317" s="5" t="s">
        <v>3145</v>
      </c>
      <c r="D317" s="5" t="s">
        <v>3390</v>
      </c>
      <c r="E317" s="5" t="s">
        <v>3433</v>
      </c>
      <c r="F317" s="5" t="s">
        <v>3434</v>
      </c>
      <c r="G317" s="4" t="s">
        <v>161</v>
      </c>
      <c r="H317" s="4">
        <v>2021</v>
      </c>
      <c r="I317" s="4" t="s">
        <v>121</v>
      </c>
      <c r="J317" s="5" t="s">
        <v>204</v>
      </c>
      <c r="K317" s="5" t="s">
        <v>204</v>
      </c>
      <c r="L317" s="5" t="s">
        <v>3435</v>
      </c>
      <c r="M317" s="5" t="s">
        <v>87</v>
      </c>
      <c r="N317" s="4" t="s">
        <v>6503</v>
      </c>
      <c r="O317" s="6"/>
      <c r="P317" s="6"/>
      <c r="Q317" s="5" t="s">
        <v>3436</v>
      </c>
      <c r="R317" s="6"/>
      <c r="S317" s="5" t="s">
        <v>3437</v>
      </c>
      <c r="T317" s="5" t="s">
        <v>200</v>
      </c>
      <c r="U317" s="5" t="s">
        <v>3438</v>
      </c>
      <c r="V317" s="5" t="s">
        <v>3439</v>
      </c>
      <c r="W317" s="5" t="s">
        <v>200</v>
      </c>
      <c r="X317" s="5" t="s">
        <v>3440</v>
      </c>
      <c r="Y317" s="6"/>
      <c r="Z317" s="6"/>
      <c r="AA317" s="6"/>
      <c r="AB317" s="6"/>
      <c r="AC317" s="6"/>
      <c r="AD317" s="6"/>
      <c r="AE317" s="6"/>
      <c r="AF317" s="6"/>
      <c r="AG317" s="6"/>
      <c r="AH317" s="6"/>
      <c r="AI317" s="6"/>
      <c r="AJ317" s="5" t="s">
        <v>3441</v>
      </c>
      <c r="AK317" s="6"/>
      <c r="AL317" s="6"/>
      <c r="AM317" s="5" t="s">
        <v>121</v>
      </c>
      <c r="AN317" s="5" t="s">
        <v>78</v>
      </c>
      <c r="AO317" s="5" t="s">
        <v>121</v>
      </c>
      <c r="AP317" s="5" t="s">
        <v>78</v>
      </c>
      <c r="AQ317" s="5" t="s">
        <v>121</v>
      </c>
      <c r="AR317" s="5" t="s">
        <v>121</v>
      </c>
      <c r="AS317" s="5" t="s">
        <v>78</v>
      </c>
      <c r="AT317" s="6"/>
      <c r="AU317" s="5" t="s">
        <v>121</v>
      </c>
      <c r="AV317" s="5" t="s">
        <v>121</v>
      </c>
      <c r="AW317" s="5" t="s">
        <v>3442</v>
      </c>
      <c r="AX317" s="5" t="s">
        <v>121</v>
      </c>
      <c r="AY317" s="5" t="s">
        <v>3443</v>
      </c>
      <c r="AZ317" s="5" t="s">
        <v>78</v>
      </c>
      <c r="BA317" s="6"/>
      <c r="BB317" s="5" t="s">
        <v>78</v>
      </c>
      <c r="BC317" s="6"/>
      <c r="BD317" s="5" t="s">
        <v>78</v>
      </c>
      <c r="BE317" s="6"/>
      <c r="BF317" s="6"/>
      <c r="BG317" s="6"/>
      <c r="BH317" s="6"/>
      <c r="BI317" s="6"/>
      <c r="BJ317" s="5" t="s">
        <v>121</v>
      </c>
      <c r="BK317" s="5" t="s">
        <v>121</v>
      </c>
      <c r="BL317" s="5" t="s">
        <v>121</v>
      </c>
      <c r="BM317" s="5" t="s">
        <v>78</v>
      </c>
      <c r="BN317" s="5" t="s">
        <v>121</v>
      </c>
      <c r="BO317" s="5" t="s">
        <v>3444</v>
      </c>
      <c r="BP317" s="5" t="s">
        <v>121</v>
      </c>
      <c r="BQ317" s="5" t="s">
        <v>78</v>
      </c>
      <c r="BR317" s="5" t="s">
        <v>78</v>
      </c>
      <c r="BS317" s="5" t="s">
        <v>78</v>
      </c>
      <c r="BT317" s="5" t="s">
        <v>121</v>
      </c>
      <c r="BU317" s="5" t="s">
        <v>121</v>
      </c>
      <c r="BV317" s="5" t="s">
        <v>3445</v>
      </c>
      <c r="BW317" s="5" t="s">
        <v>78</v>
      </c>
    </row>
    <row r="318" spans="1:75" ht="63.75" x14ac:dyDescent="0.25">
      <c r="A318" s="4">
        <v>317</v>
      </c>
      <c r="B318" s="5" t="s">
        <v>272</v>
      </c>
      <c r="C318" s="5" t="s">
        <v>3145</v>
      </c>
      <c r="D318" s="5" t="s">
        <v>3390</v>
      </c>
      <c r="E318" s="5" t="s">
        <v>3446</v>
      </c>
      <c r="F318" s="5" t="s">
        <v>3447</v>
      </c>
      <c r="G318" s="4">
        <v>2018</v>
      </c>
      <c r="H318" s="4">
        <v>2018</v>
      </c>
      <c r="I318" s="4" t="s">
        <v>121</v>
      </c>
      <c r="J318" s="5" t="s">
        <v>272</v>
      </c>
      <c r="K318" s="5" t="s">
        <v>275</v>
      </c>
      <c r="L318" s="6"/>
      <c r="M318" s="5" t="s">
        <v>80</v>
      </c>
      <c r="N318" s="4" t="s">
        <v>6503</v>
      </c>
      <c r="O318" s="6"/>
      <c r="P318" s="6"/>
      <c r="Q318" s="5" t="s">
        <v>3448</v>
      </c>
      <c r="R318" s="6"/>
      <c r="S318" s="5" t="s">
        <v>3449</v>
      </c>
      <c r="T318" s="5" t="s">
        <v>3450</v>
      </c>
      <c r="U318" s="6"/>
      <c r="V318" s="6"/>
      <c r="W318" s="6"/>
      <c r="X318" s="6"/>
      <c r="Y318" s="6"/>
      <c r="Z318" s="6"/>
      <c r="AA318" s="6"/>
      <c r="AB318" s="6"/>
      <c r="AC318" s="6"/>
      <c r="AD318" s="6"/>
      <c r="AE318" s="6"/>
      <c r="AF318" s="6"/>
      <c r="AG318" s="6"/>
      <c r="AH318" s="5">
        <v>0</v>
      </c>
      <c r="AI318" s="5">
        <v>0</v>
      </c>
      <c r="AJ318" s="6"/>
      <c r="AK318" s="6"/>
      <c r="AL318" s="6"/>
      <c r="AM318" s="5" t="s">
        <v>78</v>
      </c>
      <c r="AN318" s="6"/>
      <c r="AO318" s="6"/>
      <c r="AP318" s="6"/>
      <c r="AQ318" s="6"/>
      <c r="AR318" s="6"/>
      <c r="AS318" s="6"/>
      <c r="AT318" s="6"/>
      <c r="AU318" s="5" t="s">
        <v>121</v>
      </c>
      <c r="AV318" s="5" t="s">
        <v>121</v>
      </c>
      <c r="AW318" s="5" t="s">
        <v>3451</v>
      </c>
      <c r="AX318" s="5" t="s">
        <v>121</v>
      </c>
      <c r="AY318" s="5" t="s">
        <v>3452</v>
      </c>
      <c r="AZ318" s="5" t="s">
        <v>78</v>
      </c>
      <c r="BA318" s="6"/>
      <c r="BB318" s="5" t="s">
        <v>121</v>
      </c>
      <c r="BC318" s="5" t="s">
        <v>3453</v>
      </c>
      <c r="BD318" s="5" t="s">
        <v>78</v>
      </c>
      <c r="BE318" s="6"/>
      <c r="BF318" s="6"/>
      <c r="BG318" s="6"/>
      <c r="BH318" s="6"/>
      <c r="BI318" s="6"/>
      <c r="BJ318" s="5" t="s">
        <v>78</v>
      </c>
      <c r="BK318" s="6"/>
      <c r="BL318" s="6"/>
      <c r="BM318" s="6"/>
      <c r="BN318" s="6"/>
      <c r="BO318" s="6"/>
      <c r="BP318" s="5" t="s">
        <v>121</v>
      </c>
      <c r="BQ318" s="5" t="s">
        <v>78</v>
      </c>
      <c r="BR318" s="5" t="s">
        <v>78</v>
      </c>
      <c r="BS318" s="5" t="s">
        <v>121</v>
      </c>
      <c r="BT318" s="5" t="s">
        <v>78</v>
      </c>
      <c r="BU318" s="5" t="s">
        <v>78</v>
      </c>
      <c r="BV318" s="6"/>
      <c r="BW318" s="5" t="s">
        <v>121</v>
      </c>
    </row>
    <row r="319" spans="1:75" ht="63.75" x14ac:dyDescent="0.25">
      <c r="A319" s="4">
        <v>318</v>
      </c>
      <c r="B319" s="5" t="s">
        <v>272</v>
      </c>
      <c r="C319" s="5" t="s">
        <v>3145</v>
      </c>
      <c r="D319" s="5" t="s">
        <v>3390</v>
      </c>
      <c r="E319" s="5" t="s">
        <v>3454</v>
      </c>
      <c r="F319" s="5" t="s">
        <v>3455</v>
      </c>
      <c r="G319" s="4">
        <v>2018</v>
      </c>
      <c r="H319" s="4">
        <v>2018</v>
      </c>
      <c r="I319" s="4" t="s">
        <v>78</v>
      </c>
      <c r="J319" s="5" t="s">
        <v>272</v>
      </c>
      <c r="K319" s="5" t="s">
        <v>275</v>
      </c>
      <c r="L319" s="6"/>
      <c r="M319" s="5" t="s">
        <v>80</v>
      </c>
      <c r="N319" s="4" t="s">
        <v>6503</v>
      </c>
      <c r="O319" s="6"/>
      <c r="P319" s="6"/>
      <c r="Q319" s="5" t="s">
        <v>3456</v>
      </c>
      <c r="R319" s="5" t="s">
        <v>3457</v>
      </c>
      <c r="S319" s="5" t="s">
        <v>3458</v>
      </c>
      <c r="T319" s="5" t="s">
        <v>3459</v>
      </c>
      <c r="U319" s="5" t="s">
        <v>3460</v>
      </c>
      <c r="V319" s="6"/>
      <c r="W319" s="6"/>
      <c r="X319" s="6"/>
      <c r="Y319" s="6"/>
      <c r="Z319" s="6"/>
      <c r="AA319" s="6"/>
      <c r="AB319" s="6"/>
      <c r="AC319" s="6"/>
      <c r="AD319" s="6"/>
      <c r="AE319" s="6"/>
      <c r="AF319" s="6"/>
      <c r="AG319" s="6"/>
      <c r="AH319" s="5">
        <v>10000000</v>
      </c>
      <c r="AI319" s="5">
        <v>10000000</v>
      </c>
      <c r="AJ319" s="5" t="s">
        <v>3461</v>
      </c>
      <c r="AK319" s="5" t="s">
        <v>3462</v>
      </c>
      <c r="AL319" s="5" t="s">
        <v>3463</v>
      </c>
      <c r="AM319" s="5" t="s">
        <v>78</v>
      </c>
      <c r="AN319" s="6"/>
      <c r="AO319" s="6"/>
      <c r="AP319" s="6"/>
      <c r="AQ319" s="6"/>
      <c r="AR319" s="6"/>
      <c r="AS319" s="6"/>
      <c r="AT319" s="6"/>
      <c r="AU319" s="5" t="s">
        <v>78</v>
      </c>
      <c r="AV319" s="6"/>
      <c r="AW319" s="6"/>
      <c r="AX319" s="6"/>
      <c r="AY319" s="6"/>
      <c r="AZ319" s="6"/>
      <c r="BA319" s="6"/>
      <c r="BB319" s="6"/>
      <c r="BC319" s="6"/>
      <c r="BD319" s="5" t="s">
        <v>78</v>
      </c>
      <c r="BE319" s="6"/>
      <c r="BF319" s="6"/>
      <c r="BG319" s="6"/>
      <c r="BH319" s="6"/>
      <c r="BI319" s="6"/>
      <c r="BJ319" s="5" t="s">
        <v>78</v>
      </c>
      <c r="BK319" s="6"/>
      <c r="BL319" s="6"/>
      <c r="BM319" s="6"/>
      <c r="BN319" s="6"/>
      <c r="BO319" s="6"/>
      <c r="BP319" s="5" t="s">
        <v>78</v>
      </c>
      <c r="BQ319" s="6"/>
      <c r="BR319" s="6"/>
      <c r="BS319" s="6"/>
      <c r="BT319" s="6"/>
      <c r="BU319" s="6"/>
      <c r="BV319" s="6"/>
      <c r="BW319" s="5" t="s">
        <v>78</v>
      </c>
    </row>
    <row r="320" spans="1:75" ht="63.75" x14ac:dyDescent="0.25">
      <c r="A320" s="4">
        <v>319</v>
      </c>
      <c r="B320" s="5" t="s">
        <v>272</v>
      </c>
      <c r="C320" s="5" t="s">
        <v>3145</v>
      </c>
      <c r="D320" s="5" t="s">
        <v>3390</v>
      </c>
      <c r="E320" s="5" t="s">
        <v>3464</v>
      </c>
      <c r="F320" s="5" t="s">
        <v>3465</v>
      </c>
      <c r="G320" s="4">
        <v>2021</v>
      </c>
      <c r="H320" s="4">
        <v>2021</v>
      </c>
      <c r="I320" s="4" t="s">
        <v>78</v>
      </c>
      <c r="J320" s="5" t="s">
        <v>272</v>
      </c>
      <c r="K320" s="5" t="s">
        <v>275</v>
      </c>
      <c r="L320" s="6"/>
      <c r="M320" s="5" t="s">
        <v>87</v>
      </c>
      <c r="N320" s="4" t="s">
        <v>6503</v>
      </c>
      <c r="O320" s="6"/>
      <c r="P320" s="6"/>
      <c r="Q320" s="5" t="s">
        <v>3466</v>
      </c>
      <c r="R320" s="6"/>
      <c r="S320" s="5" t="s">
        <v>3467</v>
      </c>
      <c r="T320" s="5" t="s">
        <v>3468</v>
      </c>
      <c r="U320" s="6"/>
      <c r="V320" s="6"/>
      <c r="W320" s="6"/>
      <c r="X320" s="6"/>
      <c r="Y320" s="6"/>
      <c r="Z320" s="6"/>
      <c r="AA320" s="6"/>
      <c r="AB320" s="6"/>
      <c r="AC320" s="6"/>
      <c r="AD320" s="6"/>
      <c r="AE320" s="6"/>
      <c r="AF320" s="6"/>
      <c r="AG320" s="6"/>
      <c r="AH320" s="6"/>
      <c r="AI320" s="6"/>
      <c r="AJ320" s="5" t="s">
        <v>3469</v>
      </c>
      <c r="AK320" s="5" t="s">
        <v>3470</v>
      </c>
      <c r="AL320" s="6"/>
      <c r="AM320" s="5" t="s">
        <v>78</v>
      </c>
      <c r="AN320" s="6"/>
      <c r="AO320" s="6"/>
      <c r="AP320" s="6"/>
      <c r="AQ320" s="6"/>
      <c r="AR320" s="6"/>
      <c r="AS320" s="6"/>
      <c r="AT320" s="6"/>
      <c r="AU320" s="5" t="s">
        <v>78</v>
      </c>
      <c r="AV320" s="6"/>
      <c r="AW320" s="6"/>
      <c r="AX320" s="6"/>
      <c r="AY320" s="6"/>
      <c r="AZ320" s="6"/>
      <c r="BA320" s="6"/>
      <c r="BB320" s="6"/>
      <c r="BC320" s="6"/>
      <c r="BD320" s="5" t="s">
        <v>78</v>
      </c>
      <c r="BE320" s="6"/>
      <c r="BF320" s="6"/>
      <c r="BG320" s="6"/>
      <c r="BH320" s="6"/>
      <c r="BI320" s="6"/>
      <c r="BJ320" s="5" t="s">
        <v>78</v>
      </c>
      <c r="BK320" s="6"/>
      <c r="BL320" s="6"/>
      <c r="BM320" s="6"/>
      <c r="BN320" s="6"/>
      <c r="BO320" s="6"/>
      <c r="BP320" s="5" t="s">
        <v>78</v>
      </c>
      <c r="BQ320" s="6"/>
      <c r="BR320" s="6"/>
      <c r="BS320" s="6"/>
      <c r="BT320" s="6"/>
      <c r="BU320" s="6"/>
      <c r="BV320" s="6"/>
      <c r="BW320" s="5" t="s">
        <v>78</v>
      </c>
    </row>
    <row r="321" spans="1:75" ht="114.75" x14ac:dyDescent="0.25">
      <c r="A321" s="4">
        <v>320</v>
      </c>
      <c r="B321" s="5" t="s">
        <v>272</v>
      </c>
      <c r="C321" s="5" t="s">
        <v>3145</v>
      </c>
      <c r="D321" s="5" t="s">
        <v>3390</v>
      </c>
      <c r="E321" s="5" t="s">
        <v>3471</v>
      </c>
      <c r="F321" s="5" t="s">
        <v>3472</v>
      </c>
      <c r="G321" s="4" t="s">
        <v>161</v>
      </c>
      <c r="H321" s="4">
        <v>2021</v>
      </c>
      <c r="I321" s="4" t="s">
        <v>78</v>
      </c>
      <c r="J321" s="5" t="s">
        <v>272</v>
      </c>
      <c r="K321" s="5" t="s">
        <v>275</v>
      </c>
      <c r="L321" s="6"/>
      <c r="M321" s="5" t="s">
        <v>80</v>
      </c>
      <c r="N321" s="4" t="s">
        <v>6503</v>
      </c>
      <c r="O321" s="6"/>
      <c r="P321" s="6"/>
      <c r="Q321" s="5" t="s">
        <v>3473</v>
      </c>
      <c r="R321" s="5" t="s">
        <v>3474</v>
      </c>
      <c r="S321" s="5" t="s">
        <v>3475</v>
      </c>
      <c r="T321" s="5" t="s">
        <v>1162</v>
      </c>
      <c r="U321" s="5" t="s">
        <v>3476</v>
      </c>
      <c r="V321" s="5" t="s">
        <v>3477</v>
      </c>
      <c r="W321" s="5" t="s">
        <v>3478</v>
      </c>
      <c r="X321" s="6"/>
      <c r="Y321" s="6"/>
      <c r="Z321" s="6"/>
      <c r="AA321" s="6"/>
      <c r="AB321" s="6"/>
      <c r="AC321" s="6"/>
      <c r="AD321" s="6"/>
      <c r="AE321" s="6"/>
      <c r="AF321" s="6"/>
      <c r="AG321" s="6"/>
      <c r="AH321" s="5">
        <v>0</v>
      </c>
      <c r="AI321" s="5">
        <v>0</v>
      </c>
      <c r="AJ321" s="5" t="s">
        <v>3479</v>
      </c>
      <c r="AK321" s="5" t="s">
        <v>3480</v>
      </c>
      <c r="AL321" s="6"/>
      <c r="AM321" s="5" t="s">
        <v>78</v>
      </c>
      <c r="AN321" s="6"/>
      <c r="AO321" s="6"/>
      <c r="AP321" s="6"/>
      <c r="AQ321" s="6"/>
      <c r="AR321" s="6"/>
      <c r="AS321" s="6"/>
      <c r="AT321" s="6"/>
      <c r="AU321" s="5" t="s">
        <v>121</v>
      </c>
      <c r="AV321" s="5" t="s">
        <v>78</v>
      </c>
      <c r="AW321" s="6"/>
      <c r="AX321" s="5" t="s">
        <v>78</v>
      </c>
      <c r="AY321" s="6"/>
      <c r="AZ321" s="5" t="s">
        <v>78</v>
      </c>
      <c r="BA321" s="6"/>
      <c r="BB321" s="5" t="s">
        <v>121</v>
      </c>
      <c r="BC321" s="5" t="s">
        <v>3453</v>
      </c>
      <c r="BD321" s="5" t="s">
        <v>78</v>
      </c>
      <c r="BE321" s="6"/>
      <c r="BF321" s="6"/>
      <c r="BG321" s="6"/>
      <c r="BH321" s="6"/>
      <c r="BI321" s="6"/>
      <c r="BJ321" s="5" t="s">
        <v>78</v>
      </c>
      <c r="BK321" s="6"/>
      <c r="BL321" s="6"/>
      <c r="BM321" s="6"/>
      <c r="BN321" s="6"/>
      <c r="BO321" s="6"/>
      <c r="BP321" s="5" t="s">
        <v>121</v>
      </c>
      <c r="BQ321" s="5" t="s">
        <v>121</v>
      </c>
      <c r="BR321" s="5" t="s">
        <v>78</v>
      </c>
      <c r="BS321" s="5" t="s">
        <v>121</v>
      </c>
      <c r="BT321" s="5" t="s">
        <v>78</v>
      </c>
      <c r="BU321" s="5" t="s">
        <v>78</v>
      </c>
      <c r="BV321" s="6"/>
      <c r="BW321" s="5" t="s">
        <v>78</v>
      </c>
    </row>
    <row r="322" spans="1:75" ht="38.25" x14ac:dyDescent="0.25">
      <c r="A322" s="4">
        <v>321</v>
      </c>
      <c r="B322" s="5" t="s">
        <v>272</v>
      </c>
      <c r="C322" s="5" t="s">
        <v>3145</v>
      </c>
      <c r="D322" s="5" t="s">
        <v>3390</v>
      </c>
      <c r="E322" s="5" t="s">
        <v>3481</v>
      </c>
      <c r="F322" s="5" t="s">
        <v>3482</v>
      </c>
      <c r="G322" s="4">
        <v>2021</v>
      </c>
      <c r="H322" s="4">
        <v>2021</v>
      </c>
      <c r="I322" s="4" t="s">
        <v>78</v>
      </c>
      <c r="J322" s="5" t="s">
        <v>272</v>
      </c>
      <c r="K322" s="5" t="s">
        <v>275</v>
      </c>
      <c r="L322" s="6"/>
      <c r="M322" s="5" t="s">
        <v>80</v>
      </c>
      <c r="N322" s="4" t="s">
        <v>6503</v>
      </c>
      <c r="O322" s="6"/>
      <c r="P322" s="6"/>
      <c r="Q322" s="5" t="s">
        <v>3483</v>
      </c>
      <c r="R322" s="6"/>
      <c r="S322" s="5" t="s">
        <v>3484</v>
      </c>
      <c r="T322" s="5">
        <v>16</v>
      </c>
      <c r="U322" s="5" t="s">
        <v>3485</v>
      </c>
      <c r="V322" s="6"/>
      <c r="W322" s="6"/>
      <c r="X322" s="6"/>
      <c r="Y322" s="6"/>
      <c r="Z322" s="6"/>
      <c r="AA322" s="6"/>
      <c r="AB322" s="6"/>
      <c r="AC322" s="6"/>
      <c r="AD322" s="6"/>
      <c r="AE322" s="6"/>
      <c r="AF322" s="6"/>
      <c r="AG322" s="6"/>
      <c r="AH322" s="6"/>
      <c r="AI322" s="6"/>
      <c r="AJ322" s="5" t="s">
        <v>3486</v>
      </c>
      <c r="AK322" s="5" t="s">
        <v>3487</v>
      </c>
      <c r="AL322" s="6"/>
      <c r="AM322" s="5" t="s">
        <v>78</v>
      </c>
      <c r="AN322" s="6"/>
      <c r="AO322" s="6"/>
      <c r="AP322" s="6"/>
      <c r="AQ322" s="6"/>
      <c r="AR322" s="6"/>
      <c r="AS322" s="6"/>
      <c r="AT322" s="6"/>
      <c r="AU322" s="5" t="s">
        <v>121</v>
      </c>
      <c r="AV322" s="5" t="s">
        <v>78</v>
      </c>
      <c r="AW322" s="6"/>
      <c r="AX322" s="5" t="s">
        <v>121</v>
      </c>
      <c r="AY322" s="5" t="s">
        <v>3488</v>
      </c>
      <c r="AZ322" s="5" t="s">
        <v>78</v>
      </c>
      <c r="BA322" s="6"/>
      <c r="BB322" s="5" t="s">
        <v>78</v>
      </c>
      <c r="BC322" s="6"/>
      <c r="BD322" s="5" t="s">
        <v>78</v>
      </c>
      <c r="BE322" s="6"/>
      <c r="BF322" s="6"/>
      <c r="BG322" s="6"/>
      <c r="BH322" s="6"/>
      <c r="BI322" s="6"/>
      <c r="BJ322" s="5" t="s">
        <v>78</v>
      </c>
      <c r="BK322" s="6"/>
      <c r="BL322" s="6"/>
      <c r="BM322" s="6"/>
      <c r="BN322" s="6"/>
      <c r="BO322" s="6"/>
      <c r="BP322" s="5" t="s">
        <v>78</v>
      </c>
      <c r="BQ322" s="6"/>
      <c r="BR322" s="6"/>
      <c r="BS322" s="6"/>
      <c r="BT322" s="6"/>
      <c r="BU322" s="6"/>
      <c r="BV322" s="6"/>
      <c r="BW322" s="5" t="s">
        <v>121</v>
      </c>
    </row>
    <row r="323" spans="1:75" ht="63.75" x14ac:dyDescent="0.25">
      <c r="A323" s="4">
        <v>322</v>
      </c>
      <c r="B323" s="5" t="s">
        <v>272</v>
      </c>
      <c r="C323" s="5" t="s">
        <v>3145</v>
      </c>
      <c r="D323" s="5" t="s">
        <v>3390</v>
      </c>
      <c r="E323" s="5" t="s">
        <v>3489</v>
      </c>
      <c r="F323" s="5" t="s">
        <v>3490</v>
      </c>
      <c r="G323" s="4" t="s">
        <v>161</v>
      </c>
      <c r="H323" s="4">
        <v>2021</v>
      </c>
      <c r="I323" s="4" t="s">
        <v>78</v>
      </c>
      <c r="J323" s="5" t="s">
        <v>272</v>
      </c>
      <c r="K323" s="5" t="s">
        <v>272</v>
      </c>
      <c r="L323" s="6"/>
      <c r="M323" s="5" t="s">
        <v>80</v>
      </c>
      <c r="N323" s="4" t="s">
        <v>6503</v>
      </c>
      <c r="O323" s="6"/>
      <c r="P323" s="6"/>
      <c r="Q323" s="5" t="s">
        <v>3491</v>
      </c>
      <c r="R323" s="6"/>
      <c r="S323" s="5" t="s">
        <v>3492</v>
      </c>
      <c r="T323" s="5">
        <v>1</v>
      </c>
      <c r="U323" s="5" t="s">
        <v>3493</v>
      </c>
      <c r="V323" s="6"/>
      <c r="W323" s="6"/>
      <c r="X323" s="6"/>
      <c r="Y323" s="6"/>
      <c r="Z323" s="6"/>
      <c r="AA323" s="6"/>
      <c r="AB323" s="6"/>
      <c r="AC323" s="6"/>
      <c r="AD323" s="6"/>
      <c r="AE323" s="6"/>
      <c r="AF323" s="6"/>
      <c r="AG323" s="6"/>
      <c r="AH323" s="5">
        <v>0</v>
      </c>
      <c r="AI323" s="5">
        <v>0</v>
      </c>
      <c r="AJ323" s="5" t="s">
        <v>3494</v>
      </c>
      <c r="AK323" s="6"/>
      <c r="AL323" s="6"/>
      <c r="AM323" s="5" t="s">
        <v>121</v>
      </c>
      <c r="AN323" s="5" t="s">
        <v>121</v>
      </c>
      <c r="AO323" s="5" t="s">
        <v>78</v>
      </c>
      <c r="AP323" s="5" t="s">
        <v>78</v>
      </c>
      <c r="AQ323" s="5" t="s">
        <v>78</v>
      </c>
      <c r="AR323" s="5" t="s">
        <v>78</v>
      </c>
      <c r="AS323" s="5" t="s">
        <v>78</v>
      </c>
      <c r="AT323" s="6"/>
      <c r="AU323" s="5" t="s">
        <v>121</v>
      </c>
      <c r="AV323" s="5" t="s">
        <v>121</v>
      </c>
      <c r="AW323" s="5" t="s">
        <v>3495</v>
      </c>
      <c r="AX323" s="5" t="s">
        <v>78</v>
      </c>
      <c r="AY323" s="6"/>
      <c r="AZ323" s="5" t="s">
        <v>78</v>
      </c>
      <c r="BA323" s="6"/>
      <c r="BB323" s="5" t="s">
        <v>78</v>
      </c>
      <c r="BC323" s="6"/>
      <c r="BD323" s="5" t="s">
        <v>78</v>
      </c>
      <c r="BE323" s="6"/>
      <c r="BF323" s="6"/>
      <c r="BG323" s="6"/>
      <c r="BH323" s="6"/>
      <c r="BI323" s="6"/>
      <c r="BJ323" s="5" t="s">
        <v>78</v>
      </c>
      <c r="BK323" s="6"/>
      <c r="BL323" s="6"/>
      <c r="BM323" s="6"/>
      <c r="BN323" s="6"/>
      <c r="BO323" s="6"/>
      <c r="BP323" s="5" t="s">
        <v>78</v>
      </c>
      <c r="BQ323" s="6"/>
      <c r="BR323" s="6"/>
      <c r="BS323" s="6"/>
      <c r="BT323" s="6"/>
      <c r="BU323" s="6"/>
      <c r="BV323" s="6"/>
      <c r="BW323" s="5" t="s">
        <v>121</v>
      </c>
    </row>
    <row r="324" spans="1:75" ht="51" x14ac:dyDescent="0.25">
      <c r="A324" s="4">
        <v>323</v>
      </c>
      <c r="B324" s="5" t="s">
        <v>272</v>
      </c>
      <c r="C324" s="5" t="s">
        <v>3145</v>
      </c>
      <c r="D324" s="5" t="s">
        <v>3390</v>
      </c>
      <c r="E324" s="5" t="s">
        <v>3496</v>
      </c>
      <c r="F324" s="5" t="s">
        <v>3497</v>
      </c>
      <c r="G324" s="4">
        <v>2021</v>
      </c>
      <c r="H324" s="4">
        <v>2021</v>
      </c>
      <c r="I324" s="4" t="s">
        <v>121</v>
      </c>
      <c r="J324" s="5" t="s">
        <v>272</v>
      </c>
      <c r="K324" s="5" t="s">
        <v>275</v>
      </c>
      <c r="L324" s="6"/>
      <c r="M324" s="5" t="s">
        <v>80</v>
      </c>
      <c r="N324" s="4" t="s">
        <v>6503</v>
      </c>
      <c r="O324" s="6"/>
      <c r="P324" s="6"/>
      <c r="Q324" s="5" t="s">
        <v>3498</v>
      </c>
      <c r="R324" s="6"/>
      <c r="S324" s="5" t="s">
        <v>3499</v>
      </c>
      <c r="T324" s="5" t="s">
        <v>355</v>
      </c>
      <c r="U324" s="5" t="s">
        <v>3500</v>
      </c>
      <c r="V324" s="6"/>
      <c r="W324" s="6"/>
      <c r="X324" s="6"/>
      <c r="Y324" s="6"/>
      <c r="Z324" s="6"/>
      <c r="AA324" s="6"/>
      <c r="AB324" s="6"/>
      <c r="AC324" s="6"/>
      <c r="AD324" s="6"/>
      <c r="AE324" s="6"/>
      <c r="AF324" s="6"/>
      <c r="AG324" s="6"/>
      <c r="AH324" s="6"/>
      <c r="AI324" s="6"/>
      <c r="AJ324" s="5" t="s">
        <v>3501</v>
      </c>
      <c r="AK324" s="6"/>
      <c r="AL324" s="6"/>
      <c r="AM324" s="5" t="s">
        <v>78</v>
      </c>
      <c r="AN324" s="6"/>
      <c r="AO324" s="6"/>
      <c r="AP324" s="6"/>
      <c r="AQ324" s="6"/>
      <c r="AR324" s="6"/>
      <c r="AS324" s="6"/>
      <c r="AT324" s="6"/>
      <c r="AU324" s="5" t="s">
        <v>78</v>
      </c>
      <c r="AV324" s="6"/>
      <c r="AW324" s="6"/>
      <c r="AX324" s="6"/>
      <c r="AY324" s="6"/>
      <c r="AZ324" s="6"/>
      <c r="BA324" s="6"/>
      <c r="BB324" s="6"/>
      <c r="BC324" s="6"/>
      <c r="BD324" s="5" t="s">
        <v>78</v>
      </c>
      <c r="BE324" s="6"/>
      <c r="BF324" s="6"/>
      <c r="BG324" s="6"/>
      <c r="BH324" s="6"/>
      <c r="BI324" s="6"/>
      <c r="BJ324" s="5" t="s">
        <v>78</v>
      </c>
      <c r="BK324" s="6"/>
      <c r="BL324" s="6"/>
      <c r="BM324" s="6"/>
      <c r="BN324" s="6"/>
      <c r="BO324" s="6"/>
      <c r="BP324" s="5" t="s">
        <v>78</v>
      </c>
      <c r="BQ324" s="6"/>
      <c r="BR324" s="6"/>
      <c r="BS324" s="6"/>
      <c r="BT324" s="6"/>
      <c r="BU324" s="6"/>
      <c r="BV324" s="6"/>
      <c r="BW324" s="5" t="s">
        <v>78</v>
      </c>
    </row>
    <row r="325" spans="1:75" ht="191.25" x14ac:dyDescent="0.25">
      <c r="A325" s="4">
        <v>324</v>
      </c>
      <c r="B325" s="5" t="s">
        <v>204</v>
      </c>
      <c r="C325" s="5" t="s">
        <v>3145</v>
      </c>
      <c r="D325" s="5" t="s">
        <v>3502</v>
      </c>
      <c r="E325" s="5" t="s">
        <v>3503</v>
      </c>
      <c r="F325" s="5" t="s">
        <v>3504</v>
      </c>
      <c r="G325" s="4" t="s">
        <v>161</v>
      </c>
      <c r="H325" s="4">
        <v>2021</v>
      </c>
      <c r="I325" s="4" t="s">
        <v>121</v>
      </c>
      <c r="J325" s="5" t="s">
        <v>204</v>
      </c>
      <c r="K325" s="5" t="s">
        <v>204</v>
      </c>
      <c r="L325" s="6"/>
      <c r="M325" s="5" t="s">
        <v>87</v>
      </c>
      <c r="N325" s="4" t="s">
        <v>6503</v>
      </c>
      <c r="O325" s="6"/>
      <c r="P325" s="6"/>
      <c r="Q325" s="5" t="s">
        <v>3505</v>
      </c>
      <c r="R325" s="5" t="s">
        <v>3506</v>
      </c>
      <c r="S325" s="5" t="s">
        <v>3507</v>
      </c>
      <c r="T325" s="5" t="s">
        <v>3508</v>
      </c>
      <c r="U325" s="5" t="s">
        <v>3509</v>
      </c>
      <c r="V325" s="5" t="s">
        <v>3510</v>
      </c>
      <c r="W325" s="5" t="s">
        <v>3511</v>
      </c>
      <c r="X325" s="5" t="s">
        <v>3512</v>
      </c>
      <c r="Y325" s="6"/>
      <c r="Z325" s="6"/>
      <c r="AA325" s="6"/>
      <c r="AB325" s="6"/>
      <c r="AC325" s="6"/>
      <c r="AD325" s="6"/>
      <c r="AE325" s="6"/>
      <c r="AF325" s="6"/>
      <c r="AG325" s="6"/>
      <c r="AH325" s="5" t="s">
        <v>3513</v>
      </c>
      <c r="AI325" s="6"/>
      <c r="AJ325" s="5" t="s">
        <v>3514</v>
      </c>
      <c r="AK325" s="5" t="s">
        <v>3515</v>
      </c>
      <c r="AL325" s="5" t="s">
        <v>3516</v>
      </c>
      <c r="AM325" s="5" t="s">
        <v>78</v>
      </c>
      <c r="AN325" s="6"/>
      <c r="AO325" s="6"/>
      <c r="AP325" s="6"/>
      <c r="AQ325" s="6"/>
      <c r="AR325" s="6"/>
      <c r="AS325" s="6"/>
      <c r="AT325" s="6"/>
      <c r="AU325" s="5" t="s">
        <v>121</v>
      </c>
      <c r="AV325" s="5" t="s">
        <v>121</v>
      </c>
      <c r="AW325" s="5" t="s">
        <v>3517</v>
      </c>
      <c r="AX325" s="5" t="s">
        <v>121</v>
      </c>
      <c r="AY325" s="5" t="s">
        <v>3518</v>
      </c>
      <c r="AZ325" s="5" t="s">
        <v>78</v>
      </c>
      <c r="BA325" s="6"/>
      <c r="BB325" s="5" t="s">
        <v>78</v>
      </c>
      <c r="BC325" s="6"/>
      <c r="BD325" s="5" t="s">
        <v>78</v>
      </c>
      <c r="BE325" s="6"/>
      <c r="BF325" s="6"/>
      <c r="BG325" s="6"/>
      <c r="BH325" s="6"/>
      <c r="BI325" s="6"/>
      <c r="BJ325" s="5" t="s">
        <v>78</v>
      </c>
      <c r="BK325" s="6"/>
      <c r="BL325" s="6"/>
      <c r="BM325" s="6"/>
      <c r="BN325" s="6"/>
      <c r="BO325" s="6"/>
      <c r="BP325" s="5" t="s">
        <v>78</v>
      </c>
      <c r="BQ325" s="6"/>
      <c r="BR325" s="6"/>
      <c r="BS325" s="6"/>
      <c r="BT325" s="6"/>
      <c r="BU325" s="6"/>
      <c r="BV325" s="6"/>
      <c r="BW325" s="5" t="s">
        <v>78</v>
      </c>
    </row>
    <row r="326" spans="1:75" ht="102" x14ac:dyDescent="0.25">
      <c r="A326" s="4">
        <v>325</v>
      </c>
      <c r="B326" s="5" t="s">
        <v>204</v>
      </c>
      <c r="C326" s="5" t="s">
        <v>3145</v>
      </c>
      <c r="D326" s="5" t="s">
        <v>3502</v>
      </c>
      <c r="E326" s="5" t="s">
        <v>3519</v>
      </c>
      <c r="F326" s="5" t="s">
        <v>3520</v>
      </c>
      <c r="G326" s="4" t="s">
        <v>161</v>
      </c>
      <c r="H326" s="4">
        <v>2021</v>
      </c>
      <c r="I326" s="4" t="s">
        <v>121</v>
      </c>
      <c r="J326" s="5" t="s">
        <v>204</v>
      </c>
      <c r="K326" s="5" t="s">
        <v>204</v>
      </c>
      <c r="L326" s="5" t="s">
        <v>3521</v>
      </c>
      <c r="M326" s="5" t="s">
        <v>87</v>
      </c>
      <c r="N326" s="4" t="s">
        <v>6503</v>
      </c>
      <c r="O326" s="6"/>
      <c r="P326" s="6"/>
      <c r="Q326" s="5" t="s">
        <v>3522</v>
      </c>
      <c r="R326" s="5" t="s">
        <v>3523</v>
      </c>
      <c r="S326" s="5" t="s">
        <v>3524</v>
      </c>
      <c r="T326" s="5" t="s">
        <v>3525</v>
      </c>
      <c r="U326" s="5" t="s">
        <v>3526</v>
      </c>
      <c r="V326" s="5" t="s">
        <v>3527</v>
      </c>
      <c r="W326" s="8">
        <v>0.75</v>
      </c>
      <c r="X326" s="5" t="s">
        <v>3528</v>
      </c>
      <c r="Y326" s="6"/>
      <c r="Z326" s="6"/>
      <c r="AA326" s="6"/>
      <c r="AB326" s="6"/>
      <c r="AC326" s="6"/>
      <c r="AD326" s="6"/>
      <c r="AE326" s="6"/>
      <c r="AF326" s="6"/>
      <c r="AG326" s="6"/>
      <c r="AH326" s="5" t="s">
        <v>3529</v>
      </c>
      <c r="AI326" s="6"/>
      <c r="AJ326" s="5" t="s">
        <v>3530</v>
      </c>
      <c r="AK326" s="5" t="s">
        <v>3531</v>
      </c>
      <c r="AL326" s="5" t="s">
        <v>3532</v>
      </c>
      <c r="AM326" s="5" t="s">
        <v>78</v>
      </c>
      <c r="AN326" s="6"/>
      <c r="AO326" s="6"/>
      <c r="AP326" s="6"/>
      <c r="AQ326" s="6"/>
      <c r="AR326" s="6"/>
      <c r="AS326" s="6"/>
      <c r="AT326" s="6"/>
      <c r="AU326" s="5" t="s">
        <v>121</v>
      </c>
      <c r="AV326" s="5" t="s">
        <v>121</v>
      </c>
      <c r="AW326" s="5" t="s">
        <v>3533</v>
      </c>
      <c r="AX326" s="5" t="s">
        <v>78</v>
      </c>
      <c r="AY326" s="6"/>
      <c r="AZ326" s="5" t="s">
        <v>78</v>
      </c>
      <c r="BA326" s="6"/>
      <c r="BB326" s="5" t="s">
        <v>78</v>
      </c>
      <c r="BC326" s="6"/>
      <c r="BD326" s="5" t="s">
        <v>78</v>
      </c>
      <c r="BE326" s="6"/>
      <c r="BF326" s="6"/>
      <c r="BG326" s="6"/>
      <c r="BH326" s="6"/>
      <c r="BI326" s="6"/>
      <c r="BJ326" s="5" t="s">
        <v>78</v>
      </c>
      <c r="BK326" s="6"/>
      <c r="BL326" s="6"/>
      <c r="BM326" s="6"/>
      <c r="BN326" s="6"/>
      <c r="BO326" s="6"/>
      <c r="BP326" s="5" t="s">
        <v>78</v>
      </c>
      <c r="BQ326" s="6"/>
      <c r="BR326" s="6"/>
      <c r="BS326" s="6"/>
      <c r="BT326" s="6"/>
      <c r="BU326" s="6"/>
      <c r="BV326" s="6"/>
      <c r="BW326" s="5" t="s">
        <v>78</v>
      </c>
    </row>
    <row r="327" spans="1:75" ht="76.5" x14ac:dyDescent="0.25">
      <c r="A327" s="4">
        <v>326</v>
      </c>
      <c r="B327" s="5" t="s">
        <v>553</v>
      </c>
      <c r="C327" s="5" t="s">
        <v>3145</v>
      </c>
      <c r="D327" s="5" t="s">
        <v>3502</v>
      </c>
      <c r="E327" s="5" t="s">
        <v>3534</v>
      </c>
      <c r="F327" s="5" t="s">
        <v>3535</v>
      </c>
      <c r="G327" s="4" t="s">
        <v>161</v>
      </c>
      <c r="H327" s="4">
        <v>2021</v>
      </c>
      <c r="I327" s="4" t="s">
        <v>78</v>
      </c>
      <c r="J327" s="5" t="s">
        <v>553</v>
      </c>
      <c r="K327" s="5" t="s">
        <v>556</v>
      </c>
      <c r="L327" s="5" t="s">
        <v>79</v>
      </c>
      <c r="M327" s="5" t="s">
        <v>87</v>
      </c>
      <c r="N327" s="4" t="s">
        <v>6503</v>
      </c>
      <c r="O327" s="6"/>
      <c r="P327" s="6"/>
      <c r="Q327" s="5" t="s">
        <v>3536</v>
      </c>
      <c r="R327" s="6"/>
      <c r="S327" s="5" t="s">
        <v>3537</v>
      </c>
      <c r="T327" s="6"/>
      <c r="U327" s="6"/>
      <c r="V327" s="5" t="s">
        <v>3538</v>
      </c>
      <c r="W327" s="6"/>
      <c r="X327" s="6"/>
      <c r="Y327" s="6"/>
      <c r="Z327" s="6"/>
      <c r="AA327" s="6"/>
      <c r="AB327" s="6"/>
      <c r="AC327" s="6"/>
      <c r="AD327" s="6"/>
      <c r="AE327" s="6"/>
      <c r="AF327" s="6"/>
      <c r="AG327" s="6"/>
      <c r="AH327" s="6"/>
      <c r="AI327" s="6"/>
      <c r="AJ327" s="5" t="s">
        <v>3539</v>
      </c>
      <c r="AK327" s="6"/>
      <c r="AL327" s="6"/>
      <c r="AM327" s="5" t="s">
        <v>78</v>
      </c>
      <c r="AN327" s="6"/>
      <c r="AO327" s="6"/>
      <c r="AP327" s="6"/>
      <c r="AQ327" s="6"/>
      <c r="AR327" s="6"/>
      <c r="AS327" s="6"/>
      <c r="AT327" s="6"/>
      <c r="AU327" s="5" t="s">
        <v>78</v>
      </c>
      <c r="AV327" s="6"/>
      <c r="AW327" s="6"/>
      <c r="AX327" s="6"/>
      <c r="AY327" s="6"/>
      <c r="AZ327" s="6"/>
      <c r="BA327" s="6"/>
      <c r="BB327" s="6"/>
      <c r="BC327" s="6"/>
      <c r="BD327" s="5" t="s">
        <v>78</v>
      </c>
      <c r="BE327" s="6"/>
      <c r="BF327" s="6"/>
      <c r="BG327" s="6"/>
      <c r="BH327" s="6"/>
      <c r="BI327" s="6"/>
      <c r="BJ327" s="5" t="s">
        <v>78</v>
      </c>
      <c r="BK327" s="6"/>
      <c r="BL327" s="6"/>
      <c r="BM327" s="6"/>
      <c r="BN327" s="6"/>
      <c r="BO327" s="6"/>
      <c r="BP327" s="5" t="s">
        <v>78</v>
      </c>
      <c r="BQ327" s="6"/>
      <c r="BR327" s="6"/>
      <c r="BS327" s="6"/>
      <c r="BT327" s="6"/>
      <c r="BU327" s="6"/>
      <c r="BV327" s="6"/>
      <c r="BW327" s="5" t="s">
        <v>121</v>
      </c>
    </row>
    <row r="328" spans="1:75" ht="102" x14ac:dyDescent="0.25">
      <c r="A328" s="4">
        <v>327</v>
      </c>
      <c r="B328" s="5" t="s">
        <v>553</v>
      </c>
      <c r="C328" s="5" t="s">
        <v>3145</v>
      </c>
      <c r="D328" s="5" t="s">
        <v>3502</v>
      </c>
      <c r="E328" s="5" t="s">
        <v>3540</v>
      </c>
      <c r="F328" s="5" t="s">
        <v>3541</v>
      </c>
      <c r="G328" s="4" t="s">
        <v>77</v>
      </c>
      <c r="H328" s="4">
        <v>2021</v>
      </c>
      <c r="I328" s="4" t="s">
        <v>78</v>
      </c>
      <c r="J328" s="5" t="s">
        <v>553</v>
      </c>
      <c r="K328" s="5" t="s">
        <v>556</v>
      </c>
      <c r="L328" s="5" t="s">
        <v>79</v>
      </c>
      <c r="M328" s="5" t="s">
        <v>80</v>
      </c>
      <c r="N328" s="4" t="s">
        <v>6503</v>
      </c>
      <c r="O328" s="6"/>
      <c r="P328" s="6"/>
      <c r="Q328" s="5" t="s">
        <v>3542</v>
      </c>
      <c r="R328" s="6"/>
      <c r="S328" s="5" t="s">
        <v>1267</v>
      </c>
      <c r="T328" s="5">
        <v>256</v>
      </c>
      <c r="U328" s="5" t="s">
        <v>2738</v>
      </c>
      <c r="V328" s="5" t="s">
        <v>3543</v>
      </c>
      <c r="W328" s="5">
        <v>14</v>
      </c>
      <c r="X328" s="5" t="s">
        <v>2740</v>
      </c>
      <c r="Y328" s="5" t="s">
        <v>1271</v>
      </c>
      <c r="Z328" s="8">
        <v>1</v>
      </c>
      <c r="AA328" s="5" t="s">
        <v>1272</v>
      </c>
      <c r="AB328" s="6"/>
      <c r="AC328" s="6"/>
      <c r="AD328" s="6"/>
      <c r="AE328" s="6"/>
      <c r="AF328" s="6"/>
      <c r="AG328" s="6"/>
      <c r="AH328" s="6"/>
      <c r="AI328" s="6"/>
      <c r="AJ328" s="6"/>
      <c r="AK328" s="6"/>
      <c r="AL328" s="6"/>
      <c r="AM328" s="5" t="s">
        <v>78</v>
      </c>
      <c r="AN328" s="6"/>
      <c r="AO328" s="6"/>
      <c r="AP328" s="6"/>
      <c r="AQ328" s="6"/>
      <c r="AR328" s="6"/>
      <c r="AS328" s="6"/>
      <c r="AT328" s="6"/>
      <c r="AU328" s="5" t="s">
        <v>121</v>
      </c>
      <c r="AV328" s="5" t="s">
        <v>78</v>
      </c>
      <c r="AW328" s="6"/>
      <c r="AX328" s="5" t="s">
        <v>78</v>
      </c>
      <c r="AY328" s="6"/>
      <c r="AZ328" s="5" t="s">
        <v>78</v>
      </c>
      <c r="BA328" s="6"/>
      <c r="BB328" s="5" t="s">
        <v>121</v>
      </c>
      <c r="BC328" s="5" t="s">
        <v>3544</v>
      </c>
      <c r="BD328" s="5" t="s">
        <v>78</v>
      </c>
      <c r="BE328" s="6"/>
      <c r="BF328" s="6"/>
      <c r="BG328" s="6"/>
      <c r="BH328" s="6"/>
      <c r="BI328" s="6"/>
      <c r="BJ328" s="5" t="s">
        <v>78</v>
      </c>
      <c r="BK328" s="6"/>
      <c r="BL328" s="6"/>
      <c r="BM328" s="6"/>
      <c r="BN328" s="6"/>
      <c r="BO328" s="6"/>
      <c r="BP328" s="5" t="s">
        <v>78</v>
      </c>
      <c r="BQ328" s="6"/>
      <c r="BR328" s="6"/>
      <c r="BS328" s="6"/>
      <c r="BT328" s="6"/>
      <c r="BU328" s="6"/>
      <c r="BV328" s="6"/>
      <c r="BW328" s="5" t="s">
        <v>78</v>
      </c>
    </row>
    <row r="329" spans="1:75" ht="331.5" x14ac:dyDescent="0.25">
      <c r="A329" s="4">
        <v>328</v>
      </c>
      <c r="B329" s="5" t="s">
        <v>1838</v>
      </c>
      <c r="C329" s="5" t="s">
        <v>3145</v>
      </c>
      <c r="D329" s="5" t="s">
        <v>3502</v>
      </c>
      <c r="E329" s="5" t="s">
        <v>3545</v>
      </c>
      <c r="F329" s="5" t="s">
        <v>3546</v>
      </c>
      <c r="G329" s="4">
        <v>2019</v>
      </c>
      <c r="H329" s="4">
        <v>2019</v>
      </c>
      <c r="I329" s="4" t="s">
        <v>121</v>
      </c>
      <c r="J329" s="5" t="s">
        <v>1838</v>
      </c>
      <c r="K329" s="5" t="s">
        <v>2250</v>
      </c>
      <c r="L329" s="6"/>
      <c r="M329" s="5" t="s">
        <v>80</v>
      </c>
      <c r="N329" s="4" t="s">
        <v>6503</v>
      </c>
      <c r="O329" s="6"/>
      <c r="P329" s="6"/>
      <c r="Q329" s="5" t="s">
        <v>3547</v>
      </c>
      <c r="R329" s="5" t="s">
        <v>3548</v>
      </c>
      <c r="S329" s="5" t="s">
        <v>3549</v>
      </c>
      <c r="T329" s="5" t="s">
        <v>3550</v>
      </c>
      <c r="U329" s="5" t="s">
        <v>3551</v>
      </c>
      <c r="V329" s="6"/>
      <c r="W329" s="6"/>
      <c r="X329" s="6"/>
      <c r="Y329" s="6"/>
      <c r="Z329" s="6"/>
      <c r="AA329" s="6"/>
      <c r="AB329" s="6"/>
      <c r="AC329" s="6"/>
      <c r="AD329" s="6"/>
      <c r="AE329" s="6"/>
      <c r="AF329" s="6"/>
      <c r="AG329" s="6"/>
      <c r="AH329" s="6"/>
      <c r="AI329" s="6"/>
      <c r="AJ329" s="5" t="s">
        <v>3552</v>
      </c>
      <c r="AK329" s="6"/>
      <c r="AL329" s="6"/>
      <c r="AM329" s="5" t="s">
        <v>78</v>
      </c>
      <c r="AN329" s="6"/>
      <c r="AO329" s="6"/>
      <c r="AP329" s="6"/>
      <c r="AQ329" s="6"/>
      <c r="AR329" s="6"/>
      <c r="AS329" s="6"/>
      <c r="AT329" s="6"/>
      <c r="AU329" s="5" t="s">
        <v>78</v>
      </c>
      <c r="AV329" s="6"/>
      <c r="AW329" s="6"/>
      <c r="AX329" s="6"/>
      <c r="AY329" s="6"/>
      <c r="AZ329" s="6"/>
      <c r="BA329" s="6"/>
      <c r="BB329" s="6"/>
      <c r="BC329" s="6"/>
      <c r="BD329" s="5" t="s">
        <v>78</v>
      </c>
      <c r="BE329" s="6"/>
      <c r="BF329" s="6"/>
      <c r="BG329" s="6"/>
      <c r="BH329" s="6"/>
      <c r="BI329" s="6"/>
      <c r="BJ329" s="5" t="s">
        <v>78</v>
      </c>
      <c r="BK329" s="6"/>
      <c r="BL329" s="6"/>
      <c r="BM329" s="6"/>
      <c r="BN329" s="6"/>
      <c r="BO329" s="6"/>
      <c r="BP329" s="5" t="s">
        <v>78</v>
      </c>
      <c r="BQ329" s="6"/>
      <c r="BR329" s="6"/>
      <c r="BS329" s="6"/>
      <c r="BT329" s="6"/>
      <c r="BU329" s="6"/>
      <c r="BV329" s="6"/>
      <c r="BW329" s="5" t="s">
        <v>121</v>
      </c>
    </row>
    <row r="330" spans="1:75" ht="153" x14ac:dyDescent="0.25">
      <c r="A330" s="4">
        <v>329</v>
      </c>
      <c r="B330" s="5" t="s">
        <v>178</v>
      </c>
      <c r="C330" s="5" t="s">
        <v>3145</v>
      </c>
      <c r="D330" s="5" t="s">
        <v>3502</v>
      </c>
      <c r="E330" s="5" t="s">
        <v>3553</v>
      </c>
      <c r="F330" s="5" t="s">
        <v>3554</v>
      </c>
      <c r="G330" s="4" t="s">
        <v>161</v>
      </c>
      <c r="H330" s="4">
        <v>2021</v>
      </c>
      <c r="I330" s="4" t="s">
        <v>121</v>
      </c>
      <c r="J330" s="5" t="s">
        <v>178</v>
      </c>
      <c r="K330" s="5" t="s">
        <v>181</v>
      </c>
      <c r="L330" s="5" t="s">
        <v>204</v>
      </c>
      <c r="M330" s="5" t="s">
        <v>87</v>
      </c>
      <c r="N330" s="4" t="s">
        <v>6503</v>
      </c>
      <c r="O330" s="6"/>
      <c r="P330" s="6"/>
      <c r="Q330" s="5" t="s">
        <v>3555</v>
      </c>
      <c r="R330" s="5" t="s">
        <v>3556</v>
      </c>
      <c r="S330" s="5" t="s">
        <v>3557</v>
      </c>
      <c r="T330" s="5" t="s">
        <v>3558</v>
      </c>
      <c r="U330" s="5" t="s">
        <v>3559</v>
      </c>
      <c r="V330" s="5" t="s">
        <v>3560</v>
      </c>
      <c r="W330" s="5" t="s">
        <v>3561</v>
      </c>
      <c r="X330" s="5" t="s">
        <v>3562</v>
      </c>
      <c r="Y330" s="5" t="s">
        <v>3563</v>
      </c>
      <c r="Z330" s="5" t="s">
        <v>3564</v>
      </c>
      <c r="AA330" s="5" t="s">
        <v>3565</v>
      </c>
      <c r="AB330" s="5" t="s">
        <v>3566</v>
      </c>
      <c r="AC330" s="5" t="s">
        <v>3567</v>
      </c>
      <c r="AD330" s="5" t="s">
        <v>3568</v>
      </c>
      <c r="AE330" s="6"/>
      <c r="AF330" s="6"/>
      <c r="AG330" s="6"/>
      <c r="AH330" s="6"/>
      <c r="AI330" s="6"/>
      <c r="AJ330" s="5" t="s">
        <v>3569</v>
      </c>
      <c r="AK330" s="5" t="s">
        <v>3570</v>
      </c>
      <c r="AL330" s="6"/>
      <c r="AM330" s="5" t="s">
        <v>78</v>
      </c>
      <c r="AN330" s="6"/>
      <c r="AO330" s="6"/>
      <c r="AP330" s="6"/>
      <c r="AQ330" s="6"/>
      <c r="AR330" s="6"/>
      <c r="AS330" s="6"/>
      <c r="AT330" s="6"/>
      <c r="AU330" s="5" t="s">
        <v>121</v>
      </c>
      <c r="AV330" s="5" t="s">
        <v>121</v>
      </c>
      <c r="AW330" s="5" t="s">
        <v>3571</v>
      </c>
      <c r="AX330" s="5" t="s">
        <v>121</v>
      </c>
      <c r="AY330" s="5" t="s">
        <v>3572</v>
      </c>
      <c r="AZ330" s="5" t="s">
        <v>121</v>
      </c>
      <c r="BA330" s="5" t="s">
        <v>3573</v>
      </c>
      <c r="BB330" s="5" t="s">
        <v>78</v>
      </c>
      <c r="BC330" s="6"/>
      <c r="BD330" s="5" t="s">
        <v>78</v>
      </c>
      <c r="BE330" s="6"/>
      <c r="BF330" s="6"/>
      <c r="BG330" s="6"/>
      <c r="BH330" s="6"/>
      <c r="BI330" s="6"/>
      <c r="BJ330" s="5" t="s">
        <v>78</v>
      </c>
      <c r="BK330" s="6"/>
      <c r="BL330" s="6"/>
      <c r="BM330" s="6"/>
      <c r="BN330" s="6"/>
      <c r="BO330" s="6"/>
      <c r="BP330" s="5" t="s">
        <v>78</v>
      </c>
      <c r="BQ330" s="6"/>
      <c r="BR330" s="6"/>
      <c r="BS330" s="6"/>
      <c r="BT330" s="6"/>
      <c r="BU330" s="6"/>
      <c r="BV330" s="6"/>
      <c r="BW330" s="5" t="s">
        <v>121</v>
      </c>
    </row>
    <row r="331" spans="1:75" ht="127.5" x14ac:dyDescent="0.25">
      <c r="A331" s="4">
        <v>330</v>
      </c>
      <c r="B331" s="5" t="s">
        <v>3319</v>
      </c>
      <c r="C331" s="5" t="s">
        <v>3145</v>
      </c>
      <c r="D331" s="5" t="s">
        <v>3502</v>
      </c>
      <c r="E331" s="5" t="s">
        <v>3574</v>
      </c>
      <c r="F331" s="5" t="s">
        <v>3575</v>
      </c>
      <c r="G331" s="4" t="s">
        <v>161</v>
      </c>
      <c r="H331" s="4">
        <v>2021</v>
      </c>
      <c r="I331" s="4" t="s">
        <v>78</v>
      </c>
      <c r="J331" s="5" t="s">
        <v>3319</v>
      </c>
      <c r="K331" s="5" t="s">
        <v>3322</v>
      </c>
      <c r="L331" s="6"/>
      <c r="M331" s="5" t="s">
        <v>80</v>
      </c>
      <c r="N331" s="4" t="s">
        <v>6503</v>
      </c>
      <c r="O331" s="6"/>
      <c r="P331" s="6"/>
      <c r="Q331" s="5" t="s">
        <v>3576</v>
      </c>
      <c r="R331" s="6"/>
      <c r="S331" s="5" t="s">
        <v>3577</v>
      </c>
      <c r="T331" s="8">
        <v>1</v>
      </c>
      <c r="U331" s="5" t="s">
        <v>3578</v>
      </c>
      <c r="V331" s="6"/>
      <c r="W331" s="6"/>
      <c r="X331" s="6"/>
      <c r="Y331" s="6"/>
      <c r="Z331" s="6"/>
      <c r="AA331" s="6"/>
      <c r="AB331" s="6"/>
      <c r="AC331" s="6"/>
      <c r="AD331" s="6"/>
      <c r="AE331" s="6"/>
      <c r="AF331" s="6"/>
      <c r="AG331" s="6"/>
      <c r="AH331" s="5" t="s">
        <v>3579</v>
      </c>
      <c r="AI331" s="5" t="s">
        <v>3579</v>
      </c>
      <c r="AJ331" s="5" t="s">
        <v>3580</v>
      </c>
      <c r="AK331" s="5" t="s">
        <v>3581</v>
      </c>
      <c r="AL331" s="5" t="s">
        <v>3582</v>
      </c>
      <c r="AM331" s="5" t="s">
        <v>121</v>
      </c>
      <c r="AN331" s="5" t="s">
        <v>78</v>
      </c>
      <c r="AO331" s="5" t="s">
        <v>121</v>
      </c>
      <c r="AP331" s="5" t="s">
        <v>78</v>
      </c>
      <c r="AQ331" s="5" t="s">
        <v>78</v>
      </c>
      <c r="AR331" s="5" t="s">
        <v>78</v>
      </c>
      <c r="AS331" s="5" t="s">
        <v>78</v>
      </c>
      <c r="AT331" s="6"/>
      <c r="AU331" s="5" t="s">
        <v>121</v>
      </c>
      <c r="AV331" s="5" t="s">
        <v>121</v>
      </c>
      <c r="AW331" s="5" t="s">
        <v>3583</v>
      </c>
      <c r="AX331" s="5" t="s">
        <v>78</v>
      </c>
      <c r="AY331" s="6"/>
      <c r="AZ331" s="5" t="s">
        <v>78</v>
      </c>
      <c r="BA331" s="6"/>
      <c r="BB331" s="5" t="s">
        <v>78</v>
      </c>
      <c r="BC331" s="6"/>
      <c r="BD331" s="5" t="s">
        <v>78</v>
      </c>
      <c r="BE331" s="6"/>
      <c r="BF331" s="6"/>
      <c r="BG331" s="6"/>
      <c r="BH331" s="6"/>
      <c r="BI331" s="6"/>
      <c r="BJ331" s="5" t="s">
        <v>78</v>
      </c>
      <c r="BK331" s="6"/>
      <c r="BL331" s="6"/>
      <c r="BM331" s="6"/>
      <c r="BN331" s="6"/>
      <c r="BO331" s="6"/>
      <c r="BP331" s="5" t="s">
        <v>78</v>
      </c>
      <c r="BQ331" s="6"/>
      <c r="BR331" s="6"/>
      <c r="BS331" s="6"/>
      <c r="BT331" s="6"/>
      <c r="BU331" s="6"/>
      <c r="BV331" s="6"/>
      <c r="BW331" s="5" t="s">
        <v>121</v>
      </c>
    </row>
    <row r="332" spans="1:75" ht="63.75" x14ac:dyDescent="0.25">
      <c r="A332" s="4">
        <v>331</v>
      </c>
      <c r="B332" s="5" t="s">
        <v>272</v>
      </c>
      <c r="C332" s="5" t="s">
        <v>3145</v>
      </c>
      <c r="D332" s="5" t="s">
        <v>3502</v>
      </c>
      <c r="E332" s="5" t="s">
        <v>3584</v>
      </c>
      <c r="F332" s="5" t="s">
        <v>3585</v>
      </c>
      <c r="G332" s="4">
        <v>2018</v>
      </c>
      <c r="H332" s="4">
        <v>2018</v>
      </c>
      <c r="I332" s="4" t="s">
        <v>78</v>
      </c>
      <c r="J332" s="5" t="s">
        <v>272</v>
      </c>
      <c r="K332" s="5" t="s">
        <v>275</v>
      </c>
      <c r="L332" s="5" t="s">
        <v>1838</v>
      </c>
      <c r="M332" s="5" t="s">
        <v>80</v>
      </c>
      <c r="N332" s="4" t="s">
        <v>6503</v>
      </c>
      <c r="O332" s="6"/>
      <c r="P332" s="6"/>
      <c r="Q332" s="5" t="s">
        <v>3586</v>
      </c>
      <c r="R332" s="5" t="s">
        <v>3587</v>
      </c>
      <c r="S332" s="5" t="s">
        <v>3588</v>
      </c>
      <c r="T332" s="5" t="s">
        <v>3589</v>
      </c>
      <c r="U332" s="5" t="s">
        <v>3590</v>
      </c>
      <c r="V332" s="6"/>
      <c r="W332" s="6"/>
      <c r="X332" s="6"/>
      <c r="Y332" s="6"/>
      <c r="Z332" s="6"/>
      <c r="AA332" s="6"/>
      <c r="AB332" s="6"/>
      <c r="AC332" s="6"/>
      <c r="AD332" s="6"/>
      <c r="AE332" s="6"/>
      <c r="AF332" s="6"/>
      <c r="AG332" s="6"/>
      <c r="AH332" s="6"/>
      <c r="AI332" s="6"/>
      <c r="AJ332" s="5" t="s">
        <v>3591</v>
      </c>
      <c r="AK332" s="5" t="s">
        <v>3592</v>
      </c>
      <c r="AL332" s="6"/>
      <c r="AM332" s="5" t="s">
        <v>78</v>
      </c>
      <c r="AN332" s="6"/>
      <c r="AO332" s="6"/>
      <c r="AP332" s="6"/>
      <c r="AQ332" s="6"/>
      <c r="AR332" s="6"/>
      <c r="AS332" s="6"/>
      <c r="AT332" s="6"/>
      <c r="AU332" s="5" t="s">
        <v>121</v>
      </c>
      <c r="AV332" s="5" t="s">
        <v>121</v>
      </c>
      <c r="AW332" s="5" t="s">
        <v>3593</v>
      </c>
      <c r="AX332" s="5" t="s">
        <v>78</v>
      </c>
      <c r="AY332" s="6"/>
      <c r="AZ332" s="5" t="s">
        <v>121</v>
      </c>
      <c r="BA332" s="5" t="s">
        <v>3594</v>
      </c>
      <c r="BB332" s="5" t="s">
        <v>78</v>
      </c>
      <c r="BC332" s="6"/>
      <c r="BD332" s="5" t="s">
        <v>78</v>
      </c>
      <c r="BE332" s="6"/>
      <c r="BF332" s="6"/>
      <c r="BG332" s="6"/>
      <c r="BH332" s="6"/>
      <c r="BI332" s="6"/>
      <c r="BJ332" s="5" t="s">
        <v>78</v>
      </c>
      <c r="BK332" s="6"/>
      <c r="BL332" s="6"/>
      <c r="BM332" s="6"/>
      <c r="BN332" s="6"/>
      <c r="BO332" s="6"/>
      <c r="BP332" s="5" t="s">
        <v>78</v>
      </c>
      <c r="BQ332" s="6"/>
      <c r="BR332" s="6"/>
      <c r="BS332" s="6"/>
      <c r="BT332" s="6"/>
      <c r="BU332" s="6"/>
      <c r="BV332" s="6"/>
      <c r="BW332" s="5" t="s">
        <v>78</v>
      </c>
    </row>
    <row r="333" spans="1:75" ht="409.5" x14ac:dyDescent="0.25">
      <c r="A333" s="4">
        <v>332</v>
      </c>
      <c r="B333" s="5" t="s">
        <v>1838</v>
      </c>
      <c r="C333" s="5" t="s">
        <v>3145</v>
      </c>
      <c r="D333" s="5" t="s">
        <v>3502</v>
      </c>
      <c r="E333" s="5" t="s">
        <v>3595</v>
      </c>
      <c r="F333" s="5" t="s">
        <v>3596</v>
      </c>
      <c r="G333" s="4" t="s">
        <v>161</v>
      </c>
      <c r="H333" s="4">
        <v>2021</v>
      </c>
      <c r="I333" s="4" t="s">
        <v>121</v>
      </c>
      <c r="J333" s="5" t="s">
        <v>1838</v>
      </c>
      <c r="K333" s="5" t="s">
        <v>2250</v>
      </c>
      <c r="L333" s="5" t="s">
        <v>3597</v>
      </c>
      <c r="M333" s="5" t="s">
        <v>87</v>
      </c>
      <c r="N333" s="4" t="s">
        <v>6503</v>
      </c>
      <c r="O333" s="6"/>
      <c r="P333" s="6"/>
      <c r="Q333" s="5" t="s">
        <v>3598</v>
      </c>
      <c r="R333" s="5" t="s">
        <v>130</v>
      </c>
      <c r="S333" s="5" t="s">
        <v>3599</v>
      </c>
      <c r="T333" s="5" t="s">
        <v>3600</v>
      </c>
      <c r="U333" s="6"/>
      <c r="V333" s="6"/>
      <c r="W333" s="6"/>
      <c r="X333" s="6"/>
      <c r="Y333" s="6"/>
      <c r="Z333" s="6"/>
      <c r="AA333" s="6"/>
      <c r="AB333" s="6"/>
      <c r="AC333" s="6"/>
      <c r="AD333" s="6"/>
      <c r="AE333" s="6"/>
      <c r="AF333" s="6"/>
      <c r="AG333" s="6"/>
      <c r="AH333" s="6"/>
      <c r="AI333" s="6"/>
      <c r="AJ333" s="5" t="s">
        <v>3601</v>
      </c>
      <c r="AK333" s="6"/>
      <c r="AL333" s="6"/>
      <c r="AM333" s="5" t="s">
        <v>78</v>
      </c>
      <c r="AN333" s="6"/>
      <c r="AO333" s="6"/>
      <c r="AP333" s="6"/>
      <c r="AQ333" s="6"/>
      <c r="AR333" s="6"/>
      <c r="AS333" s="6"/>
      <c r="AT333" s="6"/>
      <c r="AU333" s="5" t="s">
        <v>121</v>
      </c>
      <c r="AV333" s="5" t="s">
        <v>121</v>
      </c>
      <c r="AW333" s="5" t="s">
        <v>3602</v>
      </c>
      <c r="AX333" s="5" t="s">
        <v>78</v>
      </c>
      <c r="AY333" s="6"/>
      <c r="AZ333" s="5" t="s">
        <v>78</v>
      </c>
      <c r="BA333" s="6"/>
      <c r="BB333" s="5" t="s">
        <v>78</v>
      </c>
      <c r="BC333" s="6"/>
      <c r="BD333" s="5" t="s">
        <v>78</v>
      </c>
      <c r="BE333" s="6"/>
      <c r="BF333" s="6"/>
      <c r="BG333" s="6"/>
      <c r="BH333" s="6"/>
      <c r="BI333" s="6"/>
      <c r="BJ333" s="5" t="s">
        <v>78</v>
      </c>
      <c r="BK333" s="6"/>
      <c r="BL333" s="6"/>
      <c r="BM333" s="6"/>
      <c r="BN333" s="6"/>
      <c r="BO333" s="6"/>
      <c r="BP333" s="5" t="s">
        <v>78</v>
      </c>
      <c r="BQ333" s="6"/>
      <c r="BR333" s="6"/>
      <c r="BS333" s="6"/>
      <c r="BT333" s="6"/>
      <c r="BU333" s="6"/>
      <c r="BV333" s="6"/>
      <c r="BW333" s="5" t="s">
        <v>121</v>
      </c>
    </row>
    <row r="334" spans="1:75" ht="114.75" x14ac:dyDescent="0.25">
      <c r="A334" s="4">
        <v>333</v>
      </c>
      <c r="B334" s="5" t="s">
        <v>1465</v>
      </c>
      <c r="C334" s="5" t="s">
        <v>3603</v>
      </c>
      <c r="D334" s="5" t="s">
        <v>3604</v>
      </c>
      <c r="E334" s="5" t="s">
        <v>3605</v>
      </c>
      <c r="F334" s="5" t="s">
        <v>3606</v>
      </c>
      <c r="G334" s="4" t="s">
        <v>161</v>
      </c>
      <c r="H334" s="4">
        <v>2021</v>
      </c>
      <c r="I334" s="4" t="s">
        <v>121</v>
      </c>
      <c r="J334" s="5" t="s">
        <v>1465</v>
      </c>
      <c r="K334" s="5" t="s">
        <v>3008</v>
      </c>
      <c r="L334" s="5" t="s">
        <v>546</v>
      </c>
      <c r="M334" s="5" t="s">
        <v>106</v>
      </c>
      <c r="N334" s="4" t="s">
        <v>6503</v>
      </c>
      <c r="O334" s="6"/>
      <c r="P334" s="6"/>
      <c r="Q334" s="5" t="s">
        <v>3607</v>
      </c>
      <c r="R334" s="5" t="s">
        <v>3608</v>
      </c>
      <c r="S334" s="5" t="s">
        <v>3609</v>
      </c>
      <c r="T334" s="5" t="s">
        <v>3610</v>
      </c>
      <c r="U334" s="6"/>
      <c r="V334" s="6"/>
      <c r="W334" s="6"/>
      <c r="X334" s="6"/>
      <c r="Y334" s="6"/>
      <c r="Z334" s="6"/>
      <c r="AA334" s="6"/>
      <c r="AB334" s="6"/>
      <c r="AC334" s="6"/>
      <c r="AD334" s="6"/>
      <c r="AE334" s="6"/>
      <c r="AF334" s="6"/>
      <c r="AG334" s="6"/>
      <c r="AH334" s="6"/>
      <c r="AI334" s="6"/>
      <c r="AJ334" s="5" t="s">
        <v>3611</v>
      </c>
      <c r="AK334" s="5" t="s">
        <v>3612</v>
      </c>
      <c r="AL334" s="5" t="s">
        <v>3613</v>
      </c>
      <c r="AM334" s="5" t="s">
        <v>121</v>
      </c>
      <c r="AN334" s="5" t="s">
        <v>78</v>
      </c>
      <c r="AO334" s="5" t="s">
        <v>78</v>
      </c>
      <c r="AP334" s="5" t="s">
        <v>78</v>
      </c>
      <c r="AQ334" s="5" t="s">
        <v>78</v>
      </c>
      <c r="AR334" s="5" t="s">
        <v>121</v>
      </c>
      <c r="AS334" s="5" t="s">
        <v>121</v>
      </c>
      <c r="AT334" s="5" t="s">
        <v>3614</v>
      </c>
      <c r="AU334" s="5" t="s">
        <v>121</v>
      </c>
      <c r="AV334" s="5" t="s">
        <v>121</v>
      </c>
      <c r="AW334" s="5" t="s">
        <v>3615</v>
      </c>
      <c r="AX334" s="5" t="s">
        <v>78</v>
      </c>
      <c r="AY334" s="6"/>
      <c r="AZ334" s="5" t="s">
        <v>78</v>
      </c>
      <c r="BA334" s="6"/>
      <c r="BB334" s="5" t="s">
        <v>78</v>
      </c>
      <c r="BC334" s="6"/>
      <c r="BD334" s="5" t="s">
        <v>78</v>
      </c>
      <c r="BE334" s="6"/>
      <c r="BF334" s="6"/>
      <c r="BG334" s="6"/>
      <c r="BH334" s="6"/>
      <c r="BI334" s="6"/>
      <c r="BJ334" s="5" t="s">
        <v>78</v>
      </c>
      <c r="BK334" s="6"/>
      <c r="BL334" s="6"/>
      <c r="BM334" s="6"/>
      <c r="BN334" s="6"/>
      <c r="BO334" s="6"/>
      <c r="BP334" s="5" t="s">
        <v>78</v>
      </c>
      <c r="BQ334" s="6"/>
      <c r="BR334" s="6"/>
      <c r="BS334" s="6"/>
      <c r="BT334" s="6"/>
      <c r="BU334" s="6"/>
      <c r="BV334" s="6"/>
      <c r="BW334" s="5" t="s">
        <v>78</v>
      </c>
    </row>
    <row r="335" spans="1:75" ht="127.5" x14ac:dyDescent="0.25">
      <c r="A335" s="4">
        <v>334</v>
      </c>
      <c r="B335" s="5" t="s">
        <v>1465</v>
      </c>
      <c r="C335" s="5" t="s">
        <v>3603</v>
      </c>
      <c r="D335" s="5" t="s">
        <v>3604</v>
      </c>
      <c r="E335" s="5" t="s">
        <v>3616</v>
      </c>
      <c r="F335" s="5" t="s">
        <v>3617</v>
      </c>
      <c r="G335" s="4" t="s">
        <v>161</v>
      </c>
      <c r="H335" s="4">
        <v>2021</v>
      </c>
      <c r="I335" s="4" t="s">
        <v>121</v>
      </c>
      <c r="J335" s="5" t="s">
        <v>1465</v>
      </c>
      <c r="K335" s="5" t="s">
        <v>3008</v>
      </c>
      <c r="L335" s="5" t="s">
        <v>546</v>
      </c>
      <c r="M335" s="5" t="s">
        <v>106</v>
      </c>
      <c r="N335" s="4" t="s">
        <v>6503</v>
      </c>
      <c r="O335" s="6"/>
      <c r="P335" s="6"/>
      <c r="Q335" s="5" t="s">
        <v>3618</v>
      </c>
      <c r="R335" s="5" t="s">
        <v>3619</v>
      </c>
      <c r="S335" s="5" t="s">
        <v>3620</v>
      </c>
      <c r="T335" s="5" t="s">
        <v>3621</v>
      </c>
      <c r="U335" s="6"/>
      <c r="V335" s="5" t="s">
        <v>3622</v>
      </c>
      <c r="W335" s="5">
        <v>0</v>
      </c>
      <c r="X335" s="6"/>
      <c r="Y335" s="6"/>
      <c r="Z335" s="6"/>
      <c r="AA335" s="6"/>
      <c r="AB335" s="6"/>
      <c r="AC335" s="6"/>
      <c r="AD335" s="6"/>
      <c r="AE335" s="6"/>
      <c r="AF335" s="6"/>
      <c r="AG335" s="6"/>
      <c r="AH335" s="6"/>
      <c r="AI335" s="6"/>
      <c r="AJ335" s="5" t="s">
        <v>3623</v>
      </c>
      <c r="AK335" s="5" t="s">
        <v>3624</v>
      </c>
      <c r="AL335" s="5" t="s">
        <v>3613</v>
      </c>
      <c r="AM335" s="5" t="s">
        <v>121</v>
      </c>
      <c r="AN335" s="5" t="s">
        <v>78</v>
      </c>
      <c r="AO335" s="5" t="s">
        <v>78</v>
      </c>
      <c r="AP335" s="5" t="s">
        <v>78</v>
      </c>
      <c r="AQ335" s="5" t="s">
        <v>78</v>
      </c>
      <c r="AR335" s="5" t="s">
        <v>121</v>
      </c>
      <c r="AS335" s="5" t="s">
        <v>78</v>
      </c>
      <c r="AT335" s="6"/>
      <c r="AU335" s="5" t="s">
        <v>121</v>
      </c>
      <c r="AV335" s="5" t="s">
        <v>121</v>
      </c>
      <c r="AW335" s="5" t="s">
        <v>3615</v>
      </c>
      <c r="AX335" s="5" t="s">
        <v>78</v>
      </c>
      <c r="AY335" s="6"/>
      <c r="AZ335" s="5" t="s">
        <v>78</v>
      </c>
      <c r="BA335" s="6"/>
      <c r="BB335" s="5" t="s">
        <v>78</v>
      </c>
      <c r="BC335" s="6"/>
      <c r="BD335" s="5" t="s">
        <v>78</v>
      </c>
      <c r="BE335" s="6"/>
      <c r="BF335" s="6"/>
      <c r="BG335" s="6"/>
      <c r="BH335" s="6"/>
      <c r="BI335" s="6"/>
      <c r="BJ335" s="5" t="s">
        <v>78</v>
      </c>
      <c r="BK335" s="6"/>
      <c r="BL335" s="6"/>
      <c r="BM335" s="6"/>
      <c r="BN335" s="6"/>
      <c r="BO335" s="6"/>
      <c r="BP335" s="5" t="s">
        <v>78</v>
      </c>
      <c r="BQ335" s="6"/>
      <c r="BR335" s="6"/>
      <c r="BS335" s="6"/>
      <c r="BT335" s="6"/>
      <c r="BU335" s="6"/>
      <c r="BV335" s="6"/>
      <c r="BW335" s="5" t="s">
        <v>78</v>
      </c>
    </row>
    <row r="336" spans="1:75" ht="216.75" x14ac:dyDescent="0.25">
      <c r="A336" s="4">
        <v>335</v>
      </c>
      <c r="B336" s="5" t="s">
        <v>1465</v>
      </c>
      <c r="C336" s="5" t="s">
        <v>3603</v>
      </c>
      <c r="D336" s="5" t="s">
        <v>3604</v>
      </c>
      <c r="E336" s="5" t="s">
        <v>3625</v>
      </c>
      <c r="F336" s="5" t="s">
        <v>3626</v>
      </c>
      <c r="G336" s="4" t="s">
        <v>161</v>
      </c>
      <c r="H336" s="4">
        <v>2021</v>
      </c>
      <c r="I336" s="4" t="s">
        <v>121</v>
      </c>
      <c r="J336" s="5" t="s">
        <v>1465</v>
      </c>
      <c r="K336" s="5" t="s">
        <v>3008</v>
      </c>
      <c r="L336" s="5" t="s">
        <v>546</v>
      </c>
      <c r="M336" s="5" t="s">
        <v>106</v>
      </c>
      <c r="N336" s="4" t="s">
        <v>6503</v>
      </c>
      <c r="O336" s="6"/>
      <c r="P336" s="6"/>
      <c r="Q336" s="5" t="s">
        <v>3627</v>
      </c>
      <c r="R336" s="5" t="s">
        <v>3628</v>
      </c>
      <c r="S336" s="5" t="s">
        <v>3629</v>
      </c>
      <c r="T336" s="5" t="s">
        <v>3630</v>
      </c>
      <c r="U336" s="5" t="s">
        <v>3631</v>
      </c>
      <c r="V336" s="6"/>
      <c r="W336" s="6"/>
      <c r="X336" s="6"/>
      <c r="Y336" s="6"/>
      <c r="Z336" s="6"/>
      <c r="AA336" s="6"/>
      <c r="AB336" s="6"/>
      <c r="AC336" s="6"/>
      <c r="AD336" s="6"/>
      <c r="AE336" s="6"/>
      <c r="AF336" s="6"/>
      <c r="AG336" s="6"/>
      <c r="AH336" s="5">
        <v>0</v>
      </c>
      <c r="AI336" s="5">
        <v>0</v>
      </c>
      <c r="AJ336" s="5" t="s">
        <v>3632</v>
      </c>
      <c r="AK336" s="5" t="s">
        <v>3633</v>
      </c>
      <c r="AL336" s="6"/>
      <c r="AM336" s="5" t="s">
        <v>121</v>
      </c>
      <c r="AN336" s="5" t="s">
        <v>78</v>
      </c>
      <c r="AO336" s="5" t="s">
        <v>78</v>
      </c>
      <c r="AP336" s="5" t="s">
        <v>78</v>
      </c>
      <c r="AQ336" s="5" t="s">
        <v>78</v>
      </c>
      <c r="AR336" s="5" t="s">
        <v>121</v>
      </c>
      <c r="AS336" s="5" t="s">
        <v>78</v>
      </c>
      <c r="AT336" s="6"/>
      <c r="AU336" s="5" t="s">
        <v>121</v>
      </c>
      <c r="AV336" s="5" t="s">
        <v>121</v>
      </c>
      <c r="AW336" s="5" t="s">
        <v>3634</v>
      </c>
      <c r="AX336" s="5" t="s">
        <v>78</v>
      </c>
      <c r="AY336" s="6"/>
      <c r="AZ336" s="5" t="s">
        <v>78</v>
      </c>
      <c r="BA336" s="6"/>
      <c r="BB336" s="5" t="s">
        <v>78</v>
      </c>
      <c r="BC336" s="6"/>
      <c r="BD336" s="5" t="s">
        <v>78</v>
      </c>
      <c r="BE336" s="6"/>
      <c r="BF336" s="6"/>
      <c r="BG336" s="6"/>
      <c r="BH336" s="6"/>
      <c r="BI336" s="6"/>
      <c r="BJ336" s="5" t="s">
        <v>78</v>
      </c>
      <c r="BK336" s="6"/>
      <c r="BL336" s="6"/>
      <c r="BM336" s="6"/>
      <c r="BN336" s="6"/>
      <c r="BO336" s="6"/>
      <c r="BP336" s="5" t="s">
        <v>78</v>
      </c>
      <c r="BQ336" s="6"/>
      <c r="BR336" s="6"/>
      <c r="BS336" s="6"/>
      <c r="BT336" s="6"/>
      <c r="BU336" s="6"/>
      <c r="BV336" s="6"/>
      <c r="BW336" s="5" t="s">
        <v>78</v>
      </c>
    </row>
    <row r="337" spans="1:75" ht="102" x14ac:dyDescent="0.25">
      <c r="A337" s="4">
        <v>336</v>
      </c>
      <c r="B337" s="5" t="s">
        <v>327</v>
      </c>
      <c r="C337" s="5" t="s">
        <v>3603</v>
      </c>
      <c r="D337" s="5" t="s">
        <v>3604</v>
      </c>
      <c r="E337" s="5" t="s">
        <v>3635</v>
      </c>
      <c r="F337" s="5" t="s">
        <v>3636</v>
      </c>
      <c r="G337" s="4" t="s">
        <v>120</v>
      </c>
      <c r="H337" s="4">
        <v>2021</v>
      </c>
      <c r="I337" s="4" t="s">
        <v>121</v>
      </c>
      <c r="J337" s="5" t="s">
        <v>327</v>
      </c>
      <c r="K337" s="5" t="s">
        <v>330</v>
      </c>
      <c r="L337" s="5" t="s">
        <v>3637</v>
      </c>
      <c r="M337" s="5" t="s">
        <v>87</v>
      </c>
      <c r="N337" s="4" t="s">
        <v>6503</v>
      </c>
      <c r="O337" s="6"/>
      <c r="P337" s="6"/>
      <c r="Q337" s="5" t="s">
        <v>3638</v>
      </c>
      <c r="R337" s="6"/>
      <c r="S337" s="5" t="s">
        <v>3639</v>
      </c>
      <c r="T337" s="6"/>
      <c r="U337" s="6"/>
      <c r="V337" s="6"/>
      <c r="W337" s="6"/>
      <c r="X337" s="6"/>
      <c r="Y337" s="6"/>
      <c r="Z337" s="6"/>
      <c r="AA337" s="6"/>
      <c r="AB337" s="6"/>
      <c r="AC337" s="6"/>
      <c r="AD337" s="6"/>
      <c r="AE337" s="6"/>
      <c r="AF337" s="6"/>
      <c r="AG337" s="6"/>
      <c r="AH337" s="6"/>
      <c r="AI337" s="6"/>
      <c r="AJ337" s="6"/>
      <c r="AK337" s="6"/>
      <c r="AL337" s="6"/>
      <c r="AM337" s="5" t="s">
        <v>78</v>
      </c>
      <c r="AN337" s="6"/>
      <c r="AO337" s="6"/>
      <c r="AP337" s="6"/>
      <c r="AQ337" s="6"/>
      <c r="AR337" s="6"/>
      <c r="AS337" s="6"/>
      <c r="AT337" s="6"/>
      <c r="AU337" s="5" t="s">
        <v>78</v>
      </c>
      <c r="AV337" s="6"/>
      <c r="AW337" s="6"/>
      <c r="AX337" s="6"/>
      <c r="AY337" s="6"/>
      <c r="AZ337" s="6"/>
      <c r="BA337" s="6"/>
      <c r="BB337" s="6"/>
      <c r="BC337" s="6"/>
      <c r="BD337" s="5" t="s">
        <v>78</v>
      </c>
      <c r="BE337" s="6"/>
      <c r="BF337" s="6"/>
      <c r="BG337" s="6"/>
      <c r="BH337" s="6"/>
      <c r="BI337" s="6"/>
      <c r="BJ337" s="5" t="s">
        <v>78</v>
      </c>
      <c r="BK337" s="6"/>
      <c r="BL337" s="6"/>
      <c r="BM337" s="6"/>
      <c r="BN337" s="6"/>
      <c r="BO337" s="6"/>
      <c r="BP337" s="5" t="s">
        <v>78</v>
      </c>
      <c r="BQ337" s="6"/>
      <c r="BR337" s="6"/>
      <c r="BS337" s="6"/>
      <c r="BT337" s="6"/>
      <c r="BU337" s="6"/>
      <c r="BV337" s="6"/>
      <c r="BW337" s="5" t="s">
        <v>78</v>
      </c>
    </row>
    <row r="338" spans="1:75" ht="63.75" x14ac:dyDescent="0.25">
      <c r="A338" s="4">
        <v>337</v>
      </c>
      <c r="B338" s="5" t="s">
        <v>327</v>
      </c>
      <c r="C338" s="5" t="s">
        <v>3603</v>
      </c>
      <c r="D338" s="5" t="s">
        <v>3604</v>
      </c>
      <c r="E338" s="5" t="s">
        <v>3640</v>
      </c>
      <c r="F338" s="5" t="s">
        <v>3641</v>
      </c>
      <c r="G338" s="4" t="s">
        <v>120</v>
      </c>
      <c r="H338" s="4">
        <v>2021</v>
      </c>
      <c r="I338" s="4" t="s">
        <v>78</v>
      </c>
      <c r="J338" s="5" t="s">
        <v>327</v>
      </c>
      <c r="K338" s="5" t="s">
        <v>330</v>
      </c>
      <c r="L338" s="6"/>
      <c r="M338" s="5" t="s">
        <v>106</v>
      </c>
      <c r="N338" s="4" t="s">
        <v>6503</v>
      </c>
      <c r="O338" s="6"/>
      <c r="P338" s="6"/>
      <c r="Q338" s="6"/>
      <c r="R338" s="6"/>
      <c r="S338" s="5" t="s">
        <v>3642</v>
      </c>
      <c r="T338" s="6"/>
      <c r="U338" s="6"/>
      <c r="V338" s="6"/>
      <c r="W338" s="6"/>
      <c r="X338" s="6"/>
      <c r="Y338" s="6"/>
      <c r="Z338" s="6"/>
      <c r="AA338" s="6"/>
      <c r="AB338" s="6"/>
      <c r="AC338" s="6"/>
      <c r="AD338" s="6"/>
      <c r="AE338" s="6"/>
      <c r="AF338" s="6"/>
      <c r="AG338" s="6"/>
      <c r="AH338" s="6"/>
      <c r="AI338" s="6"/>
      <c r="AJ338" s="6"/>
      <c r="AK338" s="6"/>
      <c r="AL338" s="6"/>
      <c r="AM338" s="5" t="s">
        <v>78</v>
      </c>
      <c r="AN338" s="6"/>
      <c r="AO338" s="6"/>
      <c r="AP338" s="6"/>
      <c r="AQ338" s="6"/>
      <c r="AR338" s="6"/>
      <c r="AS338" s="6"/>
      <c r="AT338" s="6"/>
      <c r="AU338" s="5" t="s">
        <v>78</v>
      </c>
      <c r="AV338" s="6"/>
      <c r="AW338" s="6"/>
      <c r="AX338" s="6"/>
      <c r="AY338" s="6"/>
      <c r="AZ338" s="6"/>
      <c r="BA338" s="6"/>
      <c r="BB338" s="6"/>
      <c r="BC338" s="6"/>
      <c r="BD338" s="5" t="s">
        <v>78</v>
      </c>
      <c r="BE338" s="6"/>
      <c r="BF338" s="6"/>
      <c r="BG338" s="6"/>
      <c r="BH338" s="6"/>
      <c r="BI338" s="6"/>
      <c r="BJ338" s="5" t="s">
        <v>78</v>
      </c>
      <c r="BK338" s="6"/>
      <c r="BL338" s="6"/>
      <c r="BM338" s="6"/>
      <c r="BN338" s="6"/>
      <c r="BO338" s="6"/>
      <c r="BP338" s="5" t="s">
        <v>78</v>
      </c>
      <c r="BQ338" s="6"/>
      <c r="BR338" s="6"/>
      <c r="BS338" s="6"/>
      <c r="BT338" s="6"/>
      <c r="BU338" s="6"/>
      <c r="BV338" s="6"/>
      <c r="BW338" s="5" t="s">
        <v>78</v>
      </c>
    </row>
    <row r="339" spans="1:75" ht="63.75" x14ac:dyDescent="0.25">
      <c r="A339" s="4">
        <v>338</v>
      </c>
      <c r="B339" s="5" t="s">
        <v>204</v>
      </c>
      <c r="C339" s="5" t="s">
        <v>3603</v>
      </c>
      <c r="D339" s="5" t="s">
        <v>3604</v>
      </c>
      <c r="E339" s="5" t="s">
        <v>3643</v>
      </c>
      <c r="F339" s="5" t="s">
        <v>3644</v>
      </c>
      <c r="G339" s="4" t="s">
        <v>161</v>
      </c>
      <c r="H339" s="4">
        <v>2021</v>
      </c>
      <c r="I339" s="4" t="s">
        <v>78</v>
      </c>
      <c r="J339" s="5" t="s">
        <v>204</v>
      </c>
      <c r="K339" s="5" t="s">
        <v>204</v>
      </c>
      <c r="L339" s="5" t="s">
        <v>3645</v>
      </c>
      <c r="M339" s="5" t="s">
        <v>87</v>
      </c>
      <c r="N339" s="4" t="s">
        <v>6503</v>
      </c>
      <c r="O339" s="6"/>
      <c r="P339" s="6"/>
      <c r="Q339" s="5" t="s">
        <v>3646</v>
      </c>
      <c r="R339" s="6"/>
      <c r="S339" s="5" t="s">
        <v>3647</v>
      </c>
      <c r="T339" s="5">
        <v>0</v>
      </c>
      <c r="U339" s="6"/>
      <c r="V339" s="5" t="s">
        <v>3648</v>
      </c>
      <c r="W339" s="5">
        <v>0</v>
      </c>
      <c r="X339" s="6"/>
      <c r="Y339" s="6"/>
      <c r="Z339" s="6"/>
      <c r="AA339" s="6"/>
      <c r="AB339" s="6"/>
      <c r="AC339" s="6"/>
      <c r="AD339" s="6"/>
      <c r="AE339" s="6"/>
      <c r="AF339" s="6"/>
      <c r="AG339" s="6"/>
      <c r="AH339" s="6"/>
      <c r="AI339" s="6"/>
      <c r="AJ339" s="5" t="s">
        <v>3649</v>
      </c>
      <c r="AK339" s="5" t="s">
        <v>3650</v>
      </c>
      <c r="AL339" s="6"/>
      <c r="AM339" s="5" t="s">
        <v>121</v>
      </c>
      <c r="AN339" s="5" t="s">
        <v>78</v>
      </c>
      <c r="AO339" s="5" t="s">
        <v>78</v>
      </c>
      <c r="AP339" s="5" t="s">
        <v>78</v>
      </c>
      <c r="AQ339" s="5" t="s">
        <v>78</v>
      </c>
      <c r="AR339" s="5" t="s">
        <v>121</v>
      </c>
      <c r="AS339" s="5" t="s">
        <v>78</v>
      </c>
      <c r="AT339" s="6"/>
      <c r="AU339" s="5" t="s">
        <v>121</v>
      </c>
      <c r="AV339" s="5" t="s">
        <v>121</v>
      </c>
      <c r="AW339" s="5" t="s">
        <v>3651</v>
      </c>
      <c r="AX339" s="5" t="s">
        <v>78</v>
      </c>
      <c r="AY339" s="6"/>
      <c r="AZ339" s="5" t="s">
        <v>78</v>
      </c>
      <c r="BA339" s="6"/>
      <c r="BB339" s="5" t="s">
        <v>78</v>
      </c>
      <c r="BC339" s="6"/>
      <c r="BD339" s="5" t="s">
        <v>78</v>
      </c>
      <c r="BE339" s="6"/>
      <c r="BF339" s="6"/>
      <c r="BG339" s="6"/>
      <c r="BH339" s="6"/>
      <c r="BI339" s="6"/>
      <c r="BJ339" s="5" t="s">
        <v>78</v>
      </c>
      <c r="BK339" s="6"/>
      <c r="BL339" s="6"/>
      <c r="BM339" s="6"/>
      <c r="BN339" s="6"/>
      <c r="BO339" s="6"/>
      <c r="BP339" s="5" t="s">
        <v>78</v>
      </c>
      <c r="BQ339" s="6"/>
      <c r="BR339" s="6"/>
      <c r="BS339" s="6"/>
      <c r="BT339" s="6"/>
      <c r="BU339" s="6"/>
      <c r="BV339" s="6"/>
      <c r="BW339" s="5" t="s">
        <v>78</v>
      </c>
    </row>
    <row r="340" spans="1:75" ht="63.75" x14ac:dyDescent="0.25">
      <c r="A340" s="4">
        <v>339</v>
      </c>
      <c r="B340" s="5" t="s">
        <v>204</v>
      </c>
      <c r="C340" s="5" t="s">
        <v>3603</v>
      </c>
      <c r="D340" s="5" t="s">
        <v>3604</v>
      </c>
      <c r="E340" s="5" t="s">
        <v>3652</v>
      </c>
      <c r="F340" s="5" t="s">
        <v>3653</v>
      </c>
      <c r="G340" s="4" t="s">
        <v>161</v>
      </c>
      <c r="H340" s="4">
        <v>2021</v>
      </c>
      <c r="I340" s="4" t="s">
        <v>78</v>
      </c>
      <c r="J340" s="5" t="s">
        <v>204</v>
      </c>
      <c r="K340" s="5" t="s">
        <v>204</v>
      </c>
      <c r="L340" s="6"/>
      <c r="M340" s="5" t="s">
        <v>87</v>
      </c>
      <c r="N340" s="4" t="s">
        <v>6503</v>
      </c>
      <c r="O340" s="6"/>
      <c r="P340" s="6"/>
      <c r="Q340" s="5" t="s">
        <v>3654</v>
      </c>
      <c r="R340" s="6"/>
      <c r="S340" s="5" t="s">
        <v>3655</v>
      </c>
      <c r="T340" s="5">
        <v>110</v>
      </c>
      <c r="U340" s="5" t="s">
        <v>3656</v>
      </c>
      <c r="V340" s="6"/>
      <c r="W340" s="6"/>
      <c r="X340" s="6"/>
      <c r="Y340" s="6"/>
      <c r="Z340" s="6"/>
      <c r="AA340" s="6"/>
      <c r="AB340" s="6"/>
      <c r="AC340" s="6"/>
      <c r="AD340" s="6"/>
      <c r="AE340" s="6"/>
      <c r="AF340" s="6"/>
      <c r="AG340" s="6"/>
      <c r="AH340" s="6"/>
      <c r="AI340" s="6"/>
      <c r="AJ340" s="5" t="s">
        <v>3657</v>
      </c>
      <c r="AK340" s="5" t="s">
        <v>948</v>
      </c>
      <c r="AL340" s="6"/>
      <c r="AM340" s="5" t="s">
        <v>78</v>
      </c>
      <c r="AN340" s="6"/>
      <c r="AO340" s="6"/>
      <c r="AP340" s="6"/>
      <c r="AQ340" s="6"/>
      <c r="AR340" s="6"/>
      <c r="AS340" s="6"/>
      <c r="AT340" s="6"/>
      <c r="AU340" s="5" t="s">
        <v>78</v>
      </c>
      <c r="AV340" s="6"/>
      <c r="AW340" s="6"/>
      <c r="AX340" s="6"/>
      <c r="AY340" s="6"/>
      <c r="AZ340" s="6"/>
      <c r="BA340" s="6"/>
      <c r="BB340" s="6"/>
      <c r="BC340" s="6"/>
      <c r="BD340" s="5" t="s">
        <v>78</v>
      </c>
      <c r="BE340" s="6"/>
      <c r="BF340" s="6"/>
      <c r="BG340" s="6"/>
      <c r="BH340" s="6"/>
      <c r="BI340" s="6"/>
      <c r="BJ340" s="5" t="s">
        <v>78</v>
      </c>
      <c r="BK340" s="6"/>
      <c r="BL340" s="6"/>
      <c r="BM340" s="6"/>
      <c r="BN340" s="6"/>
      <c r="BO340" s="6"/>
      <c r="BP340" s="5" t="s">
        <v>78</v>
      </c>
      <c r="BQ340" s="6"/>
      <c r="BR340" s="6"/>
      <c r="BS340" s="6"/>
      <c r="BT340" s="6"/>
      <c r="BU340" s="6"/>
      <c r="BV340" s="6"/>
      <c r="BW340" s="5" t="s">
        <v>78</v>
      </c>
    </row>
    <row r="341" spans="1:75" ht="63.75" x14ac:dyDescent="0.25">
      <c r="A341" s="4">
        <v>340</v>
      </c>
      <c r="B341" s="5" t="s">
        <v>204</v>
      </c>
      <c r="C341" s="5" t="s">
        <v>3603</v>
      </c>
      <c r="D341" s="5" t="s">
        <v>3604</v>
      </c>
      <c r="E341" s="5" t="s">
        <v>3658</v>
      </c>
      <c r="F341" s="5" t="s">
        <v>3659</v>
      </c>
      <c r="G341" s="4" t="s">
        <v>161</v>
      </c>
      <c r="H341" s="4">
        <v>2021</v>
      </c>
      <c r="I341" s="4" t="s">
        <v>78</v>
      </c>
      <c r="J341" s="5" t="s">
        <v>204</v>
      </c>
      <c r="K341" s="5" t="s">
        <v>204</v>
      </c>
      <c r="L341" s="6"/>
      <c r="M341" s="5" t="s">
        <v>106</v>
      </c>
      <c r="N341" s="4" t="s">
        <v>6503</v>
      </c>
      <c r="O341" s="6"/>
      <c r="P341" s="6"/>
      <c r="Q341" s="6"/>
      <c r="R341" s="6"/>
      <c r="S341" s="5" t="s">
        <v>3660</v>
      </c>
      <c r="T341" s="6"/>
      <c r="U341" s="6"/>
      <c r="V341" s="6"/>
      <c r="W341" s="6"/>
      <c r="X341" s="6"/>
      <c r="Y341" s="6"/>
      <c r="Z341" s="6"/>
      <c r="AA341" s="6"/>
      <c r="AB341" s="6"/>
      <c r="AC341" s="6"/>
      <c r="AD341" s="6"/>
      <c r="AE341" s="6"/>
      <c r="AF341" s="6"/>
      <c r="AG341" s="6"/>
      <c r="AH341" s="6"/>
      <c r="AI341" s="6"/>
      <c r="AJ341" s="6"/>
      <c r="AK341" s="6"/>
      <c r="AL341" s="6"/>
      <c r="AM341" s="5" t="s">
        <v>78</v>
      </c>
      <c r="AN341" s="6"/>
      <c r="AO341" s="6"/>
      <c r="AP341" s="6"/>
      <c r="AQ341" s="6"/>
      <c r="AR341" s="6"/>
      <c r="AS341" s="6"/>
      <c r="AT341" s="6"/>
      <c r="AU341" s="5" t="s">
        <v>78</v>
      </c>
      <c r="AV341" s="6"/>
      <c r="AW341" s="6"/>
      <c r="AX341" s="6"/>
      <c r="AY341" s="6"/>
      <c r="AZ341" s="6"/>
      <c r="BA341" s="6"/>
      <c r="BB341" s="6"/>
      <c r="BC341" s="6"/>
      <c r="BD341" s="5" t="s">
        <v>78</v>
      </c>
      <c r="BE341" s="6"/>
      <c r="BF341" s="6"/>
      <c r="BG341" s="6"/>
      <c r="BH341" s="6"/>
      <c r="BI341" s="6"/>
      <c r="BJ341" s="5" t="s">
        <v>78</v>
      </c>
      <c r="BK341" s="6"/>
      <c r="BL341" s="6"/>
      <c r="BM341" s="6"/>
      <c r="BN341" s="6"/>
      <c r="BO341" s="6"/>
      <c r="BP341" s="5" t="s">
        <v>78</v>
      </c>
      <c r="BQ341" s="6"/>
      <c r="BR341" s="6"/>
      <c r="BS341" s="6"/>
      <c r="BT341" s="6"/>
      <c r="BU341" s="6"/>
      <c r="BV341" s="6"/>
      <c r="BW341" s="5" t="s">
        <v>78</v>
      </c>
    </row>
    <row r="342" spans="1:75" ht="409.5" x14ac:dyDescent="0.25">
      <c r="A342" s="4">
        <v>341</v>
      </c>
      <c r="B342" s="5" t="s">
        <v>204</v>
      </c>
      <c r="C342" s="5" t="s">
        <v>3603</v>
      </c>
      <c r="D342" s="5" t="s">
        <v>3604</v>
      </c>
      <c r="E342" s="5" t="s">
        <v>3661</v>
      </c>
      <c r="F342" s="5" t="s">
        <v>3662</v>
      </c>
      <c r="G342" s="4" t="s">
        <v>161</v>
      </c>
      <c r="H342" s="4">
        <v>2021</v>
      </c>
      <c r="I342" s="4" t="s">
        <v>121</v>
      </c>
      <c r="J342" s="5" t="s">
        <v>204</v>
      </c>
      <c r="K342" s="5" t="s">
        <v>204</v>
      </c>
      <c r="L342" s="6"/>
      <c r="M342" s="5" t="s">
        <v>87</v>
      </c>
      <c r="N342" s="4" t="s">
        <v>6503</v>
      </c>
      <c r="O342" s="6"/>
      <c r="P342" s="6"/>
      <c r="Q342" s="5" t="s">
        <v>2676</v>
      </c>
      <c r="R342" s="5" t="s">
        <v>2677</v>
      </c>
      <c r="S342" s="5" t="s">
        <v>3663</v>
      </c>
      <c r="T342" s="5" t="s">
        <v>3664</v>
      </c>
      <c r="U342" s="5" t="s">
        <v>3665</v>
      </c>
      <c r="V342" s="6"/>
      <c r="W342" s="6"/>
      <c r="X342" s="6"/>
      <c r="Y342" s="6"/>
      <c r="Z342" s="6"/>
      <c r="AA342" s="6"/>
      <c r="AB342" s="6"/>
      <c r="AC342" s="6"/>
      <c r="AD342" s="6"/>
      <c r="AE342" s="6"/>
      <c r="AF342" s="6"/>
      <c r="AG342" s="6"/>
      <c r="AH342" s="5" t="s">
        <v>2682</v>
      </c>
      <c r="AI342" s="5" t="s">
        <v>2682</v>
      </c>
      <c r="AJ342" s="5" t="s">
        <v>2683</v>
      </c>
      <c r="AK342" s="5" t="s">
        <v>2684</v>
      </c>
      <c r="AL342" s="5" t="s">
        <v>2685</v>
      </c>
      <c r="AM342" s="5" t="s">
        <v>78</v>
      </c>
      <c r="AN342" s="5" t="s">
        <v>121</v>
      </c>
      <c r="AO342" s="5" t="s">
        <v>121</v>
      </c>
      <c r="AP342" s="5" t="s">
        <v>78</v>
      </c>
      <c r="AQ342" s="5" t="s">
        <v>78</v>
      </c>
      <c r="AR342" s="5" t="s">
        <v>78</v>
      </c>
      <c r="AS342" s="5" t="s">
        <v>78</v>
      </c>
      <c r="AT342" s="6"/>
      <c r="AU342" s="5" t="s">
        <v>78</v>
      </c>
      <c r="AV342" s="6"/>
      <c r="AW342" s="6"/>
      <c r="AX342" s="6"/>
      <c r="AY342" s="6"/>
      <c r="AZ342" s="6"/>
      <c r="BA342" s="6"/>
      <c r="BB342" s="6"/>
      <c r="BC342" s="6"/>
      <c r="BD342" s="5" t="s">
        <v>78</v>
      </c>
      <c r="BE342" s="6"/>
      <c r="BF342" s="6"/>
      <c r="BG342" s="6"/>
      <c r="BH342" s="6"/>
      <c r="BI342" s="6"/>
      <c r="BJ342" s="5" t="s">
        <v>78</v>
      </c>
      <c r="BK342" s="6"/>
      <c r="BL342" s="6"/>
      <c r="BM342" s="6"/>
      <c r="BN342" s="6"/>
      <c r="BO342" s="6"/>
      <c r="BP342" s="5" t="s">
        <v>78</v>
      </c>
      <c r="BQ342" s="6"/>
      <c r="BR342" s="6"/>
      <c r="BS342" s="6"/>
      <c r="BT342" s="6"/>
      <c r="BU342" s="6"/>
      <c r="BV342" s="6"/>
      <c r="BW342" s="5" t="s">
        <v>78</v>
      </c>
    </row>
    <row r="343" spans="1:75" ht="293.25" x14ac:dyDescent="0.25">
      <c r="A343" s="4">
        <v>342</v>
      </c>
      <c r="B343" s="5" t="s">
        <v>253</v>
      </c>
      <c r="C343" s="5" t="s">
        <v>3603</v>
      </c>
      <c r="D343" s="5" t="s">
        <v>3604</v>
      </c>
      <c r="E343" s="5" t="s">
        <v>3666</v>
      </c>
      <c r="F343" s="5" t="s">
        <v>3667</v>
      </c>
      <c r="G343" s="4">
        <v>2018</v>
      </c>
      <c r="H343" s="4">
        <v>2018</v>
      </c>
      <c r="I343" s="4" t="s">
        <v>78</v>
      </c>
      <c r="J343" s="5" t="s">
        <v>253</v>
      </c>
      <c r="K343" s="5" t="s">
        <v>253</v>
      </c>
      <c r="L343" s="6"/>
      <c r="M343" s="5" t="s">
        <v>80</v>
      </c>
      <c r="N343" s="4" t="s">
        <v>6503</v>
      </c>
      <c r="O343" s="6"/>
      <c r="P343" s="6"/>
      <c r="Q343" s="5" t="s">
        <v>3668</v>
      </c>
      <c r="R343" s="5" t="s">
        <v>3669</v>
      </c>
      <c r="S343" s="5" t="s">
        <v>3670</v>
      </c>
      <c r="T343" s="5" t="s">
        <v>3671</v>
      </c>
      <c r="U343" s="5" t="s">
        <v>3672</v>
      </c>
      <c r="V343" s="6"/>
      <c r="W343" s="6"/>
      <c r="X343" s="6"/>
      <c r="Y343" s="6"/>
      <c r="Z343" s="6"/>
      <c r="AA343" s="6"/>
      <c r="AB343" s="6"/>
      <c r="AC343" s="6"/>
      <c r="AD343" s="6"/>
      <c r="AE343" s="6"/>
      <c r="AF343" s="6"/>
      <c r="AG343" s="6"/>
      <c r="AH343" s="6"/>
      <c r="AI343" s="6"/>
      <c r="AJ343" s="5" t="s">
        <v>3673</v>
      </c>
      <c r="AK343" s="5" t="s">
        <v>3674</v>
      </c>
      <c r="AL343" s="5" t="s">
        <v>3675</v>
      </c>
      <c r="AM343" s="5" t="s">
        <v>121</v>
      </c>
      <c r="AN343" s="5" t="s">
        <v>121</v>
      </c>
      <c r="AO343" s="5" t="s">
        <v>121</v>
      </c>
      <c r="AP343" s="5" t="s">
        <v>121</v>
      </c>
      <c r="AQ343" s="5" t="s">
        <v>121</v>
      </c>
      <c r="AR343" s="5" t="s">
        <v>121</v>
      </c>
      <c r="AS343" s="5" t="s">
        <v>121</v>
      </c>
      <c r="AT343" s="5" t="s">
        <v>3676</v>
      </c>
      <c r="AU343" s="5" t="s">
        <v>121</v>
      </c>
      <c r="AV343" s="5" t="s">
        <v>78</v>
      </c>
      <c r="AW343" s="6"/>
      <c r="AX343" s="5" t="s">
        <v>121</v>
      </c>
      <c r="AY343" s="5" t="s">
        <v>3677</v>
      </c>
      <c r="AZ343" s="5" t="s">
        <v>121</v>
      </c>
      <c r="BA343" s="5" t="s">
        <v>3678</v>
      </c>
      <c r="BB343" s="5" t="s">
        <v>78</v>
      </c>
      <c r="BC343" s="6"/>
      <c r="BD343" s="5" t="s">
        <v>121</v>
      </c>
      <c r="BE343" s="5" t="s">
        <v>121</v>
      </c>
      <c r="BF343" s="5" t="s">
        <v>78</v>
      </c>
      <c r="BG343" s="5" t="s">
        <v>78</v>
      </c>
      <c r="BH343" s="5" t="s">
        <v>121</v>
      </c>
      <c r="BI343" s="5" t="s">
        <v>3679</v>
      </c>
      <c r="BJ343" s="5" t="s">
        <v>121</v>
      </c>
      <c r="BK343" s="5" t="s">
        <v>78</v>
      </c>
      <c r="BL343" s="5" t="s">
        <v>78</v>
      </c>
      <c r="BM343" s="5" t="s">
        <v>78</v>
      </c>
      <c r="BN343" s="5" t="s">
        <v>121</v>
      </c>
      <c r="BO343" s="5" t="s">
        <v>3680</v>
      </c>
      <c r="BP343" s="5" t="s">
        <v>121</v>
      </c>
      <c r="BQ343" s="5" t="s">
        <v>78</v>
      </c>
      <c r="BR343" s="5" t="s">
        <v>78</v>
      </c>
      <c r="BS343" s="5" t="s">
        <v>78</v>
      </c>
      <c r="BT343" s="5" t="s">
        <v>78</v>
      </c>
      <c r="BU343" s="5" t="s">
        <v>121</v>
      </c>
      <c r="BV343" s="5" t="s">
        <v>3681</v>
      </c>
      <c r="BW343" s="5" t="s">
        <v>121</v>
      </c>
    </row>
    <row r="344" spans="1:75" ht="63.75" x14ac:dyDescent="0.25">
      <c r="A344" s="4">
        <v>343</v>
      </c>
      <c r="B344" s="5" t="s">
        <v>253</v>
      </c>
      <c r="C344" s="5" t="s">
        <v>3603</v>
      </c>
      <c r="D344" s="5" t="s">
        <v>3604</v>
      </c>
      <c r="E344" s="5" t="s">
        <v>3682</v>
      </c>
      <c r="F344" s="5" t="s">
        <v>3683</v>
      </c>
      <c r="G344" s="4">
        <v>2018</v>
      </c>
      <c r="H344" s="4">
        <v>2018</v>
      </c>
      <c r="I344" s="4" t="s">
        <v>78</v>
      </c>
      <c r="J344" s="5" t="s">
        <v>253</v>
      </c>
      <c r="K344" s="5" t="s">
        <v>253</v>
      </c>
      <c r="L344" s="6"/>
      <c r="M344" s="5" t="s">
        <v>80</v>
      </c>
      <c r="N344" s="4" t="s">
        <v>6503</v>
      </c>
      <c r="O344" s="6"/>
      <c r="P344" s="6"/>
      <c r="Q344" s="6"/>
      <c r="R344" s="6"/>
      <c r="S344" s="5" t="s">
        <v>3684</v>
      </c>
      <c r="T344" s="5" t="s">
        <v>3685</v>
      </c>
      <c r="U344" s="5" t="s">
        <v>3686</v>
      </c>
      <c r="V344" s="6"/>
      <c r="W344" s="6"/>
      <c r="X344" s="6"/>
      <c r="Y344" s="6"/>
      <c r="Z344" s="6"/>
      <c r="AA344" s="6"/>
      <c r="AB344" s="6"/>
      <c r="AC344" s="6"/>
      <c r="AD344" s="6"/>
      <c r="AE344" s="6"/>
      <c r="AF344" s="6"/>
      <c r="AG344" s="6"/>
      <c r="AH344" s="5" t="s">
        <v>445</v>
      </c>
      <c r="AI344" s="5" t="s">
        <v>445</v>
      </c>
      <c r="AJ344" s="5" t="s">
        <v>3687</v>
      </c>
      <c r="AK344" s="5" t="s">
        <v>3688</v>
      </c>
      <c r="AL344" s="6"/>
      <c r="AM344" s="5" t="s">
        <v>78</v>
      </c>
      <c r="AN344" s="5" t="s">
        <v>78</v>
      </c>
      <c r="AO344" s="5" t="s">
        <v>121</v>
      </c>
      <c r="AP344" s="5" t="s">
        <v>78</v>
      </c>
      <c r="AQ344" s="5" t="s">
        <v>78</v>
      </c>
      <c r="AR344" s="5" t="s">
        <v>78</v>
      </c>
      <c r="AS344" s="5" t="s">
        <v>78</v>
      </c>
      <c r="AT344" s="6"/>
      <c r="AU344" s="5" t="s">
        <v>78</v>
      </c>
      <c r="AV344" s="6"/>
      <c r="AW344" s="6"/>
      <c r="AX344" s="6"/>
      <c r="AY344" s="6"/>
      <c r="AZ344" s="6"/>
      <c r="BA344" s="6"/>
      <c r="BB344" s="6"/>
      <c r="BC344" s="6"/>
      <c r="BD344" s="5" t="s">
        <v>78</v>
      </c>
      <c r="BE344" s="6"/>
      <c r="BF344" s="6"/>
      <c r="BG344" s="6"/>
      <c r="BH344" s="6"/>
      <c r="BI344" s="6"/>
      <c r="BJ344" s="5" t="s">
        <v>78</v>
      </c>
      <c r="BK344" s="6"/>
      <c r="BL344" s="6"/>
      <c r="BM344" s="6"/>
      <c r="BN344" s="6"/>
      <c r="BO344" s="6"/>
      <c r="BP344" s="5" t="s">
        <v>78</v>
      </c>
      <c r="BQ344" s="6"/>
      <c r="BR344" s="6"/>
      <c r="BS344" s="6"/>
      <c r="BT344" s="6"/>
      <c r="BU344" s="6"/>
      <c r="BV344" s="6"/>
      <c r="BW344" s="5" t="s">
        <v>78</v>
      </c>
    </row>
    <row r="345" spans="1:75" ht="331.5" x14ac:dyDescent="0.25">
      <c r="A345" s="4">
        <v>344</v>
      </c>
      <c r="B345" s="5" t="s">
        <v>327</v>
      </c>
      <c r="C345" s="5" t="s">
        <v>3603</v>
      </c>
      <c r="D345" s="5" t="s">
        <v>3604</v>
      </c>
      <c r="E345" s="5" t="s">
        <v>3689</v>
      </c>
      <c r="F345" s="5" t="s">
        <v>3690</v>
      </c>
      <c r="G345" s="4" t="s">
        <v>161</v>
      </c>
      <c r="H345" s="4">
        <v>2021</v>
      </c>
      <c r="I345" s="4" t="s">
        <v>121</v>
      </c>
      <c r="J345" s="5" t="s">
        <v>327</v>
      </c>
      <c r="K345" s="5" t="s">
        <v>330</v>
      </c>
      <c r="L345" s="6"/>
      <c r="M345" s="5" t="s">
        <v>80</v>
      </c>
      <c r="N345" s="4" t="s">
        <v>6503</v>
      </c>
      <c r="O345" s="6"/>
      <c r="P345" s="6"/>
      <c r="Q345" s="5" t="s">
        <v>3691</v>
      </c>
      <c r="R345" s="5" t="s">
        <v>3692</v>
      </c>
      <c r="S345" s="5" t="s">
        <v>3693</v>
      </c>
      <c r="T345" s="5">
        <v>149</v>
      </c>
      <c r="U345" s="5" t="s">
        <v>3694</v>
      </c>
      <c r="V345" s="5" t="s">
        <v>3695</v>
      </c>
      <c r="W345" s="7">
        <v>1661</v>
      </c>
      <c r="X345" s="5" t="s">
        <v>3696</v>
      </c>
      <c r="Y345" s="6"/>
      <c r="Z345" s="6"/>
      <c r="AA345" s="6"/>
      <c r="AB345" s="6"/>
      <c r="AC345" s="6"/>
      <c r="AD345" s="6"/>
      <c r="AE345" s="6"/>
      <c r="AF345" s="6"/>
      <c r="AG345" s="6"/>
      <c r="AH345" s="5" t="s">
        <v>3697</v>
      </c>
      <c r="AI345" s="5" t="s">
        <v>3698</v>
      </c>
      <c r="AJ345" s="5" t="s">
        <v>3699</v>
      </c>
      <c r="AK345" s="5" t="s">
        <v>3700</v>
      </c>
      <c r="AL345" s="6"/>
      <c r="AM345" s="5" t="s">
        <v>121</v>
      </c>
      <c r="AN345" s="5" t="s">
        <v>78</v>
      </c>
      <c r="AO345" s="5" t="s">
        <v>78</v>
      </c>
      <c r="AP345" s="5" t="s">
        <v>78</v>
      </c>
      <c r="AQ345" s="5" t="s">
        <v>78</v>
      </c>
      <c r="AR345" s="5" t="s">
        <v>121</v>
      </c>
      <c r="AS345" s="5" t="s">
        <v>121</v>
      </c>
      <c r="AT345" s="5" t="s">
        <v>3701</v>
      </c>
      <c r="AU345" s="5" t="s">
        <v>121</v>
      </c>
      <c r="AV345" s="5" t="s">
        <v>78</v>
      </c>
      <c r="AW345" s="6"/>
      <c r="AX345" s="5" t="s">
        <v>78</v>
      </c>
      <c r="AY345" s="6"/>
      <c r="AZ345" s="5" t="s">
        <v>78</v>
      </c>
      <c r="BA345" s="6"/>
      <c r="BB345" s="5" t="s">
        <v>121</v>
      </c>
      <c r="BC345" s="5" t="s">
        <v>3702</v>
      </c>
      <c r="BD345" s="5" t="s">
        <v>121</v>
      </c>
      <c r="BE345" s="5" t="s">
        <v>121</v>
      </c>
      <c r="BF345" s="5" t="s">
        <v>78</v>
      </c>
      <c r="BG345" s="5" t="s">
        <v>78</v>
      </c>
      <c r="BH345" s="5" t="s">
        <v>121</v>
      </c>
      <c r="BI345" s="5" t="s">
        <v>3703</v>
      </c>
      <c r="BJ345" s="5" t="s">
        <v>121</v>
      </c>
      <c r="BK345" s="5" t="s">
        <v>121</v>
      </c>
      <c r="BL345" s="5" t="s">
        <v>78</v>
      </c>
      <c r="BM345" s="5" t="s">
        <v>78</v>
      </c>
      <c r="BN345" s="5" t="s">
        <v>78</v>
      </c>
      <c r="BO345" s="6"/>
      <c r="BP345" s="5" t="s">
        <v>78</v>
      </c>
      <c r="BQ345" s="6"/>
      <c r="BR345" s="6"/>
      <c r="BS345" s="6"/>
      <c r="BT345" s="6"/>
      <c r="BU345" s="6"/>
      <c r="BV345" s="6"/>
      <c r="BW345" s="5" t="s">
        <v>78</v>
      </c>
    </row>
    <row r="346" spans="1:75" ht="63.75" x14ac:dyDescent="0.25">
      <c r="A346" s="4">
        <v>345</v>
      </c>
      <c r="B346" s="5" t="s">
        <v>327</v>
      </c>
      <c r="C346" s="5" t="s">
        <v>3603</v>
      </c>
      <c r="D346" s="5" t="s">
        <v>3604</v>
      </c>
      <c r="E346" s="5" t="s">
        <v>3704</v>
      </c>
      <c r="F346" s="5" t="s">
        <v>3705</v>
      </c>
      <c r="G346" s="4" t="s">
        <v>161</v>
      </c>
      <c r="H346" s="4">
        <v>2021</v>
      </c>
      <c r="I346" s="4" t="s">
        <v>78</v>
      </c>
      <c r="J346" s="5" t="s">
        <v>327</v>
      </c>
      <c r="K346" s="5" t="s">
        <v>330</v>
      </c>
      <c r="L346" s="6"/>
      <c r="M346" s="5" t="s">
        <v>106</v>
      </c>
      <c r="N346" s="4" t="s">
        <v>6503</v>
      </c>
      <c r="O346" s="6"/>
      <c r="P346" s="6"/>
      <c r="Q346" s="6"/>
      <c r="R346" s="6"/>
      <c r="S346" s="5" t="s">
        <v>3706</v>
      </c>
      <c r="T346" s="6"/>
      <c r="U346" s="6"/>
      <c r="V346" s="5" t="s">
        <v>3707</v>
      </c>
      <c r="W346" s="6"/>
      <c r="X346" s="6"/>
      <c r="Y346" s="6"/>
      <c r="Z346" s="6"/>
      <c r="AA346" s="6"/>
      <c r="AB346" s="6"/>
      <c r="AC346" s="6"/>
      <c r="AD346" s="6"/>
      <c r="AE346" s="6"/>
      <c r="AF346" s="6"/>
      <c r="AG346" s="6"/>
      <c r="AH346" s="5" t="s">
        <v>3708</v>
      </c>
      <c r="AI346" s="5" t="s">
        <v>3708</v>
      </c>
      <c r="AJ346" s="6"/>
      <c r="AK346" s="6"/>
      <c r="AL346" s="6"/>
      <c r="AM346" s="5" t="s">
        <v>78</v>
      </c>
      <c r="AN346" s="6"/>
      <c r="AO346" s="6"/>
      <c r="AP346" s="6"/>
      <c r="AQ346" s="6"/>
      <c r="AR346" s="6"/>
      <c r="AS346" s="6"/>
      <c r="AT346" s="6"/>
      <c r="AU346" s="5" t="s">
        <v>78</v>
      </c>
      <c r="AV346" s="6"/>
      <c r="AW346" s="6"/>
      <c r="AX346" s="6"/>
      <c r="AY346" s="6"/>
      <c r="AZ346" s="6"/>
      <c r="BA346" s="6"/>
      <c r="BB346" s="6"/>
      <c r="BC346" s="6"/>
      <c r="BD346" s="5" t="s">
        <v>78</v>
      </c>
      <c r="BE346" s="6"/>
      <c r="BF346" s="6"/>
      <c r="BG346" s="6"/>
      <c r="BH346" s="6"/>
      <c r="BI346" s="6"/>
      <c r="BJ346" s="5" t="s">
        <v>78</v>
      </c>
      <c r="BK346" s="6"/>
      <c r="BL346" s="6"/>
      <c r="BM346" s="6"/>
      <c r="BN346" s="6"/>
      <c r="BO346" s="6"/>
      <c r="BP346" s="5" t="s">
        <v>78</v>
      </c>
      <c r="BQ346" s="6"/>
      <c r="BR346" s="6"/>
      <c r="BS346" s="6"/>
      <c r="BT346" s="6"/>
      <c r="BU346" s="6"/>
      <c r="BV346" s="6"/>
      <c r="BW346" s="5" t="s">
        <v>78</v>
      </c>
    </row>
    <row r="347" spans="1:75" ht="63.75" x14ac:dyDescent="0.25">
      <c r="A347" s="4">
        <v>346</v>
      </c>
      <c r="B347" s="5" t="s">
        <v>309</v>
      </c>
      <c r="C347" s="5" t="s">
        <v>3603</v>
      </c>
      <c r="D347" s="5" t="s">
        <v>3604</v>
      </c>
      <c r="E347" s="5" t="s">
        <v>3709</v>
      </c>
      <c r="F347" s="5" t="s">
        <v>3710</v>
      </c>
      <c r="G347" s="4" t="s">
        <v>161</v>
      </c>
      <c r="H347" s="4">
        <v>2021</v>
      </c>
      <c r="I347" s="4" t="s">
        <v>121</v>
      </c>
      <c r="J347" s="5" t="s">
        <v>309</v>
      </c>
      <c r="K347" s="5" t="s">
        <v>312</v>
      </c>
      <c r="L347" s="5" t="s">
        <v>3711</v>
      </c>
      <c r="M347" s="5" t="s">
        <v>106</v>
      </c>
      <c r="N347" s="4" t="s">
        <v>6503</v>
      </c>
      <c r="O347" s="6"/>
      <c r="P347" s="6"/>
      <c r="Q347" s="6"/>
      <c r="R347" s="6"/>
      <c r="S347" s="5" t="s">
        <v>3712</v>
      </c>
      <c r="T347" s="6"/>
      <c r="U347" s="6"/>
      <c r="V347" s="5" t="s">
        <v>3713</v>
      </c>
      <c r="W347" s="6"/>
      <c r="X347" s="6"/>
      <c r="Y347" s="6"/>
      <c r="Z347" s="6"/>
      <c r="AA347" s="6"/>
      <c r="AB347" s="6"/>
      <c r="AC347" s="6"/>
      <c r="AD347" s="6"/>
      <c r="AE347" s="6"/>
      <c r="AF347" s="6"/>
      <c r="AG347" s="6"/>
      <c r="AH347" s="6"/>
      <c r="AI347" s="6"/>
      <c r="AJ347" s="6"/>
      <c r="AK347" s="6"/>
      <c r="AL347" s="6"/>
      <c r="AM347" s="5" t="s">
        <v>78</v>
      </c>
      <c r="AN347" s="6"/>
      <c r="AO347" s="6"/>
      <c r="AP347" s="6"/>
      <c r="AQ347" s="6"/>
      <c r="AR347" s="6"/>
      <c r="AS347" s="6"/>
      <c r="AT347" s="6"/>
      <c r="AU347" s="5" t="s">
        <v>78</v>
      </c>
      <c r="AV347" s="6"/>
      <c r="AW347" s="6"/>
      <c r="AX347" s="6"/>
      <c r="AY347" s="6"/>
      <c r="AZ347" s="6"/>
      <c r="BA347" s="6"/>
      <c r="BB347" s="6"/>
      <c r="BC347" s="6"/>
      <c r="BD347" s="5" t="s">
        <v>78</v>
      </c>
      <c r="BE347" s="6"/>
      <c r="BF347" s="6"/>
      <c r="BG347" s="6"/>
      <c r="BH347" s="6"/>
      <c r="BI347" s="6"/>
      <c r="BJ347" s="5" t="s">
        <v>78</v>
      </c>
      <c r="BK347" s="6"/>
      <c r="BL347" s="6"/>
      <c r="BM347" s="6"/>
      <c r="BN347" s="6"/>
      <c r="BO347" s="6"/>
      <c r="BP347" s="5" t="s">
        <v>78</v>
      </c>
      <c r="BQ347" s="6"/>
      <c r="BR347" s="6"/>
      <c r="BS347" s="6"/>
      <c r="BT347" s="6"/>
      <c r="BU347" s="6"/>
      <c r="BV347" s="6"/>
      <c r="BW347" s="5" t="s">
        <v>78</v>
      </c>
    </row>
    <row r="348" spans="1:75" ht="89.25" x14ac:dyDescent="0.25">
      <c r="A348" s="4">
        <v>347</v>
      </c>
      <c r="B348" s="5" t="s">
        <v>553</v>
      </c>
      <c r="C348" s="5" t="s">
        <v>3603</v>
      </c>
      <c r="D348" s="5" t="s">
        <v>3604</v>
      </c>
      <c r="E348" s="5" t="s">
        <v>3714</v>
      </c>
      <c r="F348" s="5" t="s">
        <v>3715</v>
      </c>
      <c r="G348" s="4" t="s">
        <v>161</v>
      </c>
      <c r="H348" s="4">
        <v>2021</v>
      </c>
      <c r="I348" s="4" t="s">
        <v>121</v>
      </c>
      <c r="J348" s="5" t="s">
        <v>553</v>
      </c>
      <c r="K348" s="5" t="s">
        <v>556</v>
      </c>
      <c r="L348" s="5" t="s">
        <v>3716</v>
      </c>
      <c r="M348" s="5" t="s">
        <v>80</v>
      </c>
      <c r="N348" s="4" t="s">
        <v>6503</v>
      </c>
      <c r="O348" s="6"/>
      <c r="P348" s="6"/>
      <c r="Q348" s="5" t="s">
        <v>3717</v>
      </c>
      <c r="R348" s="6"/>
      <c r="S348" s="5" t="s">
        <v>3718</v>
      </c>
      <c r="T348" s="5">
        <v>209</v>
      </c>
      <c r="U348" s="5" t="s">
        <v>2740</v>
      </c>
      <c r="V348" s="6"/>
      <c r="W348" s="6"/>
      <c r="X348" s="6"/>
      <c r="Y348" s="6"/>
      <c r="Z348" s="6"/>
      <c r="AA348" s="6"/>
      <c r="AB348" s="6"/>
      <c r="AC348" s="6"/>
      <c r="AD348" s="6"/>
      <c r="AE348" s="6"/>
      <c r="AF348" s="6"/>
      <c r="AG348" s="6"/>
      <c r="AH348" s="6"/>
      <c r="AI348" s="6"/>
      <c r="AJ348" s="6"/>
      <c r="AK348" s="6"/>
      <c r="AL348" s="6"/>
      <c r="AM348" s="5" t="s">
        <v>78</v>
      </c>
      <c r="AN348" s="6"/>
      <c r="AO348" s="6"/>
      <c r="AP348" s="6"/>
      <c r="AQ348" s="6"/>
      <c r="AR348" s="6"/>
      <c r="AS348" s="6"/>
      <c r="AT348" s="6"/>
      <c r="AU348" s="5" t="s">
        <v>121</v>
      </c>
      <c r="AV348" s="5" t="s">
        <v>78</v>
      </c>
      <c r="AW348" s="6"/>
      <c r="AX348" s="5" t="s">
        <v>78</v>
      </c>
      <c r="AY348" s="6"/>
      <c r="AZ348" s="5" t="s">
        <v>78</v>
      </c>
      <c r="BA348" s="6"/>
      <c r="BB348" s="5" t="s">
        <v>121</v>
      </c>
      <c r="BC348" s="5" t="s">
        <v>3544</v>
      </c>
      <c r="BD348" s="5" t="s">
        <v>78</v>
      </c>
      <c r="BE348" s="6"/>
      <c r="BF348" s="6"/>
      <c r="BG348" s="6"/>
      <c r="BH348" s="6"/>
      <c r="BI348" s="6"/>
      <c r="BJ348" s="5" t="s">
        <v>78</v>
      </c>
      <c r="BK348" s="6"/>
      <c r="BL348" s="6"/>
      <c r="BM348" s="6"/>
      <c r="BN348" s="6"/>
      <c r="BO348" s="6"/>
      <c r="BP348" s="5" t="s">
        <v>78</v>
      </c>
      <c r="BQ348" s="6"/>
      <c r="BR348" s="6"/>
      <c r="BS348" s="6"/>
      <c r="BT348" s="6"/>
      <c r="BU348" s="6"/>
      <c r="BV348" s="6"/>
      <c r="BW348" s="5" t="s">
        <v>121</v>
      </c>
    </row>
    <row r="349" spans="1:75" ht="127.5" x14ac:dyDescent="0.25">
      <c r="A349" s="4">
        <v>348</v>
      </c>
      <c r="B349" s="5" t="s">
        <v>553</v>
      </c>
      <c r="C349" s="5" t="s">
        <v>3603</v>
      </c>
      <c r="D349" s="5" t="s">
        <v>3604</v>
      </c>
      <c r="E349" s="5" t="s">
        <v>3719</v>
      </c>
      <c r="F349" s="5" t="s">
        <v>3720</v>
      </c>
      <c r="G349" s="4" t="s">
        <v>161</v>
      </c>
      <c r="H349" s="4">
        <v>2021</v>
      </c>
      <c r="I349" s="4" t="s">
        <v>78</v>
      </c>
      <c r="J349" s="5" t="s">
        <v>553</v>
      </c>
      <c r="K349" s="5" t="s">
        <v>556</v>
      </c>
      <c r="L349" s="5" t="s">
        <v>3721</v>
      </c>
      <c r="M349" s="5" t="s">
        <v>80</v>
      </c>
      <c r="N349" s="4" t="s">
        <v>6503</v>
      </c>
      <c r="O349" s="6"/>
      <c r="P349" s="6"/>
      <c r="Q349" s="6"/>
      <c r="R349" s="6"/>
      <c r="S349" s="5" t="s">
        <v>3722</v>
      </c>
      <c r="T349" s="5" t="s">
        <v>1258</v>
      </c>
      <c r="U349" s="5" t="s">
        <v>3723</v>
      </c>
      <c r="V349" s="5" t="s">
        <v>3724</v>
      </c>
      <c r="W349" s="6"/>
      <c r="X349" s="5" t="s">
        <v>3725</v>
      </c>
      <c r="Y349" s="6"/>
      <c r="Z349" s="6"/>
      <c r="AA349" s="6"/>
      <c r="AB349" s="6"/>
      <c r="AC349" s="6"/>
      <c r="AD349" s="6"/>
      <c r="AE349" s="6"/>
      <c r="AF349" s="6"/>
      <c r="AG349" s="6"/>
      <c r="AH349" s="6"/>
      <c r="AI349" s="6"/>
      <c r="AJ349" s="5" t="s">
        <v>3726</v>
      </c>
      <c r="AK349" s="6"/>
      <c r="AL349" s="6"/>
      <c r="AM349" s="5" t="s">
        <v>78</v>
      </c>
      <c r="AN349" s="6"/>
      <c r="AO349" s="6"/>
      <c r="AP349" s="6"/>
      <c r="AQ349" s="6"/>
      <c r="AR349" s="6"/>
      <c r="AS349" s="6"/>
      <c r="AT349" s="6"/>
      <c r="AU349" s="5" t="s">
        <v>78</v>
      </c>
      <c r="AV349" s="6"/>
      <c r="AW349" s="6"/>
      <c r="AX349" s="6"/>
      <c r="AY349" s="6"/>
      <c r="AZ349" s="6"/>
      <c r="BA349" s="6"/>
      <c r="BB349" s="6"/>
      <c r="BC349" s="6"/>
      <c r="BD349" s="5" t="s">
        <v>78</v>
      </c>
      <c r="BE349" s="6"/>
      <c r="BF349" s="6"/>
      <c r="BG349" s="6"/>
      <c r="BH349" s="6"/>
      <c r="BI349" s="6"/>
      <c r="BJ349" s="5" t="s">
        <v>78</v>
      </c>
      <c r="BK349" s="6"/>
      <c r="BL349" s="6"/>
      <c r="BM349" s="6"/>
      <c r="BN349" s="6"/>
      <c r="BO349" s="6"/>
      <c r="BP349" s="5" t="s">
        <v>78</v>
      </c>
      <c r="BQ349" s="6"/>
      <c r="BR349" s="6"/>
      <c r="BS349" s="6"/>
      <c r="BT349" s="6"/>
      <c r="BU349" s="6"/>
      <c r="BV349" s="6"/>
      <c r="BW349" s="5" t="s">
        <v>121</v>
      </c>
    </row>
    <row r="350" spans="1:75" ht="409.5" x14ac:dyDescent="0.25">
      <c r="A350" s="4">
        <v>349</v>
      </c>
      <c r="B350" s="5" t="s">
        <v>1303</v>
      </c>
      <c r="C350" s="5" t="s">
        <v>3603</v>
      </c>
      <c r="D350" s="5" t="s">
        <v>3604</v>
      </c>
      <c r="E350" s="5" t="s">
        <v>3727</v>
      </c>
      <c r="F350" s="5" t="s">
        <v>3728</v>
      </c>
      <c r="G350" s="4" t="s">
        <v>120</v>
      </c>
      <c r="H350" s="4">
        <v>2021</v>
      </c>
      <c r="I350" s="4" t="s">
        <v>121</v>
      </c>
      <c r="J350" s="5" t="s">
        <v>1303</v>
      </c>
      <c r="K350" s="5" t="s">
        <v>1306</v>
      </c>
      <c r="L350" s="6"/>
      <c r="M350" s="5" t="s">
        <v>87</v>
      </c>
      <c r="N350" s="4" t="s">
        <v>6503</v>
      </c>
      <c r="O350" s="6"/>
      <c r="P350" s="6"/>
      <c r="Q350" s="5" t="s">
        <v>3729</v>
      </c>
      <c r="R350" s="5" t="s">
        <v>3730</v>
      </c>
      <c r="S350" s="5" t="s">
        <v>3731</v>
      </c>
      <c r="T350" s="5" t="s">
        <v>3732</v>
      </c>
      <c r="U350" s="5" t="s">
        <v>3733</v>
      </c>
      <c r="V350" s="5" t="s">
        <v>3734</v>
      </c>
      <c r="W350" s="5" t="s">
        <v>3735</v>
      </c>
      <c r="X350" s="5" t="s">
        <v>3736</v>
      </c>
      <c r="Y350" s="6"/>
      <c r="Z350" s="6"/>
      <c r="AA350" s="6"/>
      <c r="AB350" s="6"/>
      <c r="AC350" s="6"/>
      <c r="AD350" s="6"/>
      <c r="AE350" s="6"/>
      <c r="AF350" s="6"/>
      <c r="AG350" s="6"/>
      <c r="AH350" s="5">
        <v>0</v>
      </c>
      <c r="AI350" s="5">
        <v>0</v>
      </c>
      <c r="AJ350" s="5" t="s">
        <v>3737</v>
      </c>
      <c r="AK350" s="5" t="s">
        <v>3738</v>
      </c>
      <c r="AL350" s="5" t="s">
        <v>3739</v>
      </c>
      <c r="AM350" s="5" t="s">
        <v>121</v>
      </c>
      <c r="AN350" s="5" t="s">
        <v>121</v>
      </c>
      <c r="AO350" s="5" t="s">
        <v>121</v>
      </c>
      <c r="AP350" s="5" t="s">
        <v>78</v>
      </c>
      <c r="AQ350" s="5" t="s">
        <v>78</v>
      </c>
      <c r="AR350" s="5" t="s">
        <v>121</v>
      </c>
      <c r="AS350" s="5" t="s">
        <v>121</v>
      </c>
      <c r="AT350" s="5" t="s">
        <v>3740</v>
      </c>
      <c r="AU350" s="5" t="s">
        <v>121</v>
      </c>
      <c r="AV350" s="5" t="s">
        <v>121</v>
      </c>
      <c r="AW350" s="6"/>
      <c r="AX350" s="5" t="s">
        <v>121</v>
      </c>
      <c r="AY350" s="6"/>
      <c r="AZ350" s="5" t="s">
        <v>121</v>
      </c>
      <c r="BA350" s="6"/>
      <c r="BB350" s="5" t="s">
        <v>121</v>
      </c>
      <c r="BC350" s="5" t="s">
        <v>3741</v>
      </c>
      <c r="BD350" s="5" t="s">
        <v>121</v>
      </c>
      <c r="BE350" s="5" t="s">
        <v>121</v>
      </c>
      <c r="BF350" s="5" t="s">
        <v>78</v>
      </c>
      <c r="BG350" s="5" t="s">
        <v>78</v>
      </c>
      <c r="BH350" s="5" t="s">
        <v>78</v>
      </c>
      <c r="BI350" s="6"/>
      <c r="BJ350" s="5" t="s">
        <v>78</v>
      </c>
      <c r="BK350" s="6"/>
      <c r="BL350" s="6"/>
      <c r="BM350" s="6"/>
      <c r="BN350" s="6"/>
      <c r="BO350" s="6"/>
      <c r="BP350" s="5" t="s">
        <v>78</v>
      </c>
      <c r="BQ350" s="6"/>
      <c r="BR350" s="6"/>
      <c r="BS350" s="6"/>
      <c r="BT350" s="6"/>
      <c r="BU350" s="6"/>
      <c r="BV350" s="6"/>
      <c r="BW350" s="5" t="s">
        <v>121</v>
      </c>
    </row>
    <row r="351" spans="1:75" ht="191.25" x14ac:dyDescent="0.25">
      <c r="A351" s="4">
        <v>350</v>
      </c>
      <c r="B351" s="5" t="s">
        <v>3742</v>
      </c>
      <c r="C351" s="5" t="s">
        <v>3603</v>
      </c>
      <c r="D351" s="5" t="s">
        <v>3604</v>
      </c>
      <c r="E351" s="5" t="s">
        <v>3743</v>
      </c>
      <c r="F351" s="5" t="s">
        <v>3744</v>
      </c>
      <c r="G351" s="4" t="s">
        <v>161</v>
      </c>
      <c r="H351" s="4">
        <v>2021</v>
      </c>
      <c r="I351" s="4" t="s">
        <v>121</v>
      </c>
      <c r="J351" s="5" t="s">
        <v>3742</v>
      </c>
      <c r="K351" s="5" t="s">
        <v>3745</v>
      </c>
      <c r="L351" s="6"/>
      <c r="M351" s="5" t="s">
        <v>87</v>
      </c>
      <c r="N351" s="4" t="s">
        <v>6503</v>
      </c>
      <c r="O351" s="6"/>
      <c r="P351" s="6"/>
      <c r="Q351" s="5" t="s">
        <v>3746</v>
      </c>
      <c r="R351" s="6"/>
      <c r="S351" s="5" t="s">
        <v>3747</v>
      </c>
      <c r="T351" s="5" t="s">
        <v>3748</v>
      </c>
      <c r="U351" s="5" t="s">
        <v>3749</v>
      </c>
      <c r="V351" s="5" t="s">
        <v>3750</v>
      </c>
      <c r="W351" s="5" t="s">
        <v>3751</v>
      </c>
      <c r="X351" s="5" t="s">
        <v>3752</v>
      </c>
      <c r="Y351" s="5" t="s">
        <v>3753</v>
      </c>
      <c r="Z351" s="5" t="s">
        <v>3754</v>
      </c>
      <c r="AA351" s="5" t="s">
        <v>3755</v>
      </c>
      <c r="AB351" s="5" t="s">
        <v>3756</v>
      </c>
      <c r="AC351" s="5">
        <v>0</v>
      </c>
      <c r="AD351" s="6"/>
      <c r="AE351" s="5" t="s">
        <v>3757</v>
      </c>
      <c r="AF351" s="5">
        <v>0</v>
      </c>
      <c r="AG351" s="6"/>
      <c r="AH351" s="5">
        <v>0</v>
      </c>
      <c r="AI351" s="5">
        <v>0</v>
      </c>
      <c r="AJ351" s="5" t="s">
        <v>6498</v>
      </c>
      <c r="AK351" s="5" t="s">
        <v>3758</v>
      </c>
      <c r="AL351" s="5" t="s">
        <v>3759</v>
      </c>
      <c r="AM351" s="5" t="s">
        <v>78</v>
      </c>
      <c r="AN351" s="6"/>
      <c r="AO351" s="6"/>
      <c r="AP351" s="6"/>
      <c r="AQ351" s="6"/>
      <c r="AR351" s="6"/>
      <c r="AS351" s="6"/>
      <c r="AT351" s="6"/>
      <c r="AU351" s="5" t="s">
        <v>121</v>
      </c>
      <c r="AV351" s="5" t="s">
        <v>121</v>
      </c>
      <c r="AW351" s="5" t="s">
        <v>3760</v>
      </c>
      <c r="AX351" s="5" t="s">
        <v>121</v>
      </c>
      <c r="AY351" s="5" t="s">
        <v>3761</v>
      </c>
      <c r="AZ351" s="5" t="s">
        <v>121</v>
      </c>
      <c r="BA351" s="5" t="s">
        <v>3762</v>
      </c>
      <c r="BB351" s="5" t="s">
        <v>78</v>
      </c>
      <c r="BC351" s="6"/>
      <c r="BD351" s="5" t="s">
        <v>78</v>
      </c>
      <c r="BE351" s="6"/>
      <c r="BF351" s="6"/>
      <c r="BG351" s="6"/>
      <c r="BH351" s="6"/>
      <c r="BI351" s="6"/>
      <c r="BJ351" s="5" t="s">
        <v>78</v>
      </c>
      <c r="BK351" s="6"/>
      <c r="BL351" s="6"/>
      <c r="BM351" s="6"/>
      <c r="BN351" s="6"/>
      <c r="BO351" s="6"/>
      <c r="BP351" s="5" t="s">
        <v>78</v>
      </c>
      <c r="BQ351" s="6"/>
      <c r="BR351" s="6"/>
      <c r="BS351" s="6"/>
      <c r="BT351" s="6"/>
      <c r="BU351" s="6"/>
      <c r="BV351" s="6"/>
      <c r="BW351" s="5" t="s">
        <v>78</v>
      </c>
    </row>
    <row r="352" spans="1:75" ht="63.75" x14ac:dyDescent="0.25">
      <c r="A352" s="4">
        <v>351</v>
      </c>
      <c r="B352" s="5" t="s">
        <v>634</v>
      </c>
      <c r="C352" s="5" t="s">
        <v>3603</v>
      </c>
      <c r="D352" s="5" t="s">
        <v>3604</v>
      </c>
      <c r="E352" s="5" t="s">
        <v>3763</v>
      </c>
      <c r="F352" s="5" t="s">
        <v>3764</v>
      </c>
      <c r="G352" s="4">
        <v>2018</v>
      </c>
      <c r="H352" s="4">
        <v>2018</v>
      </c>
      <c r="I352" s="4" t="s">
        <v>121</v>
      </c>
      <c r="J352" s="5" t="s">
        <v>634</v>
      </c>
      <c r="K352" s="5" t="s">
        <v>637</v>
      </c>
      <c r="L352" s="6"/>
      <c r="M352" s="5" t="s">
        <v>80</v>
      </c>
      <c r="N352" s="4" t="s">
        <v>6503</v>
      </c>
      <c r="O352" s="6"/>
      <c r="P352" s="6"/>
      <c r="Q352" s="5" t="s">
        <v>3765</v>
      </c>
      <c r="R352" s="6"/>
      <c r="S352" s="5" t="s">
        <v>3766</v>
      </c>
      <c r="T352" s="5" t="s">
        <v>3767</v>
      </c>
      <c r="U352" s="6"/>
      <c r="V352" s="6"/>
      <c r="W352" s="6"/>
      <c r="X352" s="6"/>
      <c r="Y352" s="6"/>
      <c r="Z352" s="6"/>
      <c r="AA352" s="6"/>
      <c r="AB352" s="6"/>
      <c r="AC352" s="6"/>
      <c r="AD352" s="6"/>
      <c r="AE352" s="6"/>
      <c r="AF352" s="6"/>
      <c r="AG352" s="6"/>
      <c r="AH352" s="7">
        <v>80000000</v>
      </c>
      <c r="AI352" s="7">
        <v>50000000</v>
      </c>
      <c r="AJ352" s="5" t="s">
        <v>3768</v>
      </c>
      <c r="AK352" s="5" t="s">
        <v>3769</v>
      </c>
      <c r="AL352" s="6"/>
      <c r="AM352" s="5" t="s">
        <v>78</v>
      </c>
      <c r="AN352" s="6"/>
      <c r="AO352" s="6"/>
      <c r="AP352" s="6"/>
      <c r="AQ352" s="6"/>
      <c r="AR352" s="6"/>
      <c r="AS352" s="6"/>
      <c r="AT352" s="6"/>
      <c r="AU352" s="5" t="s">
        <v>121</v>
      </c>
      <c r="AV352" s="5" t="s">
        <v>121</v>
      </c>
      <c r="AW352" s="6"/>
      <c r="AX352" s="5" t="s">
        <v>121</v>
      </c>
      <c r="AY352" s="6"/>
      <c r="AZ352" s="5" t="s">
        <v>121</v>
      </c>
      <c r="BA352" s="6"/>
      <c r="BB352" s="5" t="s">
        <v>78</v>
      </c>
      <c r="BC352" s="6"/>
      <c r="BD352" s="5" t="s">
        <v>78</v>
      </c>
      <c r="BE352" s="6"/>
      <c r="BF352" s="6"/>
      <c r="BG352" s="6"/>
      <c r="BH352" s="6"/>
      <c r="BI352" s="6"/>
      <c r="BJ352" s="5" t="s">
        <v>121</v>
      </c>
      <c r="BK352" s="5" t="s">
        <v>121</v>
      </c>
      <c r="BL352" s="5" t="s">
        <v>121</v>
      </c>
      <c r="BM352" s="5" t="s">
        <v>78</v>
      </c>
      <c r="BN352" s="5" t="s">
        <v>78</v>
      </c>
      <c r="BO352" s="6"/>
      <c r="BP352" s="5" t="s">
        <v>78</v>
      </c>
      <c r="BQ352" s="6"/>
      <c r="BR352" s="6"/>
      <c r="BS352" s="6"/>
      <c r="BT352" s="6"/>
      <c r="BU352" s="6"/>
      <c r="BV352" s="6"/>
      <c r="BW352" s="5" t="s">
        <v>78</v>
      </c>
    </row>
    <row r="353" spans="1:75" ht="229.5" x14ac:dyDescent="0.25">
      <c r="A353" s="4">
        <v>352</v>
      </c>
      <c r="B353" s="5" t="s">
        <v>634</v>
      </c>
      <c r="C353" s="5" t="s">
        <v>3603</v>
      </c>
      <c r="D353" s="5" t="s">
        <v>3604</v>
      </c>
      <c r="E353" s="5" t="s">
        <v>3770</v>
      </c>
      <c r="F353" s="5" t="s">
        <v>3771</v>
      </c>
      <c r="G353" s="4" t="s">
        <v>140</v>
      </c>
      <c r="H353" s="4">
        <v>2019</v>
      </c>
      <c r="I353" s="4" t="s">
        <v>78</v>
      </c>
      <c r="J353" s="5" t="s">
        <v>634</v>
      </c>
      <c r="K353" s="5" t="s">
        <v>637</v>
      </c>
      <c r="L353" s="6"/>
      <c r="M353" s="5" t="s">
        <v>80</v>
      </c>
      <c r="N353" s="4" t="s">
        <v>6503</v>
      </c>
      <c r="O353" s="6"/>
      <c r="P353" s="6"/>
      <c r="Q353" s="5" t="s">
        <v>3772</v>
      </c>
      <c r="R353" s="6"/>
      <c r="S353" s="5" t="s">
        <v>3773</v>
      </c>
      <c r="T353" s="5" t="s">
        <v>200</v>
      </c>
      <c r="U353" s="5" t="s">
        <v>3774</v>
      </c>
      <c r="V353" s="6"/>
      <c r="W353" s="6"/>
      <c r="X353" s="6"/>
      <c r="Y353" s="6"/>
      <c r="Z353" s="6"/>
      <c r="AA353" s="6"/>
      <c r="AB353" s="6"/>
      <c r="AC353" s="6"/>
      <c r="AD353" s="6"/>
      <c r="AE353" s="6"/>
      <c r="AF353" s="6"/>
      <c r="AG353" s="6"/>
      <c r="AH353" s="7">
        <v>38000000</v>
      </c>
      <c r="AI353" s="7">
        <v>38000000</v>
      </c>
      <c r="AJ353" s="5" t="s">
        <v>3775</v>
      </c>
      <c r="AK353" s="5" t="s">
        <v>3776</v>
      </c>
      <c r="AL353" s="5" t="s">
        <v>3777</v>
      </c>
      <c r="AM353" s="5" t="s">
        <v>121</v>
      </c>
      <c r="AN353" s="5" t="s">
        <v>121</v>
      </c>
      <c r="AO353" s="5" t="s">
        <v>121</v>
      </c>
      <c r="AP353" s="5" t="s">
        <v>78</v>
      </c>
      <c r="AQ353" s="5" t="s">
        <v>78</v>
      </c>
      <c r="AR353" s="5" t="s">
        <v>78</v>
      </c>
      <c r="AS353" s="5" t="s">
        <v>78</v>
      </c>
      <c r="AT353" s="6"/>
      <c r="AU353" s="5" t="s">
        <v>121</v>
      </c>
      <c r="AV353" s="5" t="s">
        <v>121</v>
      </c>
      <c r="AW353" s="5" t="s">
        <v>3778</v>
      </c>
      <c r="AX353" s="5" t="s">
        <v>78</v>
      </c>
      <c r="AY353" s="6"/>
      <c r="AZ353" s="5" t="s">
        <v>78</v>
      </c>
      <c r="BA353" s="6"/>
      <c r="BB353" s="5" t="s">
        <v>78</v>
      </c>
      <c r="BC353" s="6"/>
      <c r="BD353" s="5" t="s">
        <v>78</v>
      </c>
      <c r="BE353" s="6"/>
      <c r="BF353" s="6"/>
      <c r="BG353" s="6"/>
      <c r="BH353" s="6"/>
      <c r="BI353" s="6"/>
      <c r="BJ353" s="5" t="s">
        <v>78</v>
      </c>
      <c r="BK353" s="6"/>
      <c r="BL353" s="6"/>
      <c r="BM353" s="6"/>
      <c r="BN353" s="6"/>
      <c r="BO353" s="6"/>
      <c r="BP353" s="5" t="s">
        <v>78</v>
      </c>
      <c r="BQ353" s="6"/>
      <c r="BR353" s="6"/>
      <c r="BS353" s="6"/>
      <c r="BT353" s="6"/>
      <c r="BU353" s="6"/>
      <c r="BV353" s="6"/>
      <c r="BW353" s="5" t="s">
        <v>78</v>
      </c>
    </row>
    <row r="354" spans="1:75" ht="127.5" x14ac:dyDescent="0.25">
      <c r="A354" s="4">
        <v>353</v>
      </c>
      <c r="B354" s="5" t="s">
        <v>634</v>
      </c>
      <c r="C354" s="5" t="s">
        <v>3603</v>
      </c>
      <c r="D354" s="5" t="s">
        <v>3604</v>
      </c>
      <c r="E354" s="5" t="s">
        <v>3779</v>
      </c>
      <c r="F354" s="5" t="s">
        <v>3780</v>
      </c>
      <c r="G354" s="4">
        <v>2018</v>
      </c>
      <c r="H354" s="4">
        <v>2018</v>
      </c>
      <c r="I354" s="4" t="s">
        <v>78</v>
      </c>
      <c r="J354" s="5" t="s">
        <v>634</v>
      </c>
      <c r="K354" s="5" t="s">
        <v>637</v>
      </c>
      <c r="L354" s="6"/>
      <c r="M354" s="5" t="s">
        <v>80</v>
      </c>
      <c r="N354" s="4" t="s">
        <v>6503</v>
      </c>
      <c r="O354" s="6"/>
      <c r="P354" s="6"/>
      <c r="Q354" s="5" t="s">
        <v>3781</v>
      </c>
      <c r="R354" s="5" t="s">
        <v>3782</v>
      </c>
      <c r="S354" s="5" t="s">
        <v>3783</v>
      </c>
      <c r="T354" s="5" t="s">
        <v>200</v>
      </c>
      <c r="U354" s="5" t="s">
        <v>3784</v>
      </c>
      <c r="V354" s="6"/>
      <c r="W354" s="6"/>
      <c r="X354" s="6"/>
      <c r="Y354" s="6"/>
      <c r="Z354" s="6"/>
      <c r="AA354" s="6"/>
      <c r="AB354" s="6"/>
      <c r="AC354" s="6"/>
      <c r="AD354" s="6"/>
      <c r="AE354" s="6"/>
      <c r="AF354" s="6"/>
      <c r="AG354" s="6"/>
      <c r="AH354" s="5">
        <v>25500000</v>
      </c>
      <c r="AI354" s="5">
        <v>25500000</v>
      </c>
      <c r="AJ354" s="5" t="s">
        <v>3785</v>
      </c>
      <c r="AK354" s="5" t="s">
        <v>3786</v>
      </c>
      <c r="AL354" s="5" t="s">
        <v>3787</v>
      </c>
      <c r="AM354" s="5" t="s">
        <v>78</v>
      </c>
      <c r="AN354" s="6"/>
      <c r="AO354" s="6"/>
      <c r="AP354" s="6"/>
      <c r="AQ354" s="6"/>
      <c r="AR354" s="6"/>
      <c r="AS354" s="6"/>
      <c r="AT354" s="6"/>
      <c r="AU354" s="5" t="s">
        <v>121</v>
      </c>
      <c r="AV354" s="5" t="s">
        <v>121</v>
      </c>
      <c r="AW354" s="5" t="s">
        <v>3788</v>
      </c>
      <c r="AX354" s="5" t="s">
        <v>78</v>
      </c>
      <c r="AY354" s="6"/>
      <c r="AZ354" s="5" t="s">
        <v>121</v>
      </c>
      <c r="BA354" s="6"/>
      <c r="BB354" s="5" t="s">
        <v>78</v>
      </c>
      <c r="BC354" s="6"/>
      <c r="BD354" s="5" t="s">
        <v>78</v>
      </c>
      <c r="BE354" s="6"/>
      <c r="BF354" s="6"/>
      <c r="BG354" s="6"/>
      <c r="BH354" s="6"/>
      <c r="BI354" s="6"/>
      <c r="BJ354" s="5" t="s">
        <v>78</v>
      </c>
      <c r="BK354" s="6"/>
      <c r="BL354" s="6"/>
      <c r="BM354" s="6"/>
      <c r="BN354" s="6"/>
      <c r="BO354" s="6"/>
      <c r="BP354" s="5" t="s">
        <v>78</v>
      </c>
      <c r="BQ354" s="6"/>
      <c r="BR354" s="6"/>
      <c r="BS354" s="6"/>
      <c r="BT354" s="6"/>
      <c r="BU354" s="6"/>
      <c r="BV354" s="6"/>
      <c r="BW354" s="5" t="s">
        <v>78</v>
      </c>
    </row>
    <row r="355" spans="1:75" ht="280.5" x14ac:dyDescent="0.25">
      <c r="A355" s="4">
        <v>354</v>
      </c>
      <c r="B355" s="5" t="s">
        <v>634</v>
      </c>
      <c r="C355" s="5" t="s">
        <v>3603</v>
      </c>
      <c r="D355" s="5" t="s">
        <v>3604</v>
      </c>
      <c r="E355" s="5" t="s">
        <v>3789</v>
      </c>
      <c r="F355" s="5" t="s">
        <v>3790</v>
      </c>
      <c r="G355" s="4">
        <v>2018</v>
      </c>
      <c r="H355" s="4">
        <v>2018</v>
      </c>
      <c r="I355" s="4" t="s">
        <v>78</v>
      </c>
      <c r="J355" s="5" t="s">
        <v>634</v>
      </c>
      <c r="K355" s="5" t="s">
        <v>637</v>
      </c>
      <c r="L355" s="6"/>
      <c r="M355" s="5" t="s">
        <v>87</v>
      </c>
      <c r="N355" s="4" t="s">
        <v>6503</v>
      </c>
      <c r="O355" s="6"/>
      <c r="P355" s="6"/>
      <c r="Q355" s="5" t="s">
        <v>3791</v>
      </c>
      <c r="R355" s="6"/>
      <c r="S355" s="5" t="s">
        <v>3792</v>
      </c>
      <c r="T355" s="5" t="s">
        <v>200</v>
      </c>
      <c r="U355" s="5" t="s">
        <v>3793</v>
      </c>
      <c r="V355" s="6"/>
      <c r="W355" s="6"/>
      <c r="X355" s="6"/>
      <c r="Y355" s="6"/>
      <c r="Z355" s="6"/>
      <c r="AA355" s="6"/>
      <c r="AB355" s="6"/>
      <c r="AC355" s="6"/>
      <c r="AD355" s="6"/>
      <c r="AE355" s="6"/>
      <c r="AF355" s="6"/>
      <c r="AG355" s="6"/>
      <c r="AH355" s="7">
        <v>25500000</v>
      </c>
      <c r="AI355" s="7">
        <v>25500000</v>
      </c>
      <c r="AJ355" s="5" t="s">
        <v>3794</v>
      </c>
      <c r="AK355" s="5" t="s">
        <v>3795</v>
      </c>
      <c r="AL355" s="6"/>
      <c r="AM355" s="5" t="s">
        <v>78</v>
      </c>
      <c r="AN355" s="6"/>
      <c r="AO355" s="6"/>
      <c r="AP355" s="6"/>
      <c r="AQ355" s="6"/>
      <c r="AR355" s="6"/>
      <c r="AS355" s="6"/>
      <c r="AT355" s="6"/>
      <c r="AU355" s="5" t="s">
        <v>78</v>
      </c>
      <c r="AV355" s="6"/>
      <c r="AW355" s="6"/>
      <c r="AX355" s="6"/>
      <c r="AY355" s="6"/>
      <c r="AZ355" s="6"/>
      <c r="BA355" s="6"/>
      <c r="BB355" s="6"/>
      <c r="BC355" s="6"/>
      <c r="BD355" s="5" t="s">
        <v>78</v>
      </c>
      <c r="BE355" s="6"/>
      <c r="BF355" s="6"/>
      <c r="BG355" s="6"/>
      <c r="BH355" s="6"/>
      <c r="BI355" s="6"/>
      <c r="BJ355" s="5" t="s">
        <v>78</v>
      </c>
      <c r="BK355" s="6"/>
      <c r="BL355" s="6"/>
      <c r="BM355" s="6"/>
      <c r="BN355" s="6"/>
      <c r="BO355" s="6"/>
      <c r="BP355" s="5" t="s">
        <v>78</v>
      </c>
      <c r="BQ355" s="6"/>
      <c r="BR355" s="6"/>
      <c r="BS355" s="6"/>
      <c r="BT355" s="6"/>
      <c r="BU355" s="6"/>
      <c r="BV355" s="6"/>
      <c r="BW355" s="5" t="s">
        <v>78</v>
      </c>
    </row>
    <row r="356" spans="1:75" ht="114.75" x14ac:dyDescent="0.25">
      <c r="A356" s="4">
        <v>355</v>
      </c>
      <c r="B356" s="5" t="s">
        <v>634</v>
      </c>
      <c r="C356" s="5" t="s">
        <v>3603</v>
      </c>
      <c r="D356" s="5" t="s">
        <v>3604</v>
      </c>
      <c r="E356" s="5" t="s">
        <v>3796</v>
      </c>
      <c r="F356" s="5" t="s">
        <v>3797</v>
      </c>
      <c r="G356" s="4">
        <v>2019</v>
      </c>
      <c r="H356" s="4">
        <v>2019</v>
      </c>
      <c r="I356" s="4" t="s">
        <v>78</v>
      </c>
      <c r="J356" s="5" t="s">
        <v>634</v>
      </c>
      <c r="K356" s="5" t="s">
        <v>637</v>
      </c>
      <c r="L356" s="6"/>
      <c r="M356" s="5" t="s">
        <v>87</v>
      </c>
      <c r="N356" s="4" t="s">
        <v>6503</v>
      </c>
      <c r="O356" s="6"/>
      <c r="P356" s="6"/>
      <c r="Q356" s="5" t="s">
        <v>3798</v>
      </c>
      <c r="R356" s="6"/>
      <c r="S356" s="5" t="s">
        <v>3799</v>
      </c>
      <c r="T356" s="5" t="s">
        <v>1900</v>
      </c>
      <c r="U356" s="5" t="s">
        <v>3800</v>
      </c>
      <c r="V356" s="6"/>
      <c r="W356" s="6"/>
      <c r="X356" s="6"/>
      <c r="Y356" s="6"/>
      <c r="Z356" s="6"/>
      <c r="AA356" s="6"/>
      <c r="AB356" s="6"/>
      <c r="AC356" s="6"/>
      <c r="AD356" s="6"/>
      <c r="AE356" s="6"/>
      <c r="AF356" s="6"/>
      <c r="AG356" s="6"/>
      <c r="AH356" s="5">
        <v>0</v>
      </c>
      <c r="AI356" s="5">
        <v>0</v>
      </c>
      <c r="AJ356" s="5" t="s">
        <v>3801</v>
      </c>
      <c r="AK356" s="5" t="s">
        <v>3802</v>
      </c>
      <c r="AL356" s="6"/>
      <c r="AM356" s="5" t="s">
        <v>78</v>
      </c>
      <c r="AN356" s="6"/>
      <c r="AO356" s="6"/>
      <c r="AP356" s="6"/>
      <c r="AQ356" s="6"/>
      <c r="AR356" s="6"/>
      <c r="AS356" s="6"/>
      <c r="AT356" s="6"/>
      <c r="AU356" s="5" t="s">
        <v>78</v>
      </c>
      <c r="AV356" s="6"/>
      <c r="AW356" s="6"/>
      <c r="AX356" s="6"/>
      <c r="AY356" s="6"/>
      <c r="AZ356" s="6"/>
      <c r="BA356" s="6"/>
      <c r="BB356" s="6"/>
      <c r="BC356" s="6"/>
      <c r="BD356" s="5" t="s">
        <v>78</v>
      </c>
      <c r="BE356" s="6"/>
      <c r="BF356" s="6"/>
      <c r="BG356" s="6"/>
      <c r="BH356" s="6"/>
      <c r="BI356" s="6"/>
      <c r="BJ356" s="5" t="s">
        <v>78</v>
      </c>
      <c r="BK356" s="6"/>
      <c r="BL356" s="6"/>
      <c r="BM356" s="6"/>
      <c r="BN356" s="6"/>
      <c r="BO356" s="6"/>
      <c r="BP356" s="5" t="s">
        <v>78</v>
      </c>
      <c r="BQ356" s="6"/>
      <c r="BR356" s="6"/>
      <c r="BS356" s="6"/>
      <c r="BT356" s="6"/>
      <c r="BU356" s="6"/>
      <c r="BV356" s="6"/>
      <c r="BW356" s="5" t="s">
        <v>78</v>
      </c>
    </row>
    <row r="357" spans="1:75" ht="140.25" x14ac:dyDescent="0.25">
      <c r="A357" s="4">
        <v>356</v>
      </c>
      <c r="B357" s="5" t="s">
        <v>634</v>
      </c>
      <c r="C357" s="5" t="s">
        <v>3603</v>
      </c>
      <c r="D357" s="5" t="s">
        <v>3604</v>
      </c>
      <c r="E357" s="5" t="s">
        <v>3803</v>
      </c>
      <c r="F357" s="5" t="s">
        <v>3804</v>
      </c>
      <c r="G357" s="4">
        <v>2019</v>
      </c>
      <c r="H357" s="4">
        <v>2019</v>
      </c>
      <c r="I357" s="4" t="s">
        <v>78</v>
      </c>
      <c r="J357" s="5" t="s">
        <v>634</v>
      </c>
      <c r="K357" s="5" t="s">
        <v>637</v>
      </c>
      <c r="L357" s="6"/>
      <c r="M357" s="5" t="s">
        <v>87</v>
      </c>
      <c r="N357" s="4" t="s">
        <v>6503</v>
      </c>
      <c r="O357" s="6"/>
      <c r="P357" s="6"/>
      <c r="Q357" s="5" t="s">
        <v>3805</v>
      </c>
      <c r="R357" s="6"/>
      <c r="S357" s="5" t="s">
        <v>3799</v>
      </c>
      <c r="T357" s="5" t="s">
        <v>247</v>
      </c>
      <c r="U357" s="5" t="s">
        <v>3806</v>
      </c>
      <c r="V357" s="6"/>
      <c r="W357" s="6"/>
      <c r="X357" s="6"/>
      <c r="Y357" s="6"/>
      <c r="Z357" s="6"/>
      <c r="AA357" s="6"/>
      <c r="AB357" s="6"/>
      <c r="AC357" s="6"/>
      <c r="AD357" s="6"/>
      <c r="AE357" s="6"/>
      <c r="AF357" s="6"/>
      <c r="AG357" s="6"/>
      <c r="AH357" s="5">
        <v>0</v>
      </c>
      <c r="AI357" s="5">
        <v>0</v>
      </c>
      <c r="AJ357" s="5" t="s">
        <v>3807</v>
      </c>
      <c r="AK357" s="5" t="s">
        <v>3808</v>
      </c>
      <c r="AL357" s="6"/>
      <c r="AM357" s="5" t="s">
        <v>78</v>
      </c>
      <c r="AN357" s="6"/>
      <c r="AO357" s="6"/>
      <c r="AP357" s="6"/>
      <c r="AQ357" s="6"/>
      <c r="AR357" s="6"/>
      <c r="AS357" s="6"/>
      <c r="AT357" s="6"/>
      <c r="AU357" s="5" t="s">
        <v>78</v>
      </c>
      <c r="AV357" s="6"/>
      <c r="AW357" s="6"/>
      <c r="AX357" s="6"/>
      <c r="AY357" s="6"/>
      <c r="AZ357" s="6"/>
      <c r="BA357" s="6"/>
      <c r="BB357" s="6"/>
      <c r="BC357" s="6"/>
      <c r="BD357" s="5" t="s">
        <v>78</v>
      </c>
      <c r="BE357" s="6"/>
      <c r="BF357" s="6"/>
      <c r="BG357" s="6"/>
      <c r="BH357" s="6"/>
      <c r="BI357" s="6"/>
      <c r="BJ357" s="5" t="s">
        <v>78</v>
      </c>
      <c r="BK357" s="6"/>
      <c r="BL357" s="6"/>
      <c r="BM357" s="6"/>
      <c r="BN357" s="6"/>
      <c r="BO357" s="6"/>
      <c r="BP357" s="5" t="s">
        <v>78</v>
      </c>
      <c r="BQ357" s="6"/>
      <c r="BR357" s="6"/>
      <c r="BS357" s="6"/>
      <c r="BT357" s="6"/>
      <c r="BU357" s="6"/>
      <c r="BV357" s="6"/>
      <c r="BW357" s="5" t="s">
        <v>78</v>
      </c>
    </row>
    <row r="358" spans="1:75" ht="267.75" x14ac:dyDescent="0.25">
      <c r="A358" s="4">
        <v>357</v>
      </c>
      <c r="B358" s="5" t="s">
        <v>1303</v>
      </c>
      <c r="C358" s="5" t="s">
        <v>3603</v>
      </c>
      <c r="D358" s="5" t="s">
        <v>3809</v>
      </c>
      <c r="E358" s="5" t="s">
        <v>3810</v>
      </c>
      <c r="F358" s="5" t="s">
        <v>3811</v>
      </c>
      <c r="G358" s="4" t="s">
        <v>120</v>
      </c>
      <c r="H358" s="4">
        <v>2021</v>
      </c>
      <c r="I358" s="4" t="s">
        <v>121</v>
      </c>
      <c r="J358" s="5" t="s">
        <v>1303</v>
      </c>
      <c r="K358" s="5" t="s">
        <v>1306</v>
      </c>
      <c r="L358" s="6"/>
      <c r="M358" s="5" t="s">
        <v>80</v>
      </c>
      <c r="N358" s="4" t="s">
        <v>6503</v>
      </c>
      <c r="O358" s="6"/>
      <c r="P358" s="6"/>
      <c r="Q358" s="5" t="s">
        <v>3812</v>
      </c>
      <c r="R358" s="5" t="s">
        <v>3813</v>
      </c>
      <c r="S358" s="5" t="s">
        <v>3814</v>
      </c>
      <c r="T358" s="5" t="s">
        <v>3815</v>
      </c>
      <c r="U358" s="5" t="s">
        <v>3816</v>
      </c>
      <c r="V358" s="5" t="s">
        <v>3817</v>
      </c>
      <c r="W358" s="5" t="s">
        <v>3818</v>
      </c>
      <c r="X358" s="5" t="s">
        <v>3819</v>
      </c>
      <c r="Y358" s="5" t="s">
        <v>3820</v>
      </c>
      <c r="Z358" s="5" t="s">
        <v>3821</v>
      </c>
      <c r="AA358" s="5" t="s">
        <v>3822</v>
      </c>
      <c r="AB358" s="6"/>
      <c r="AC358" s="6"/>
      <c r="AD358" s="6"/>
      <c r="AE358" s="6"/>
      <c r="AF358" s="6"/>
      <c r="AG358" s="6"/>
      <c r="AH358" s="5">
        <v>0</v>
      </c>
      <c r="AI358" s="5">
        <v>0</v>
      </c>
      <c r="AJ358" s="5" t="s">
        <v>3823</v>
      </c>
      <c r="AK358" s="5" t="s">
        <v>3824</v>
      </c>
      <c r="AL358" s="5" t="s">
        <v>3825</v>
      </c>
      <c r="AM358" s="5" t="s">
        <v>78</v>
      </c>
      <c r="AN358" s="6"/>
      <c r="AO358" s="6"/>
      <c r="AP358" s="6"/>
      <c r="AQ358" s="6"/>
      <c r="AR358" s="6"/>
      <c r="AS358" s="6"/>
      <c r="AT358" s="6"/>
      <c r="AU358" s="5" t="s">
        <v>78</v>
      </c>
      <c r="AV358" s="6"/>
      <c r="AW358" s="6"/>
      <c r="AX358" s="6"/>
      <c r="AY358" s="6"/>
      <c r="AZ358" s="6"/>
      <c r="BA358" s="6"/>
      <c r="BB358" s="6"/>
      <c r="BC358" s="6"/>
      <c r="BD358" s="5" t="s">
        <v>78</v>
      </c>
      <c r="BE358" s="6"/>
      <c r="BF358" s="6"/>
      <c r="BG358" s="6"/>
      <c r="BH358" s="6"/>
      <c r="BI358" s="6"/>
      <c r="BJ358" s="5" t="s">
        <v>78</v>
      </c>
      <c r="BK358" s="6"/>
      <c r="BL358" s="6"/>
      <c r="BM358" s="6"/>
      <c r="BN358" s="6"/>
      <c r="BO358" s="6"/>
      <c r="BP358" s="5" t="s">
        <v>78</v>
      </c>
      <c r="BQ358" s="6"/>
      <c r="BR358" s="6"/>
      <c r="BS358" s="6"/>
      <c r="BT358" s="6"/>
      <c r="BU358" s="6"/>
      <c r="BV358" s="6"/>
      <c r="BW358" s="5" t="s">
        <v>121</v>
      </c>
    </row>
    <row r="359" spans="1:75" ht="140.25" x14ac:dyDescent="0.25">
      <c r="A359" s="4">
        <v>358</v>
      </c>
      <c r="B359" s="5" t="s">
        <v>3826</v>
      </c>
      <c r="C359" s="5" t="s">
        <v>3603</v>
      </c>
      <c r="D359" s="5" t="s">
        <v>3809</v>
      </c>
      <c r="E359" s="5" t="s">
        <v>3827</v>
      </c>
      <c r="F359" s="5" t="s">
        <v>3828</v>
      </c>
      <c r="G359" s="4" t="s">
        <v>161</v>
      </c>
      <c r="H359" s="4">
        <v>2021</v>
      </c>
      <c r="I359" s="4" t="s">
        <v>121</v>
      </c>
      <c r="J359" s="5" t="s">
        <v>3826</v>
      </c>
      <c r="K359" s="5" t="s">
        <v>3829</v>
      </c>
      <c r="L359" s="5" t="s">
        <v>3008</v>
      </c>
      <c r="M359" s="5" t="s">
        <v>80</v>
      </c>
      <c r="N359" s="4" t="s">
        <v>6503</v>
      </c>
      <c r="O359" s="6"/>
      <c r="P359" s="6"/>
      <c r="Q359" s="5" t="s">
        <v>3830</v>
      </c>
      <c r="R359" s="5" t="s">
        <v>3831</v>
      </c>
      <c r="S359" s="5" t="s">
        <v>3832</v>
      </c>
      <c r="T359" s="5" t="s">
        <v>3833</v>
      </c>
      <c r="U359" s="5" t="s">
        <v>3834</v>
      </c>
      <c r="V359" s="5" t="s">
        <v>3835</v>
      </c>
      <c r="W359" s="5" t="s">
        <v>3836</v>
      </c>
      <c r="X359" s="5" t="s">
        <v>3837</v>
      </c>
      <c r="Y359" s="6"/>
      <c r="Z359" s="6"/>
      <c r="AA359" s="6"/>
      <c r="AB359" s="6"/>
      <c r="AC359" s="6"/>
      <c r="AD359" s="6"/>
      <c r="AE359" s="6"/>
      <c r="AF359" s="6"/>
      <c r="AG359" s="6"/>
      <c r="AH359" s="5">
        <v>0</v>
      </c>
      <c r="AI359" s="5">
        <v>0</v>
      </c>
      <c r="AJ359" s="5" t="s">
        <v>3838</v>
      </c>
      <c r="AK359" s="6"/>
      <c r="AL359" s="6"/>
      <c r="AM359" s="5" t="s">
        <v>78</v>
      </c>
      <c r="AN359" s="5" t="s">
        <v>121</v>
      </c>
      <c r="AO359" s="5" t="s">
        <v>78</v>
      </c>
      <c r="AP359" s="5" t="s">
        <v>78</v>
      </c>
      <c r="AQ359" s="5" t="s">
        <v>78</v>
      </c>
      <c r="AR359" s="5" t="s">
        <v>78</v>
      </c>
      <c r="AS359" s="5" t="s">
        <v>78</v>
      </c>
      <c r="AT359" s="6"/>
      <c r="AU359" s="5" t="s">
        <v>78</v>
      </c>
      <c r="AV359" s="6"/>
      <c r="AW359" s="6"/>
      <c r="AX359" s="6"/>
      <c r="AY359" s="6"/>
      <c r="AZ359" s="6"/>
      <c r="BA359" s="6"/>
      <c r="BB359" s="6"/>
      <c r="BC359" s="6"/>
      <c r="BD359" s="5" t="s">
        <v>78</v>
      </c>
      <c r="BE359" s="6"/>
      <c r="BF359" s="6"/>
      <c r="BG359" s="6"/>
      <c r="BH359" s="6"/>
      <c r="BI359" s="6"/>
      <c r="BJ359" s="5" t="s">
        <v>121</v>
      </c>
      <c r="BK359" s="5" t="s">
        <v>78</v>
      </c>
      <c r="BL359" s="5" t="s">
        <v>78</v>
      </c>
      <c r="BM359" s="5" t="s">
        <v>78</v>
      </c>
      <c r="BN359" s="5" t="s">
        <v>121</v>
      </c>
      <c r="BO359" s="5" t="s">
        <v>3839</v>
      </c>
      <c r="BP359" s="5" t="s">
        <v>78</v>
      </c>
      <c r="BQ359" s="6"/>
      <c r="BR359" s="6"/>
      <c r="BS359" s="6"/>
      <c r="BT359" s="6"/>
      <c r="BU359" s="6"/>
      <c r="BV359" s="6"/>
      <c r="BW359" s="5" t="s">
        <v>121</v>
      </c>
    </row>
    <row r="360" spans="1:75" ht="51" x14ac:dyDescent="0.25">
      <c r="A360" s="4">
        <v>359</v>
      </c>
      <c r="B360" s="5" t="s">
        <v>3840</v>
      </c>
      <c r="C360" s="5" t="s">
        <v>3603</v>
      </c>
      <c r="D360" s="5" t="s">
        <v>3809</v>
      </c>
      <c r="E360" s="5" t="s">
        <v>3841</v>
      </c>
      <c r="F360" s="5" t="s">
        <v>3842</v>
      </c>
      <c r="G360" s="4">
        <v>2019</v>
      </c>
      <c r="H360" s="4">
        <v>2019</v>
      </c>
      <c r="I360" s="4" t="s">
        <v>78</v>
      </c>
      <c r="J360" s="5" t="s">
        <v>3840</v>
      </c>
      <c r="K360" s="5" t="s">
        <v>3843</v>
      </c>
      <c r="L360" s="6"/>
      <c r="M360" s="5" t="s">
        <v>106</v>
      </c>
      <c r="N360" s="4" t="s">
        <v>6503</v>
      </c>
      <c r="O360" s="6"/>
      <c r="P360" s="6"/>
      <c r="Q360" s="6"/>
      <c r="R360" s="6"/>
      <c r="S360" s="5" t="s">
        <v>3844</v>
      </c>
      <c r="T360" s="6"/>
      <c r="U360" s="6"/>
      <c r="V360" s="5" t="s">
        <v>3845</v>
      </c>
      <c r="W360" s="6"/>
      <c r="X360" s="6"/>
      <c r="Y360" s="6"/>
      <c r="Z360" s="6"/>
      <c r="AA360" s="6"/>
      <c r="AB360" s="6"/>
      <c r="AC360" s="6"/>
      <c r="AD360" s="6"/>
      <c r="AE360" s="6"/>
      <c r="AF360" s="6"/>
      <c r="AG360" s="6"/>
      <c r="AH360" s="6"/>
      <c r="AI360" s="6"/>
      <c r="AJ360" s="6"/>
      <c r="AK360" s="6"/>
      <c r="AL360" s="6"/>
      <c r="AM360" s="5" t="s">
        <v>78</v>
      </c>
      <c r="AN360" s="6"/>
      <c r="AO360" s="6"/>
      <c r="AP360" s="6"/>
      <c r="AQ360" s="6"/>
      <c r="AR360" s="6"/>
      <c r="AS360" s="6"/>
      <c r="AT360" s="6"/>
      <c r="AU360" s="5" t="s">
        <v>78</v>
      </c>
      <c r="AV360" s="6"/>
      <c r="AW360" s="6"/>
      <c r="AX360" s="6"/>
      <c r="AY360" s="6"/>
      <c r="AZ360" s="6"/>
      <c r="BA360" s="6"/>
      <c r="BB360" s="6"/>
      <c r="BC360" s="6"/>
      <c r="BD360" s="5" t="s">
        <v>78</v>
      </c>
      <c r="BE360" s="6"/>
      <c r="BF360" s="6"/>
      <c r="BG360" s="6"/>
      <c r="BH360" s="6"/>
      <c r="BI360" s="6"/>
      <c r="BJ360" s="5" t="s">
        <v>78</v>
      </c>
      <c r="BK360" s="6"/>
      <c r="BL360" s="6"/>
      <c r="BM360" s="6"/>
      <c r="BN360" s="6"/>
      <c r="BO360" s="6"/>
      <c r="BP360" s="5" t="s">
        <v>78</v>
      </c>
      <c r="BQ360" s="6"/>
      <c r="BR360" s="6"/>
      <c r="BS360" s="6"/>
      <c r="BT360" s="6"/>
      <c r="BU360" s="6"/>
      <c r="BV360" s="6"/>
      <c r="BW360" s="5" t="s">
        <v>78</v>
      </c>
    </row>
    <row r="361" spans="1:75" ht="63.75" x14ac:dyDescent="0.25">
      <c r="A361" s="4">
        <v>360</v>
      </c>
      <c r="B361" s="5" t="s">
        <v>3840</v>
      </c>
      <c r="C361" s="5" t="s">
        <v>3603</v>
      </c>
      <c r="D361" s="5" t="s">
        <v>3809</v>
      </c>
      <c r="E361" s="5" t="s">
        <v>3846</v>
      </c>
      <c r="F361" s="5" t="s">
        <v>3847</v>
      </c>
      <c r="G361" s="4">
        <v>2020</v>
      </c>
      <c r="H361" s="4">
        <v>2020</v>
      </c>
      <c r="I361" s="4" t="s">
        <v>78</v>
      </c>
      <c r="J361" s="5" t="s">
        <v>3840</v>
      </c>
      <c r="K361" s="5" t="s">
        <v>3843</v>
      </c>
      <c r="L361" s="6"/>
      <c r="M361" s="5" t="s">
        <v>80</v>
      </c>
      <c r="N361" s="4" t="s">
        <v>6503</v>
      </c>
      <c r="O361" s="6"/>
      <c r="P361" s="6"/>
      <c r="Q361" s="5" t="s">
        <v>3848</v>
      </c>
      <c r="R361" s="5" t="s">
        <v>3849</v>
      </c>
      <c r="S361" s="5" t="s">
        <v>3844</v>
      </c>
      <c r="T361" s="5" t="s">
        <v>3850</v>
      </c>
      <c r="U361" s="6"/>
      <c r="V361" s="5" t="s">
        <v>3845</v>
      </c>
      <c r="W361" s="5">
        <v>0</v>
      </c>
      <c r="X361" s="6"/>
      <c r="Y361" s="6"/>
      <c r="Z361" s="6"/>
      <c r="AA361" s="6"/>
      <c r="AB361" s="6"/>
      <c r="AC361" s="6"/>
      <c r="AD361" s="6"/>
      <c r="AE361" s="6"/>
      <c r="AF361" s="6"/>
      <c r="AG361" s="6"/>
      <c r="AH361" s="5">
        <v>8000</v>
      </c>
      <c r="AI361" s="6"/>
      <c r="AJ361" s="5" t="s">
        <v>3851</v>
      </c>
      <c r="AK361" s="5" t="s">
        <v>3852</v>
      </c>
      <c r="AL361" s="5" t="s">
        <v>3853</v>
      </c>
      <c r="AM361" s="5" t="s">
        <v>78</v>
      </c>
      <c r="AN361" s="6"/>
      <c r="AO361" s="6"/>
      <c r="AP361" s="6"/>
      <c r="AQ361" s="6"/>
      <c r="AR361" s="6"/>
      <c r="AS361" s="6"/>
      <c r="AT361" s="6"/>
      <c r="AU361" s="5" t="s">
        <v>78</v>
      </c>
      <c r="AV361" s="6"/>
      <c r="AW361" s="6"/>
      <c r="AX361" s="6"/>
      <c r="AY361" s="6"/>
      <c r="AZ361" s="6"/>
      <c r="BA361" s="6"/>
      <c r="BB361" s="6"/>
      <c r="BC361" s="6"/>
      <c r="BD361" s="5" t="s">
        <v>78</v>
      </c>
      <c r="BE361" s="6"/>
      <c r="BF361" s="6"/>
      <c r="BG361" s="6"/>
      <c r="BH361" s="6"/>
      <c r="BI361" s="6"/>
      <c r="BJ361" s="5" t="s">
        <v>121</v>
      </c>
      <c r="BK361" s="5" t="s">
        <v>121</v>
      </c>
      <c r="BL361" s="5" t="s">
        <v>121</v>
      </c>
      <c r="BM361" s="5" t="s">
        <v>78</v>
      </c>
      <c r="BN361" s="5" t="s">
        <v>78</v>
      </c>
      <c r="BO361" s="6"/>
      <c r="BP361" s="5" t="s">
        <v>78</v>
      </c>
      <c r="BQ361" s="6"/>
      <c r="BR361" s="6"/>
      <c r="BS361" s="6"/>
      <c r="BT361" s="6"/>
      <c r="BU361" s="6"/>
      <c r="BV361" s="6"/>
      <c r="BW361" s="5" t="s">
        <v>78</v>
      </c>
    </row>
    <row r="362" spans="1:75" ht="382.5" x14ac:dyDescent="0.25">
      <c r="A362" s="4">
        <v>361</v>
      </c>
      <c r="B362" s="5" t="s">
        <v>3840</v>
      </c>
      <c r="C362" s="5" t="s">
        <v>3603</v>
      </c>
      <c r="D362" s="5" t="s">
        <v>3809</v>
      </c>
      <c r="E362" s="5" t="s">
        <v>3854</v>
      </c>
      <c r="F362" s="5" t="s">
        <v>3855</v>
      </c>
      <c r="G362" s="4">
        <v>2020</v>
      </c>
      <c r="H362" s="4">
        <v>2020</v>
      </c>
      <c r="I362" s="4" t="s">
        <v>78</v>
      </c>
      <c r="J362" s="5" t="s">
        <v>3840</v>
      </c>
      <c r="K362" s="5" t="s">
        <v>3843</v>
      </c>
      <c r="L362" s="6"/>
      <c r="M362" s="5" t="s">
        <v>80</v>
      </c>
      <c r="N362" s="4" t="s">
        <v>6503</v>
      </c>
      <c r="O362" s="6"/>
      <c r="P362" s="6"/>
      <c r="Q362" s="5" t="s">
        <v>3856</v>
      </c>
      <c r="R362" s="5" t="s">
        <v>3857</v>
      </c>
      <c r="S362" s="5" t="s">
        <v>3844</v>
      </c>
      <c r="T362" s="5" t="s">
        <v>3858</v>
      </c>
      <c r="U362" s="6"/>
      <c r="V362" s="5" t="s">
        <v>3845</v>
      </c>
      <c r="W362" s="5" t="s">
        <v>3859</v>
      </c>
      <c r="X362" s="5" t="s">
        <v>3860</v>
      </c>
      <c r="Y362" s="6"/>
      <c r="Z362" s="6"/>
      <c r="AA362" s="6"/>
      <c r="AB362" s="6"/>
      <c r="AC362" s="6"/>
      <c r="AD362" s="6"/>
      <c r="AE362" s="6"/>
      <c r="AF362" s="6"/>
      <c r="AG362" s="6"/>
      <c r="AH362" s="5">
        <v>24000000</v>
      </c>
      <c r="AI362" s="5">
        <v>24000000</v>
      </c>
      <c r="AJ362" s="5" t="s">
        <v>3861</v>
      </c>
      <c r="AK362" s="5" t="s">
        <v>3862</v>
      </c>
      <c r="AL362" s="5" t="s">
        <v>156</v>
      </c>
      <c r="AM362" s="5" t="s">
        <v>121</v>
      </c>
      <c r="AN362" s="5" t="s">
        <v>78</v>
      </c>
      <c r="AO362" s="5" t="s">
        <v>78</v>
      </c>
      <c r="AP362" s="5" t="s">
        <v>78</v>
      </c>
      <c r="AQ362" s="5" t="s">
        <v>78</v>
      </c>
      <c r="AR362" s="5" t="s">
        <v>121</v>
      </c>
      <c r="AS362" s="5" t="s">
        <v>78</v>
      </c>
      <c r="AT362" s="6"/>
      <c r="AU362" s="5" t="s">
        <v>121</v>
      </c>
      <c r="AV362" s="5" t="s">
        <v>121</v>
      </c>
      <c r="AW362" s="5" t="s">
        <v>3863</v>
      </c>
      <c r="AX362" s="5" t="s">
        <v>78</v>
      </c>
      <c r="AY362" s="6"/>
      <c r="AZ362" s="5" t="s">
        <v>78</v>
      </c>
      <c r="BA362" s="6"/>
      <c r="BB362" s="5" t="s">
        <v>78</v>
      </c>
      <c r="BC362" s="6"/>
      <c r="BD362" s="5" t="s">
        <v>121</v>
      </c>
      <c r="BE362" s="5" t="s">
        <v>78</v>
      </c>
      <c r="BF362" s="5" t="s">
        <v>78</v>
      </c>
      <c r="BG362" s="5" t="s">
        <v>78</v>
      </c>
      <c r="BH362" s="5" t="s">
        <v>121</v>
      </c>
      <c r="BI362" s="5" t="s">
        <v>3864</v>
      </c>
      <c r="BJ362" s="5" t="s">
        <v>121</v>
      </c>
      <c r="BK362" s="5" t="s">
        <v>78</v>
      </c>
      <c r="BL362" s="5" t="s">
        <v>78</v>
      </c>
      <c r="BM362" s="5" t="s">
        <v>78</v>
      </c>
      <c r="BN362" s="5" t="s">
        <v>121</v>
      </c>
      <c r="BO362" s="5" t="s">
        <v>3865</v>
      </c>
      <c r="BP362" s="5" t="s">
        <v>121</v>
      </c>
      <c r="BQ362" s="5" t="s">
        <v>78</v>
      </c>
      <c r="BR362" s="5" t="s">
        <v>78</v>
      </c>
      <c r="BS362" s="5" t="s">
        <v>78</v>
      </c>
      <c r="BT362" s="5" t="s">
        <v>78</v>
      </c>
      <c r="BU362" s="5" t="s">
        <v>121</v>
      </c>
      <c r="BV362" s="5" t="s">
        <v>3866</v>
      </c>
      <c r="BW362" s="5" t="s">
        <v>78</v>
      </c>
    </row>
    <row r="363" spans="1:75" ht="102" x14ac:dyDescent="0.25">
      <c r="A363" s="4">
        <v>362</v>
      </c>
      <c r="B363" s="5" t="s">
        <v>3840</v>
      </c>
      <c r="C363" s="5" t="s">
        <v>3603</v>
      </c>
      <c r="D363" s="5" t="s">
        <v>3809</v>
      </c>
      <c r="E363" s="5" t="s">
        <v>3867</v>
      </c>
      <c r="F363" s="5" t="s">
        <v>3868</v>
      </c>
      <c r="G363" s="4">
        <v>2021</v>
      </c>
      <c r="H363" s="4">
        <v>2021</v>
      </c>
      <c r="I363" s="4" t="s">
        <v>78</v>
      </c>
      <c r="J363" s="5" t="s">
        <v>3840</v>
      </c>
      <c r="K363" s="5" t="s">
        <v>3843</v>
      </c>
      <c r="L363" s="6"/>
      <c r="M363" s="5" t="s">
        <v>80</v>
      </c>
      <c r="N363" s="4" t="s">
        <v>6503</v>
      </c>
      <c r="O363" s="6"/>
      <c r="P363" s="6"/>
      <c r="Q363" s="5" t="s">
        <v>3869</v>
      </c>
      <c r="R363" s="6"/>
      <c r="S363" s="5" t="s">
        <v>3870</v>
      </c>
      <c r="T363" s="6"/>
      <c r="U363" s="5" t="s">
        <v>3871</v>
      </c>
      <c r="V363" s="6"/>
      <c r="W363" s="6"/>
      <c r="X363" s="6"/>
      <c r="Y363" s="6"/>
      <c r="Z363" s="6"/>
      <c r="AA363" s="6"/>
      <c r="AB363" s="6"/>
      <c r="AC363" s="6"/>
      <c r="AD363" s="6"/>
      <c r="AE363" s="6"/>
      <c r="AF363" s="6"/>
      <c r="AG363" s="6"/>
      <c r="AH363" s="5">
        <v>0</v>
      </c>
      <c r="AI363" s="5">
        <v>0</v>
      </c>
      <c r="AJ363" s="5" t="s">
        <v>3872</v>
      </c>
      <c r="AK363" s="5" t="s">
        <v>3873</v>
      </c>
      <c r="AL363" s="6"/>
      <c r="AM363" s="5" t="s">
        <v>121</v>
      </c>
      <c r="AN363" s="5" t="s">
        <v>78</v>
      </c>
      <c r="AO363" s="5" t="s">
        <v>78</v>
      </c>
      <c r="AP363" s="5" t="s">
        <v>78</v>
      </c>
      <c r="AQ363" s="5" t="s">
        <v>78</v>
      </c>
      <c r="AR363" s="5" t="s">
        <v>121</v>
      </c>
      <c r="AS363" s="5" t="s">
        <v>121</v>
      </c>
      <c r="AT363" s="5" t="s">
        <v>3874</v>
      </c>
      <c r="AU363" s="5" t="s">
        <v>121</v>
      </c>
      <c r="AV363" s="5" t="s">
        <v>78</v>
      </c>
      <c r="AW363" s="6"/>
      <c r="AX363" s="5" t="s">
        <v>78</v>
      </c>
      <c r="AY363" s="6"/>
      <c r="AZ363" s="5" t="s">
        <v>78</v>
      </c>
      <c r="BA363" s="6"/>
      <c r="BB363" s="5" t="s">
        <v>121</v>
      </c>
      <c r="BC363" s="5" t="s">
        <v>3875</v>
      </c>
      <c r="BD363" s="5" t="s">
        <v>78</v>
      </c>
      <c r="BE363" s="6"/>
      <c r="BF363" s="6"/>
      <c r="BG363" s="6"/>
      <c r="BH363" s="6"/>
      <c r="BI363" s="6"/>
      <c r="BJ363" s="5" t="s">
        <v>121</v>
      </c>
      <c r="BK363" s="5" t="s">
        <v>121</v>
      </c>
      <c r="BL363" s="5" t="s">
        <v>78</v>
      </c>
      <c r="BM363" s="5" t="s">
        <v>78</v>
      </c>
      <c r="BN363" s="5" t="s">
        <v>78</v>
      </c>
      <c r="BO363" s="6"/>
      <c r="BP363" s="5" t="s">
        <v>78</v>
      </c>
      <c r="BQ363" s="6"/>
      <c r="BR363" s="6"/>
      <c r="BS363" s="6"/>
      <c r="BT363" s="6"/>
      <c r="BU363" s="6"/>
      <c r="BV363" s="6"/>
      <c r="BW363" s="5" t="s">
        <v>121</v>
      </c>
    </row>
    <row r="364" spans="1:75" ht="140.25" x14ac:dyDescent="0.25">
      <c r="A364" s="4">
        <v>363</v>
      </c>
      <c r="B364" s="5" t="s">
        <v>3876</v>
      </c>
      <c r="C364" s="5" t="s">
        <v>3603</v>
      </c>
      <c r="D364" s="5" t="s">
        <v>3809</v>
      </c>
      <c r="E364" s="5" t="s">
        <v>3877</v>
      </c>
      <c r="F364" s="5" t="s">
        <v>3878</v>
      </c>
      <c r="G364" s="4">
        <v>2021</v>
      </c>
      <c r="H364" s="4">
        <v>2021</v>
      </c>
      <c r="I364" s="4" t="s">
        <v>78</v>
      </c>
      <c r="J364" s="5" t="s">
        <v>3876</v>
      </c>
      <c r="K364" s="5" t="s">
        <v>3879</v>
      </c>
      <c r="L364" s="6"/>
      <c r="M364" s="5" t="s">
        <v>80</v>
      </c>
      <c r="N364" s="4" t="s">
        <v>6503</v>
      </c>
      <c r="O364" s="6"/>
      <c r="P364" s="6"/>
      <c r="Q364" s="5" t="s">
        <v>3880</v>
      </c>
      <c r="R364" s="6"/>
      <c r="S364" s="5" t="s">
        <v>3881</v>
      </c>
      <c r="T364" s="5" t="s">
        <v>3882</v>
      </c>
      <c r="U364" s="5" t="s">
        <v>3883</v>
      </c>
      <c r="V364" s="5" t="s">
        <v>3884</v>
      </c>
      <c r="W364" s="5" t="s">
        <v>3885</v>
      </c>
      <c r="X364" s="5" t="s">
        <v>3886</v>
      </c>
      <c r="Y364" s="5" t="s">
        <v>3887</v>
      </c>
      <c r="Z364" s="5">
        <v>16</v>
      </c>
      <c r="AA364" s="5" t="s">
        <v>3888</v>
      </c>
      <c r="AB364" s="6"/>
      <c r="AC364" s="6"/>
      <c r="AD364" s="6"/>
      <c r="AE364" s="6"/>
      <c r="AF364" s="6"/>
      <c r="AG364" s="6"/>
      <c r="AH364" s="5">
        <v>30000000</v>
      </c>
      <c r="AI364" s="5">
        <v>0</v>
      </c>
      <c r="AJ364" s="5" t="s">
        <v>3889</v>
      </c>
      <c r="AK364" s="5" t="s">
        <v>3890</v>
      </c>
      <c r="AL364" s="5" t="s">
        <v>3891</v>
      </c>
      <c r="AM364" s="5" t="s">
        <v>78</v>
      </c>
      <c r="AN364" s="6"/>
      <c r="AO364" s="6"/>
      <c r="AP364" s="6"/>
      <c r="AQ364" s="6"/>
      <c r="AR364" s="6"/>
      <c r="AS364" s="6"/>
      <c r="AT364" s="6"/>
      <c r="AU364" s="5" t="s">
        <v>121</v>
      </c>
      <c r="AV364" s="5" t="s">
        <v>78</v>
      </c>
      <c r="AW364" s="6"/>
      <c r="AX364" s="5" t="s">
        <v>121</v>
      </c>
      <c r="AY364" s="5" t="s">
        <v>3892</v>
      </c>
      <c r="AZ364" s="5" t="s">
        <v>78</v>
      </c>
      <c r="BA364" s="6"/>
      <c r="BB364" s="5" t="s">
        <v>78</v>
      </c>
      <c r="BC364" s="6"/>
      <c r="BD364" s="5" t="s">
        <v>78</v>
      </c>
      <c r="BE364" s="6"/>
      <c r="BF364" s="6"/>
      <c r="BG364" s="6"/>
      <c r="BH364" s="6"/>
      <c r="BI364" s="6"/>
      <c r="BJ364" s="5" t="s">
        <v>78</v>
      </c>
      <c r="BK364" s="6"/>
      <c r="BL364" s="6"/>
      <c r="BM364" s="6"/>
      <c r="BN364" s="6"/>
      <c r="BO364" s="6"/>
      <c r="BP364" s="5" t="s">
        <v>78</v>
      </c>
      <c r="BQ364" s="6"/>
      <c r="BR364" s="6"/>
      <c r="BS364" s="6"/>
      <c r="BT364" s="6"/>
      <c r="BU364" s="6"/>
      <c r="BV364" s="6"/>
      <c r="BW364" s="5" t="s">
        <v>78</v>
      </c>
    </row>
    <row r="365" spans="1:75" ht="63.75" x14ac:dyDescent="0.25">
      <c r="A365" s="4">
        <v>364</v>
      </c>
      <c r="B365" s="5" t="s">
        <v>1465</v>
      </c>
      <c r="C365" s="5" t="s">
        <v>3603</v>
      </c>
      <c r="D365" s="5" t="s">
        <v>3809</v>
      </c>
      <c r="E365" s="5" t="s">
        <v>3893</v>
      </c>
      <c r="F365" s="5" t="s">
        <v>3894</v>
      </c>
      <c r="G365" s="4" t="s">
        <v>161</v>
      </c>
      <c r="H365" s="4">
        <v>2021</v>
      </c>
      <c r="I365" s="4" t="s">
        <v>121</v>
      </c>
      <c r="J365" s="5" t="s">
        <v>1465</v>
      </c>
      <c r="K365" s="5" t="s">
        <v>3895</v>
      </c>
      <c r="L365" s="6"/>
      <c r="M365" s="5" t="s">
        <v>3087</v>
      </c>
      <c r="N365" s="4" t="s">
        <v>905</v>
      </c>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5" t="s">
        <v>78</v>
      </c>
      <c r="AN365" s="6"/>
      <c r="AO365" s="6"/>
      <c r="AP365" s="6"/>
      <c r="AQ365" s="6"/>
      <c r="AR365" s="6"/>
      <c r="AS365" s="6"/>
      <c r="AT365" s="6"/>
      <c r="AU365" s="5" t="s">
        <v>78</v>
      </c>
      <c r="AV365" s="6"/>
      <c r="AW365" s="6"/>
      <c r="AX365" s="6"/>
      <c r="AY365" s="6"/>
      <c r="AZ365" s="6"/>
      <c r="BA365" s="6"/>
      <c r="BB365" s="6"/>
      <c r="BC365" s="6"/>
      <c r="BD365" s="5" t="s">
        <v>78</v>
      </c>
      <c r="BE365" s="6"/>
      <c r="BF365" s="6"/>
      <c r="BG365" s="6"/>
      <c r="BH365" s="6"/>
      <c r="BI365" s="6"/>
      <c r="BJ365" s="5" t="s">
        <v>78</v>
      </c>
      <c r="BK365" s="6"/>
      <c r="BL365" s="6"/>
      <c r="BM365" s="6"/>
      <c r="BN365" s="6"/>
      <c r="BO365" s="6"/>
      <c r="BP365" s="5" t="s">
        <v>78</v>
      </c>
      <c r="BQ365" s="6"/>
      <c r="BR365" s="6"/>
      <c r="BS365" s="6"/>
      <c r="BT365" s="6"/>
      <c r="BU365" s="6"/>
      <c r="BV365" s="6"/>
      <c r="BW365" s="5" t="s">
        <v>78</v>
      </c>
    </row>
    <row r="366" spans="1:75" ht="76.5" x14ac:dyDescent="0.25">
      <c r="A366" s="4">
        <v>365</v>
      </c>
      <c r="B366" s="5" t="s">
        <v>204</v>
      </c>
      <c r="C366" s="5" t="s">
        <v>3603</v>
      </c>
      <c r="D366" s="5" t="s">
        <v>3809</v>
      </c>
      <c r="E366" s="5" t="s">
        <v>3896</v>
      </c>
      <c r="F366" s="5" t="s">
        <v>3897</v>
      </c>
      <c r="G366" s="4" t="s">
        <v>161</v>
      </c>
      <c r="H366" s="4">
        <v>2021</v>
      </c>
      <c r="I366" s="4" t="s">
        <v>78</v>
      </c>
      <c r="J366" s="5" t="s">
        <v>204</v>
      </c>
      <c r="K366" s="5" t="s">
        <v>204</v>
      </c>
      <c r="L366" s="6"/>
      <c r="M366" s="5" t="s">
        <v>87</v>
      </c>
      <c r="N366" s="4" t="s">
        <v>6503</v>
      </c>
      <c r="O366" s="6"/>
      <c r="P366" s="6"/>
      <c r="Q366" s="5" t="s">
        <v>3898</v>
      </c>
      <c r="R366" s="5" t="s">
        <v>3899</v>
      </c>
      <c r="S366" s="5" t="s">
        <v>3900</v>
      </c>
      <c r="T366" s="5" t="s">
        <v>3901</v>
      </c>
      <c r="U366" s="5" t="s">
        <v>3902</v>
      </c>
      <c r="V366" s="5" t="s">
        <v>3903</v>
      </c>
      <c r="W366" s="5" t="s">
        <v>3904</v>
      </c>
      <c r="X366" s="5" t="s">
        <v>3905</v>
      </c>
      <c r="Y366" s="6"/>
      <c r="Z366" s="6"/>
      <c r="AA366" s="6"/>
      <c r="AB366" s="6"/>
      <c r="AC366" s="6"/>
      <c r="AD366" s="6"/>
      <c r="AE366" s="6"/>
      <c r="AF366" s="6"/>
      <c r="AG366" s="6"/>
      <c r="AH366" s="5" t="s">
        <v>3906</v>
      </c>
      <c r="AI366" s="5" t="s">
        <v>3907</v>
      </c>
      <c r="AJ366" s="5" t="s">
        <v>3908</v>
      </c>
      <c r="AK366" s="5" t="s">
        <v>3909</v>
      </c>
      <c r="AL366" s="5" t="s">
        <v>3910</v>
      </c>
      <c r="AM366" s="5" t="s">
        <v>78</v>
      </c>
      <c r="AN366" s="5" t="s">
        <v>121</v>
      </c>
      <c r="AO366" s="5" t="s">
        <v>78</v>
      </c>
      <c r="AP366" s="5" t="s">
        <v>78</v>
      </c>
      <c r="AQ366" s="5" t="s">
        <v>78</v>
      </c>
      <c r="AR366" s="5" t="s">
        <v>121</v>
      </c>
      <c r="AS366" s="5" t="s">
        <v>78</v>
      </c>
      <c r="AT366" s="6"/>
      <c r="AU366" s="5" t="s">
        <v>78</v>
      </c>
      <c r="AV366" s="6"/>
      <c r="AW366" s="6"/>
      <c r="AX366" s="6"/>
      <c r="AY366" s="6"/>
      <c r="AZ366" s="6"/>
      <c r="BA366" s="6"/>
      <c r="BB366" s="6"/>
      <c r="BC366" s="6"/>
      <c r="BD366" s="5" t="s">
        <v>78</v>
      </c>
      <c r="BE366" s="6"/>
      <c r="BF366" s="6"/>
      <c r="BG366" s="6"/>
      <c r="BH366" s="6"/>
      <c r="BI366" s="6"/>
      <c r="BJ366" s="5" t="s">
        <v>78</v>
      </c>
      <c r="BK366" s="6"/>
      <c r="BL366" s="6"/>
      <c r="BM366" s="6"/>
      <c r="BN366" s="6"/>
      <c r="BO366" s="6"/>
      <c r="BP366" s="5" t="s">
        <v>78</v>
      </c>
      <c r="BQ366" s="6"/>
      <c r="BR366" s="6"/>
      <c r="BS366" s="6"/>
      <c r="BT366" s="6"/>
      <c r="BU366" s="6"/>
      <c r="BV366" s="6"/>
      <c r="BW366" s="5" t="s">
        <v>78</v>
      </c>
    </row>
    <row r="367" spans="1:75" ht="255" x14ac:dyDescent="0.25">
      <c r="A367" s="4">
        <v>366</v>
      </c>
      <c r="B367" s="5" t="s">
        <v>204</v>
      </c>
      <c r="C367" s="5" t="s">
        <v>3603</v>
      </c>
      <c r="D367" s="5" t="s">
        <v>3809</v>
      </c>
      <c r="E367" s="5" t="s">
        <v>3911</v>
      </c>
      <c r="F367" s="5" t="s">
        <v>3912</v>
      </c>
      <c r="G367" s="4" t="s">
        <v>161</v>
      </c>
      <c r="H367" s="4">
        <v>2021</v>
      </c>
      <c r="I367" s="4" t="s">
        <v>78</v>
      </c>
      <c r="J367" s="5" t="s">
        <v>204</v>
      </c>
      <c r="K367" s="5" t="s">
        <v>204</v>
      </c>
      <c r="L367" s="6"/>
      <c r="M367" s="5" t="s">
        <v>87</v>
      </c>
      <c r="N367" s="4" t="s">
        <v>6503</v>
      </c>
      <c r="O367" s="6"/>
      <c r="P367" s="6"/>
      <c r="Q367" s="5" t="s">
        <v>3913</v>
      </c>
      <c r="R367" s="5" t="s">
        <v>3914</v>
      </c>
      <c r="S367" s="5" t="s">
        <v>3915</v>
      </c>
      <c r="T367" s="5" t="s">
        <v>3916</v>
      </c>
      <c r="U367" s="5" t="s">
        <v>3917</v>
      </c>
      <c r="V367" s="5" t="s">
        <v>3918</v>
      </c>
      <c r="W367" s="5">
        <v>0</v>
      </c>
      <c r="X367" s="5" t="s">
        <v>3914</v>
      </c>
      <c r="Y367" s="6"/>
      <c r="Z367" s="6"/>
      <c r="AA367" s="6"/>
      <c r="AB367" s="6"/>
      <c r="AC367" s="6"/>
      <c r="AD367" s="6"/>
      <c r="AE367" s="6"/>
      <c r="AF367" s="6"/>
      <c r="AG367" s="6"/>
      <c r="AH367" s="6"/>
      <c r="AI367" s="6"/>
      <c r="AJ367" s="5" t="s">
        <v>3919</v>
      </c>
      <c r="AK367" s="5" t="s">
        <v>3920</v>
      </c>
      <c r="AL367" s="5" t="s">
        <v>3921</v>
      </c>
      <c r="AM367" s="5" t="s">
        <v>78</v>
      </c>
      <c r="AN367" s="6"/>
      <c r="AO367" s="6"/>
      <c r="AP367" s="6"/>
      <c r="AQ367" s="6"/>
      <c r="AR367" s="6"/>
      <c r="AS367" s="6"/>
      <c r="AT367" s="6"/>
      <c r="AU367" s="5" t="s">
        <v>121</v>
      </c>
      <c r="AV367" s="5" t="s">
        <v>78</v>
      </c>
      <c r="AW367" s="6"/>
      <c r="AX367" s="5" t="s">
        <v>121</v>
      </c>
      <c r="AY367" s="5" t="s">
        <v>3922</v>
      </c>
      <c r="AZ367" s="5" t="s">
        <v>78</v>
      </c>
      <c r="BA367" s="6"/>
      <c r="BB367" s="5" t="s">
        <v>78</v>
      </c>
      <c r="BC367" s="6"/>
      <c r="BD367" s="5" t="s">
        <v>78</v>
      </c>
      <c r="BE367" s="6"/>
      <c r="BF367" s="6"/>
      <c r="BG367" s="6"/>
      <c r="BH367" s="6"/>
      <c r="BI367" s="6"/>
      <c r="BJ367" s="5" t="s">
        <v>78</v>
      </c>
      <c r="BK367" s="6"/>
      <c r="BL367" s="6"/>
      <c r="BM367" s="6"/>
      <c r="BN367" s="6"/>
      <c r="BO367" s="6"/>
      <c r="BP367" s="5" t="s">
        <v>78</v>
      </c>
      <c r="BQ367" s="6"/>
      <c r="BR367" s="6"/>
      <c r="BS367" s="6"/>
      <c r="BT367" s="6"/>
      <c r="BU367" s="6"/>
      <c r="BV367" s="6"/>
      <c r="BW367" s="5" t="s">
        <v>121</v>
      </c>
    </row>
    <row r="368" spans="1:75" ht="382.5" x14ac:dyDescent="0.25">
      <c r="A368" s="4">
        <v>367</v>
      </c>
      <c r="B368" s="5" t="s">
        <v>634</v>
      </c>
      <c r="C368" s="5" t="s">
        <v>3603</v>
      </c>
      <c r="D368" s="5" t="s">
        <v>3809</v>
      </c>
      <c r="E368" s="5" t="s">
        <v>3923</v>
      </c>
      <c r="F368" s="5" t="s">
        <v>3924</v>
      </c>
      <c r="G368" s="4" t="s">
        <v>161</v>
      </c>
      <c r="H368" s="4">
        <v>2021</v>
      </c>
      <c r="I368" s="4" t="s">
        <v>78</v>
      </c>
      <c r="J368" s="5" t="s">
        <v>634</v>
      </c>
      <c r="K368" s="5" t="s">
        <v>637</v>
      </c>
      <c r="L368" s="5" t="s">
        <v>3925</v>
      </c>
      <c r="M368" s="5" t="s">
        <v>87</v>
      </c>
      <c r="N368" s="4" t="s">
        <v>6503</v>
      </c>
      <c r="O368" s="6"/>
      <c r="P368" s="6"/>
      <c r="Q368" s="5" t="s">
        <v>3926</v>
      </c>
      <c r="R368" s="6"/>
      <c r="S368" s="5" t="s">
        <v>3927</v>
      </c>
      <c r="T368" s="5" t="s">
        <v>247</v>
      </c>
      <c r="U368" s="5" t="s">
        <v>3928</v>
      </c>
      <c r="V368" s="6"/>
      <c r="W368" s="6"/>
      <c r="X368" s="6"/>
      <c r="Y368" s="6"/>
      <c r="Z368" s="6"/>
      <c r="AA368" s="6"/>
      <c r="AB368" s="6"/>
      <c r="AC368" s="6"/>
      <c r="AD368" s="6"/>
      <c r="AE368" s="6"/>
      <c r="AF368" s="6"/>
      <c r="AG368" s="6"/>
      <c r="AH368" s="7">
        <v>10000000</v>
      </c>
      <c r="AI368" s="7">
        <v>5000000</v>
      </c>
      <c r="AJ368" s="5" t="s">
        <v>3929</v>
      </c>
      <c r="AK368" s="5" t="s">
        <v>3930</v>
      </c>
      <c r="AL368" s="5" t="s">
        <v>3931</v>
      </c>
      <c r="AM368" s="5" t="s">
        <v>78</v>
      </c>
      <c r="AN368" s="6"/>
      <c r="AO368" s="6"/>
      <c r="AP368" s="6"/>
      <c r="AQ368" s="6"/>
      <c r="AR368" s="6"/>
      <c r="AS368" s="6"/>
      <c r="AT368" s="6"/>
      <c r="AU368" s="5" t="s">
        <v>78</v>
      </c>
      <c r="AV368" s="6"/>
      <c r="AW368" s="6"/>
      <c r="AX368" s="6"/>
      <c r="AY368" s="6"/>
      <c r="AZ368" s="6"/>
      <c r="BA368" s="6"/>
      <c r="BB368" s="6"/>
      <c r="BC368" s="6"/>
      <c r="BD368" s="5" t="s">
        <v>78</v>
      </c>
      <c r="BE368" s="6"/>
      <c r="BF368" s="6"/>
      <c r="BG368" s="6"/>
      <c r="BH368" s="6"/>
      <c r="BI368" s="6"/>
      <c r="BJ368" s="5" t="s">
        <v>78</v>
      </c>
      <c r="BK368" s="6"/>
      <c r="BL368" s="6"/>
      <c r="BM368" s="6"/>
      <c r="BN368" s="6"/>
      <c r="BO368" s="6"/>
      <c r="BP368" s="5" t="s">
        <v>78</v>
      </c>
      <c r="BQ368" s="6"/>
      <c r="BR368" s="6"/>
      <c r="BS368" s="6"/>
      <c r="BT368" s="6"/>
      <c r="BU368" s="6"/>
      <c r="BV368" s="6"/>
      <c r="BW368" s="5" t="s">
        <v>78</v>
      </c>
    </row>
    <row r="369" spans="1:75" ht="63.75" x14ac:dyDescent="0.25">
      <c r="A369" s="4">
        <v>368</v>
      </c>
      <c r="B369" s="5" t="s">
        <v>1465</v>
      </c>
      <c r="C369" s="5" t="s">
        <v>3603</v>
      </c>
      <c r="D369" s="5" t="s">
        <v>3932</v>
      </c>
      <c r="E369" s="5" t="s">
        <v>3933</v>
      </c>
      <c r="F369" s="5" t="s">
        <v>3934</v>
      </c>
      <c r="G369" s="4" t="s">
        <v>161</v>
      </c>
      <c r="H369" s="4">
        <v>2021</v>
      </c>
      <c r="I369" s="4" t="s">
        <v>121</v>
      </c>
      <c r="J369" s="5" t="s">
        <v>1465</v>
      </c>
      <c r="K369" s="5" t="s">
        <v>3895</v>
      </c>
      <c r="L369" s="6"/>
      <c r="M369" s="5" t="s">
        <v>3087</v>
      </c>
      <c r="N369" s="4" t="s">
        <v>905</v>
      </c>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5" t="s">
        <v>78</v>
      </c>
      <c r="AN369" s="6"/>
      <c r="AO369" s="6"/>
      <c r="AP369" s="6"/>
      <c r="AQ369" s="6"/>
      <c r="AR369" s="6"/>
      <c r="AS369" s="6"/>
      <c r="AT369" s="6"/>
      <c r="AU369" s="5" t="s">
        <v>78</v>
      </c>
      <c r="AV369" s="6"/>
      <c r="AW369" s="6"/>
      <c r="AX369" s="6"/>
      <c r="AY369" s="6"/>
      <c r="AZ369" s="6"/>
      <c r="BA369" s="6"/>
      <c r="BB369" s="6"/>
      <c r="BC369" s="6"/>
      <c r="BD369" s="5" t="s">
        <v>78</v>
      </c>
      <c r="BE369" s="6"/>
      <c r="BF369" s="6"/>
      <c r="BG369" s="6"/>
      <c r="BH369" s="6"/>
      <c r="BI369" s="6"/>
      <c r="BJ369" s="5" t="s">
        <v>78</v>
      </c>
      <c r="BK369" s="6"/>
      <c r="BL369" s="6"/>
      <c r="BM369" s="6"/>
      <c r="BN369" s="6"/>
      <c r="BO369" s="6"/>
      <c r="BP369" s="5" t="s">
        <v>78</v>
      </c>
      <c r="BQ369" s="6"/>
      <c r="BR369" s="6"/>
      <c r="BS369" s="6"/>
      <c r="BT369" s="6"/>
      <c r="BU369" s="6"/>
      <c r="BV369" s="6"/>
      <c r="BW369" s="5" t="s">
        <v>78</v>
      </c>
    </row>
    <row r="370" spans="1:75" ht="76.5" x14ac:dyDescent="0.25">
      <c r="A370" s="4">
        <v>369</v>
      </c>
      <c r="B370" s="5" t="s">
        <v>1465</v>
      </c>
      <c r="C370" s="5" t="s">
        <v>3603</v>
      </c>
      <c r="D370" s="5" t="s">
        <v>3932</v>
      </c>
      <c r="E370" s="5" t="s">
        <v>3935</v>
      </c>
      <c r="F370" s="5" t="s">
        <v>3936</v>
      </c>
      <c r="G370" s="4" t="s">
        <v>161</v>
      </c>
      <c r="H370" s="4">
        <v>2021</v>
      </c>
      <c r="I370" s="4" t="s">
        <v>121</v>
      </c>
      <c r="J370" s="5" t="s">
        <v>1465</v>
      </c>
      <c r="K370" s="5" t="s">
        <v>3895</v>
      </c>
      <c r="L370" s="6"/>
      <c r="M370" s="5" t="s">
        <v>3087</v>
      </c>
      <c r="N370" s="4" t="s">
        <v>905</v>
      </c>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5" t="s">
        <v>78</v>
      </c>
      <c r="AN370" s="6"/>
      <c r="AO370" s="6"/>
      <c r="AP370" s="6"/>
      <c r="AQ370" s="6"/>
      <c r="AR370" s="6"/>
      <c r="AS370" s="6"/>
      <c r="AT370" s="6"/>
      <c r="AU370" s="5" t="s">
        <v>78</v>
      </c>
      <c r="AV370" s="6"/>
      <c r="AW370" s="6"/>
      <c r="AX370" s="6"/>
      <c r="AY370" s="6"/>
      <c r="AZ370" s="6"/>
      <c r="BA370" s="6"/>
      <c r="BB370" s="6"/>
      <c r="BC370" s="6"/>
      <c r="BD370" s="5" t="s">
        <v>78</v>
      </c>
      <c r="BE370" s="6"/>
      <c r="BF370" s="6"/>
      <c r="BG370" s="6"/>
      <c r="BH370" s="6"/>
      <c r="BI370" s="6"/>
      <c r="BJ370" s="5" t="s">
        <v>78</v>
      </c>
      <c r="BK370" s="6"/>
      <c r="BL370" s="6"/>
      <c r="BM370" s="6"/>
      <c r="BN370" s="6"/>
      <c r="BO370" s="6"/>
      <c r="BP370" s="5" t="s">
        <v>78</v>
      </c>
      <c r="BQ370" s="6"/>
      <c r="BR370" s="6"/>
      <c r="BS370" s="6"/>
      <c r="BT370" s="6"/>
      <c r="BU370" s="6"/>
      <c r="BV370" s="6"/>
      <c r="BW370" s="5" t="s">
        <v>78</v>
      </c>
    </row>
    <row r="371" spans="1:75" ht="51" x14ac:dyDescent="0.25">
      <c r="A371" s="4">
        <v>370</v>
      </c>
      <c r="B371" s="5" t="s">
        <v>1465</v>
      </c>
      <c r="C371" s="5" t="s">
        <v>3603</v>
      </c>
      <c r="D371" s="5" t="s">
        <v>3932</v>
      </c>
      <c r="E371" s="5" t="s">
        <v>3937</v>
      </c>
      <c r="F371" s="5" t="s">
        <v>3938</v>
      </c>
      <c r="G371" s="4" t="s">
        <v>161</v>
      </c>
      <c r="H371" s="4">
        <v>2021</v>
      </c>
      <c r="I371" s="4" t="s">
        <v>121</v>
      </c>
      <c r="J371" s="5" t="s">
        <v>1465</v>
      </c>
      <c r="K371" s="5" t="s">
        <v>3895</v>
      </c>
      <c r="L371" s="5" t="s">
        <v>3939</v>
      </c>
      <c r="M371" s="5" t="s">
        <v>3087</v>
      </c>
      <c r="N371" s="4" t="s">
        <v>905</v>
      </c>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5" t="s">
        <v>78</v>
      </c>
      <c r="AN371" s="6"/>
      <c r="AO371" s="6"/>
      <c r="AP371" s="6"/>
      <c r="AQ371" s="6"/>
      <c r="AR371" s="6"/>
      <c r="AS371" s="6"/>
      <c r="AT371" s="6"/>
      <c r="AU371" s="5" t="s">
        <v>78</v>
      </c>
      <c r="AV371" s="6"/>
      <c r="AW371" s="6"/>
      <c r="AX371" s="6"/>
      <c r="AY371" s="6"/>
      <c r="AZ371" s="6"/>
      <c r="BA371" s="6"/>
      <c r="BB371" s="6"/>
      <c r="BC371" s="6"/>
      <c r="BD371" s="5" t="s">
        <v>78</v>
      </c>
      <c r="BE371" s="6"/>
      <c r="BF371" s="6"/>
      <c r="BG371" s="6"/>
      <c r="BH371" s="6"/>
      <c r="BI371" s="6"/>
      <c r="BJ371" s="5" t="s">
        <v>78</v>
      </c>
      <c r="BK371" s="6"/>
      <c r="BL371" s="6"/>
      <c r="BM371" s="6"/>
      <c r="BN371" s="6"/>
      <c r="BO371" s="6"/>
      <c r="BP371" s="5" t="s">
        <v>78</v>
      </c>
      <c r="BQ371" s="6"/>
      <c r="BR371" s="6"/>
      <c r="BS371" s="6"/>
      <c r="BT371" s="6"/>
      <c r="BU371" s="6"/>
      <c r="BV371" s="6"/>
      <c r="BW371" s="5" t="s">
        <v>78</v>
      </c>
    </row>
    <row r="372" spans="1:75" ht="51" x14ac:dyDescent="0.25">
      <c r="A372" s="4">
        <v>371</v>
      </c>
      <c r="B372" s="5" t="s">
        <v>1465</v>
      </c>
      <c r="C372" s="5" t="s">
        <v>3603</v>
      </c>
      <c r="D372" s="5" t="s">
        <v>3932</v>
      </c>
      <c r="E372" s="5" t="s">
        <v>3940</v>
      </c>
      <c r="F372" s="5" t="s">
        <v>3941</v>
      </c>
      <c r="G372" s="4" t="s">
        <v>161</v>
      </c>
      <c r="H372" s="4">
        <v>2021</v>
      </c>
      <c r="I372" s="4" t="s">
        <v>121</v>
      </c>
      <c r="J372" s="5" t="s">
        <v>1465</v>
      </c>
      <c r="K372" s="5" t="s">
        <v>3895</v>
      </c>
      <c r="L372" s="5" t="s">
        <v>3876</v>
      </c>
      <c r="M372" s="5" t="s">
        <v>3087</v>
      </c>
      <c r="N372" s="4" t="s">
        <v>905</v>
      </c>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5" t="s">
        <v>78</v>
      </c>
      <c r="AN372" s="6"/>
      <c r="AO372" s="6"/>
      <c r="AP372" s="6"/>
      <c r="AQ372" s="6"/>
      <c r="AR372" s="6"/>
      <c r="AS372" s="6"/>
      <c r="AT372" s="6"/>
      <c r="AU372" s="5" t="s">
        <v>78</v>
      </c>
      <c r="AV372" s="6"/>
      <c r="AW372" s="6"/>
      <c r="AX372" s="6"/>
      <c r="AY372" s="6"/>
      <c r="AZ372" s="6"/>
      <c r="BA372" s="6"/>
      <c r="BB372" s="6"/>
      <c r="BC372" s="6"/>
      <c r="BD372" s="5" t="s">
        <v>78</v>
      </c>
      <c r="BE372" s="6"/>
      <c r="BF372" s="6"/>
      <c r="BG372" s="6"/>
      <c r="BH372" s="6"/>
      <c r="BI372" s="6"/>
      <c r="BJ372" s="5" t="s">
        <v>78</v>
      </c>
      <c r="BK372" s="6"/>
      <c r="BL372" s="6"/>
      <c r="BM372" s="6"/>
      <c r="BN372" s="6"/>
      <c r="BO372" s="6"/>
      <c r="BP372" s="5" t="s">
        <v>78</v>
      </c>
      <c r="BQ372" s="6"/>
      <c r="BR372" s="6"/>
      <c r="BS372" s="6"/>
      <c r="BT372" s="6"/>
      <c r="BU372" s="6"/>
      <c r="BV372" s="6"/>
      <c r="BW372" s="5" t="s">
        <v>78</v>
      </c>
    </row>
    <row r="373" spans="1:75" ht="63.75" x14ac:dyDescent="0.25">
      <c r="A373" s="4">
        <v>372</v>
      </c>
      <c r="B373" s="5" t="s">
        <v>634</v>
      </c>
      <c r="C373" s="5" t="s">
        <v>3603</v>
      </c>
      <c r="D373" s="5" t="s">
        <v>3932</v>
      </c>
      <c r="E373" s="5" t="s">
        <v>3942</v>
      </c>
      <c r="F373" s="5" t="s">
        <v>3943</v>
      </c>
      <c r="G373" s="4">
        <v>2018</v>
      </c>
      <c r="H373" s="4">
        <v>2018</v>
      </c>
      <c r="I373" s="4" t="s">
        <v>121</v>
      </c>
      <c r="J373" s="5" t="s">
        <v>634</v>
      </c>
      <c r="K373" s="5" t="s">
        <v>637</v>
      </c>
      <c r="L373" s="6"/>
      <c r="M373" s="5" t="s">
        <v>80</v>
      </c>
      <c r="N373" s="4" t="s">
        <v>6503</v>
      </c>
      <c r="O373" s="6"/>
      <c r="P373" s="6"/>
      <c r="Q373" s="5" t="s">
        <v>3944</v>
      </c>
      <c r="R373" s="5" t="s">
        <v>3945</v>
      </c>
      <c r="S373" s="5" t="s">
        <v>3946</v>
      </c>
      <c r="T373" s="5" t="s">
        <v>3947</v>
      </c>
      <c r="U373" s="5" t="s">
        <v>3948</v>
      </c>
      <c r="V373" s="6"/>
      <c r="W373" s="6"/>
      <c r="X373" s="6"/>
      <c r="Y373" s="6"/>
      <c r="Z373" s="6"/>
      <c r="AA373" s="6"/>
      <c r="AB373" s="6"/>
      <c r="AC373" s="6"/>
      <c r="AD373" s="6"/>
      <c r="AE373" s="6"/>
      <c r="AF373" s="6"/>
      <c r="AG373" s="6"/>
      <c r="AH373" s="7">
        <v>15370000</v>
      </c>
      <c r="AI373" s="7">
        <v>15370000</v>
      </c>
      <c r="AJ373" s="5" t="s">
        <v>3949</v>
      </c>
      <c r="AK373" s="5" t="s">
        <v>3950</v>
      </c>
      <c r="AL373" s="5" t="s">
        <v>3951</v>
      </c>
      <c r="AM373" s="5" t="s">
        <v>78</v>
      </c>
      <c r="AN373" s="5" t="s">
        <v>121</v>
      </c>
      <c r="AO373" s="5" t="s">
        <v>78</v>
      </c>
      <c r="AP373" s="5" t="s">
        <v>78</v>
      </c>
      <c r="AQ373" s="5" t="s">
        <v>78</v>
      </c>
      <c r="AR373" s="5" t="s">
        <v>78</v>
      </c>
      <c r="AS373" s="5" t="s">
        <v>78</v>
      </c>
      <c r="AT373" s="6"/>
      <c r="AU373" s="5" t="s">
        <v>78</v>
      </c>
      <c r="AV373" s="6"/>
      <c r="AW373" s="6"/>
      <c r="AX373" s="6"/>
      <c r="AY373" s="6"/>
      <c r="AZ373" s="6"/>
      <c r="BA373" s="6"/>
      <c r="BB373" s="6"/>
      <c r="BC373" s="6"/>
      <c r="BD373" s="5" t="s">
        <v>78</v>
      </c>
      <c r="BE373" s="6"/>
      <c r="BF373" s="6"/>
      <c r="BG373" s="6"/>
      <c r="BH373" s="6"/>
      <c r="BI373" s="6"/>
      <c r="BJ373" s="5" t="s">
        <v>121</v>
      </c>
      <c r="BK373" s="5" t="s">
        <v>121</v>
      </c>
      <c r="BL373" s="5" t="s">
        <v>121</v>
      </c>
      <c r="BM373" s="5" t="s">
        <v>78</v>
      </c>
      <c r="BN373" s="5" t="s">
        <v>78</v>
      </c>
      <c r="BO373" s="6"/>
      <c r="BP373" s="5" t="s">
        <v>78</v>
      </c>
      <c r="BQ373" s="6"/>
      <c r="BR373" s="6"/>
      <c r="BS373" s="6"/>
      <c r="BT373" s="6"/>
      <c r="BU373" s="6"/>
      <c r="BV373" s="6"/>
      <c r="BW373" s="5" t="s">
        <v>78</v>
      </c>
    </row>
    <row r="374" spans="1:75" ht="51" x14ac:dyDescent="0.25">
      <c r="A374" s="4">
        <v>373</v>
      </c>
      <c r="B374" s="5" t="s">
        <v>634</v>
      </c>
      <c r="C374" s="5" t="s">
        <v>3603</v>
      </c>
      <c r="D374" s="5" t="s">
        <v>3932</v>
      </c>
      <c r="E374" s="5" t="s">
        <v>3952</v>
      </c>
      <c r="F374" s="5" t="s">
        <v>3953</v>
      </c>
      <c r="G374" s="4">
        <v>2021</v>
      </c>
      <c r="H374" s="4">
        <v>2021</v>
      </c>
      <c r="I374" s="4" t="s">
        <v>121</v>
      </c>
      <c r="J374" s="5" t="s">
        <v>634</v>
      </c>
      <c r="K374" s="5" t="s">
        <v>637</v>
      </c>
      <c r="L374" s="6"/>
      <c r="M374" s="5" t="s">
        <v>87</v>
      </c>
      <c r="N374" s="4" t="s">
        <v>6503</v>
      </c>
      <c r="O374" s="6"/>
      <c r="P374" s="6"/>
      <c r="Q374" s="5" t="s">
        <v>3954</v>
      </c>
      <c r="R374" s="5" t="s">
        <v>3955</v>
      </c>
      <c r="S374" s="5" t="s">
        <v>3956</v>
      </c>
      <c r="T374" s="5" t="s">
        <v>3957</v>
      </c>
      <c r="U374" s="5" t="s">
        <v>3958</v>
      </c>
      <c r="V374" s="5" t="s">
        <v>3959</v>
      </c>
      <c r="W374" s="5" t="s">
        <v>3960</v>
      </c>
      <c r="X374" s="5" t="s">
        <v>3961</v>
      </c>
      <c r="Y374" s="5" t="s">
        <v>3962</v>
      </c>
      <c r="Z374" s="5" t="s">
        <v>3963</v>
      </c>
      <c r="AA374" s="5" t="s">
        <v>3964</v>
      </c>
      <c r="AB374" s="6"/>
      <c r="AC374" s="6"/>
      <c r="AD374" s="6"/>
      <c r="AE374" s="6"/>
      <c r="AF374" s="6"/>
      <c r="AG374" s="6"/>
      <c r="AH374" s="7">
        <v>15370000</v>
      </c>
      <c r="AI374" s="7">
        <v>15370000</v>
      </c>
      <c r="AJ374" s="6"/>
      <c r="AK374" s="5" t="s">
        <v>3965</v>
      </c>
      <c r="AL374" s="5" t="s">
        <v>3966</v>
      </c>
      <c r="AM374" s="5" t="s">
        <v>78</v>
      </c>
      <c r="AN374" s="5" t="s">
        <v>121</v>
      </c>
      <c r="AO374" s="5" t="s">
        <v>78</v>
      </c>
      <c r="AP374" s="5" t="s">
        <v>78</v>
      </c>
      <c r="AQ374" s="5" t="s">
        <v>78</v>
      </c>
      <c r="AR374" s="5" t="s">
        <v>78</v>
      </c>
      <c r="AS374" s="5" t="s">
        <v>78</v>
      </c>
      <c r="AT374" s="6"/>
      <c r="AU374" s="5" t="s">
        <v>78</v>
      </c>
      <c r="AV374" s="6"/>
      <c r="AW374" s="6"/>
      <c r="AX374" s="6"/>
      <c r="AY374" s="6"/>
      <c r="AZ374" s="6"/>
      <c r="BA374" s="6"/>
      <c r="BB374" s="6"/>
      <c r="BC374" s="6"/>
      <c r="BD374" s="5" t="s">
        <v>121</v>
      </c>
      <c r="BE374" s="5" t="s">
        <v>121</v>
      </c>
      <c r="BF374" s="5" t="s">
        <v>78</v>
      </c>
      <c r="BG374" s="5" t="s">
        <v>78</v>
      </c>
      <c r="BH374" s="5" t="s">
        <v>121</v>
      </c>
      <c r="BI374" s="5" t="s">
        <v>3967</v>
      </c>
      <c r="BJ374" s="5" t="s">
        <v>121</v>
      </c>
      <c r="BK374" s="5" t="s">
        <v>121</v>
      </c>
      <c r="BL374" s="5" t="s">
        <v>121</v>
      </c>
      <c r="BM374" s="5" t="s">
        <v>78</v>
      </c>
      <c r="BN374" s="5" t="s">
        <v>78</v>
      </c>
      <c r="BO374" s="6"/>
      <c r="BP374" s="5" t="s">
        <v>78</v>
      </c>
      <c r="BQ374" s="6"/>
      <c r="BR374" s="6"/>
      <c r="BS374" s="6"/>
      <c r="BT374" s="6"/>
      <c r="BU374" s="6"/>
      <c r="BV374" s="6"/>
      <c r="BW374" s="5" t="s">
        <v>78</v>
      </c>
    </row>
    <row r="375" spans="1:75" ht="63.75" x14ac:dyDescent="0.25">
      <c r="A375" s="4">
        <v>374</v>
      </c>
      <c r="B375" s="5" t="s">
        <v>634</v>
      </c>
      <c r="C375" s="5" t="s">
        <v>3603</v>
      </c>
      <c r="D375" s="5" t="s">
        <v>3932</v>
      </c>
      <c r="E375" s="5" t="s">
        <v>3968</v>
      </c>
      <c r="F375" s="5" t="s">
        <v>3969</v>
      </c>
      <c r="G375" s="4">
        <v>2019</v>
      </c>
      <c r="H375" s="4">
        <v>2019</v>
      </c>
      <c r="I375" s="4" t="s">
        <v>78</v>
      </c>
      <c r="J375" s="5" t="s">
        <v>634</v>
      </c>
      <c r="K375" s="5" t="s">
        <v>637</v>
      </c>
      <c r="L375" s="6"/>
      <c r="M375" s="5" t="s">
        <v>87</v>
      </c>
      <c r="N375" s="4" t="s">
        <v>6503</v>
      </c>
      <c r="O375" s="6"/>
      <c r="P375" s="6"/>
      <c r="Q375" s="5" t="s">
        <v>3970</v>
      </c>
      <c r="R375" s="5" t="s">
        <v>3971</v>
      </c>
      <c r="S375" s="5" t="s">
        <v>3972</v>
      </c>
      <c r="T375" s="5" t="s">
        <v>3973</v>
      </c>
      <c r="U375" s="5" t="s">
        <v>3974</v>
      </c>
      <c r="V375" s="6"/>
      <c r="W375" s="6"/>
      <c r="X375" s="6"/>
      <c r="Y375" s="6"/>
      <c r="Z375" s="6"/>
      <c r="AA375" s="6"/>
      <c r="AB375" s="6"/>
      <c r="AC375" s="6"/>
      <c r="AD375" s="6"/>
      <c r="AE375" s="6"/>
      <c r="AF375" s="6"/>
      <c r="AG375" s="6"/>
      <c r="AH375" s="7">
        <v>61703939</v>
      </c>
      <c r="AI375" s="7">
        <v>61703939</v>
      </c>
      <c r="AJ375" s="5" t="s">
        <v>3975</v>
      </c>
      <c r="AK375" s="5" t="s">
        <v>3976</v>
      </c>
      <c r="AL375" s="5" t="s">
        <v>3977</v>
      </c>
      <c r="AM375" s="5" t="s">
        <v>121</v>
      </c>
      <c r="AN375" s="5" t="s">
        <v>121</v>
      </c>
      <c r="AO375" s="5" t="s">
        <v>78</v>
      </c>
      <c r="AP375" s="5" t="s">
        <v>78</v>
      </c>
      <c r="AQ375" s="5" t="s">
        <v>78</v>
      </c>
      <c r="AR375" s="5" t="s">
        <v>78</v>
      </c>
      <c r="AS375" s="5" t="s">
        <v>121</v>
      </c>
      <c r="AT375" s="6"/>
      <c r="AU375" s="5" t="s">
        <v>121</v>
      </c>
      <c r="AV375" s="5" t="s">
        <v>121</v>
      </c>
      <c r="AW375" s="5" t="s">
        <v>3978</v>
      </c>
      <c r="AX375" s="5" t="s">
        <v>121</v>
      </c>
      <c r="AY375" s="5" t="s">
        <v>3979</v>
      </c>
      <c r="AZ375" s="5" t="s">
        <v>78</v>
      </c>
      <c r="BA375" s="6"/>
      <c r="BB375" s="5" t="s">
        <v>78</v>
      </c>
      <c r="BC375" s="6"/>
      <c r="BD375" s="5" t="s">
        <v>78</v>
      </c>
      <c r="BE375" s="6"/>
      <c r="BF375" s="6"/>
      <c r="BG375" s="6"/>
      <c r="BH375" s="6"/>
      <c r="BI375" s="6"/>
      <c r="BJ375" s="5" t="s">
        <v>121</v>
      </c>
      <c r="BK375" s="5" t="s">
        <v>121</v>
      </c>
      <c r="BL375" s="5" t="s">
        <v>121</v>
      </c>
      <c r="BM375" s="5" t="s">
        <v>78</v>
      </c>
      <c r="BN375" s="5" t="s">
        <v>78</v>
      </c>
      <c r="BO375" s="6"/>
      <c r="BP375" s="5" t="s">
        <v>78</v>
      </c>
      <c r="BQ375" s="6"/>
      <c r="BR375" s="6"/>
      <c r="BS375" s="6"/>
      <c r="BT375" s="6"/>
      <c r="BU375" s="6"/>
      <c r="BV375" s="6"/>
      <c r="BW375" s="5" t="s">
        <v>78</v>
      </c>
    </row>
    <row r="376" spans="1:75" ht="102" x14ac:dyDescent="0.25">
      <c r="A376" s="4">
        <v>375</v>
      </c>
      <c r="B376" s="5" t="s">
        <v>3980</v>
      </c>
      <c r="C376" s="5" t="s">
        <v>3603</v>
      </c>
      <c r="D376" s="5" t="s">
        <v>3932</v>
      </c>
      <c r="E376" s="5" t="s">
        <v>3981</v>
      </c>
      <c r="F376" s="5" t="s">
        <v>3982</v>
      </c>
      <c r="G376" s="4" t="s">
        <v>86</v>
      </c>
      <c r="H376" s="4">
        <v>2020</v>
      </c>
      <c r="I376" s="4" t="s">
        <v>78</v>
      </c>
      <c r="J376" s="5" t="s">
        <v>3980</v>
      </c>
      <c r="K376" s="5" t="s">
        <v>3983</v>
      </c>
      <c r="L376" s="6"/>
      <c r="M376" s="5" t="s">
        <v>80</v>
      </c>
      <c r="N376" s="4" t="s">
        <v>6503</v>
      </c>
      <c r="O376" s="6"/>
      <c r="P376" s="6"/>
      <c r="Q376" s="5" t="s">
        <v>3984</v>
      </c>
      <c r="R376" s="5" t="s">
        <v>3985</v>
      </c>
      <c r="S376" s="5" t="s">
        <v>3986</v>
      </c>
      <c r="T376" s="5" t="s">
        <v>3987</v>
      </c>
      <c r="U376" s="6"/>
      <c r="V376" s="5" t="s">
        <v>3988</v>
      </c>
      <c r="W376" s="5" t="s">
        <v>3989</v>
      </c>
      <c r="X376" s="6"/>
      <c r="Y376" s="6"/>
      <c r="Z376" s="6"/>
      <c r="AA376" s="6"/>
      <c r="AB376" s="6"/>
      <c r="AC376" s="6"/>
      <c r="AD376" s="6"/>
      <c r="AE376" s="6"/>
      <c r="AF376" s="6"/>
      <c r="AG376" s="6"/>
      <c r="AH376" s="5">
        <v>85000000</v>
      </c>
      <c r="AI376" s="5">
        <v>85000000</v>
      </c>
      <c r="AJ376" s="5" t="s">
        <v>3990</v>
      </c>
      <c r="AK376" s="5" t="s">
        <v>3991</v>
      </c>
      <c r="AL376" s="6"/>
      <c r="AM376" s="5" t="s">
        <v>121</v>
      </c>
      <c r="AN376" s="5" t="s">
        <v>78</v>
      </c>
      <c r="AO376" s="5" t="s">
        <v>78</v>
      </c>
      <c r="AP376" s="5" t="s">
        <v>78</v>
      </c>
      <c r="AQ376" s="5" t="s">
        <v>78</v>
      </c>
      <c r="AR376" s="5" t="s">
        <v>121</v>
      </c>
      <c r="AS376" s="5" t="s">
        <v>121</v>
      </c>
      <c r="AT376" s="5" t="s">
        <v>3992</v>
      </c>
      <c r="AU376" s="5" t="s">
        <v>121</v>
      </c>
      <c r="AV376" s="5" t="s">
        <v>78</v>
      </c>
      <c r="AW376" s="6"/>
      <c r="AX376" s="5" t="s">
        <v>78</v>
      </c>
      <c r="AY376" s="6"/>
      <c r="AZ376" s="5" t="s">
        <v>121</v>
      </c>
      <c r="BA376" s="5" t="s">
        <v>3993</v>
      </c>
      <c r="BB376" s="5" t="s">
        <v>78</v>
      </c>
      <c r="BC376" s="6"/>
      <c r="BD376" s="5" t="s">
        <v>78</v>
      </c>
      <c r="BE376" s="6"/>
      <c r="BF376" s="6"/>
      <c r="BG376" s="6"/>
      <c r="BH376" s="6"/>
      <c r="BI376" s="6"/>
      <c r="BJ376" s="5" t="s">
        <v>121</v>
      </c>
      <c r="BK376" s="5" t="s">
        <v>78</v>
      </c>
      <c r="BL376" s="5" t="s">
        <v>121</v>
      </c>
      <c r="BM376" s="5" t="s">
        <v>121</v>
      </c>
      <c r="BN376" s="5" t="s">
        <v>78</v>
      </c>
      <c r="BO376" s="6"/>
      <c r="BP376" s="5" t="s">
        <v>78</v>
      </c>
      <c r="BQ376" s="6"/>
      <c r="BR376" s="6"/>
      <c r="BS376" s="6"/>
      <c r="BT376" s="6"/>
      <c r="BU376" s="6"/>
      <c r="BV376" s="6"/>
      <c r="BW376" s="5" t="s">
        <v>78</v>
      </c>
    </row>
    <row r="377" spans="1:75" ht="140.25" x14ac:dyDescent="0.25">
      <c r="A377" s="4">
        <v>376</v>
      </c>
      <c r="B377" s="5" t="s">
        <v>3826</v>
      </c>
      <c r="C377" s="5" t="s">
        <v>3603</v>
      </c>
      <c r="D377" s="5" t="s">
        <v>3604</v>
      </c>
      <c r="E377" s="5" t="s">
        <v>3994</v>
      </c>
      <c r="F377" s="5" t="s">
        <v>3995</v>
      </c>
      <c r="G377" s="4" t="s">
        <v>161</v>
      </c>
      <c r="H377" s="4">
        <v>2021</v>
      </c>
      <c r="I377" s="4" t="s">
        <v>121</v>
      </c>
      <c r="J377" s="5" t="s">
        <v>3826</v>
      </c>
      <c r="K377" s="5" t="s">
        <v>3829</v>
      </c>
      <c r="L377" s="5" t="s">
        <v>3996</v>
      </c>
      <c r="M377" s="5" t="s">
        <v>87</v>
      </c>
      <c r="N377" s="4" t="s">
        <v>6503</v>
      </c>
      <c r="O377" s="6"/>
      <c r="P377" s="6"/>
      <c r="Q377" s="5" t="s">
        <v>3997</v>
      </c>
      <c r="R377" s="5" t="s">
        <v>3998</v>
      </c>
      <c r="S377" s="5" t="s">
        <v>3999</v>
      </c>
      <c r="T377" s="5" t="s">
        <v>4000</v>
      </c>
      <c r="U377" s="5" t="s">
        <v>4001</v>
      </c>
      <c r="V377" s="6"/>
      <c r="W377" s="6"/>
      <c r="X377" s="6"/>
      <c r="Y377" s="6"/>
      <c r="Z377" s="6"/>
      <c r="AA377" s="6"/>
      <c r="AB377" s="6"/>
      <c r="AC377" s="6"/>
      <c r="AD377" s="6"/>
      <c r="AE377" s="6"/>
      <c r="AF377" s="6"/>
      <c r="AG377" s="6"/>
      <c r="AH377" s="5">
        <v>0</v>
      </c>
      <c r="AI377" s="5">
        <v>0</v>
      </c>
      <c r="AJ377" s="5" t="s">
        <v>4002</v>
      </c>
      <c r="AK377" s="5" t="s">
        <v>4003</v>
      </c>
      <c r="AL377" s="5" t="s">
        <v>4004</v>
      </c>
      <c r="AM377" s="5" t="s">
        <v>121</v>
      </c>
      <c r="AN377" s="5" t="s">
        <v>121</v>
      </c>
      <c r="AO377" s="5" t="s">
        <v>121</v>
      </c>
      <c r="AP377" s="5" t="s">
        <v>78</v>
      </c>
      <c r="AQ377" s="5" t="s">
        <v>78</v>
      </c>
      <c r="AR377" s="5" t="s">
        <v>121</v>
      </c>
      <c r="AS377" s="5" t="s">
        <v>78</v>
      </c>
      <c r="AT377" s="6"/>
      <c r="AU377" s="5" t="s">
        <v>121</v>
      </c>
      <c r="AV377" s="5" t="s">
        <v>121</v>
      </c>
      <c r="AW377" s="5" t="s">
        <v>4005</v>
      </c>
      <c r="AX377" s="5" t="s">
        <v>78</v>
      </c>
      <c r="AY377" s="6"/>
      <c r="AZ377" s="5" t="s">
        <v>78</v>
      </c>
      <c r="BA377" s="6"/>
      <c r="BB377" s="5" t="s">
        <v>78</v>
      </c>
      <c r="BC377" s="6"/>
      <c r="BD377" s="5" t="s">
        <v>121</v>
      </c>
      <c r="BE377" s="5" t="s">
        <v>121</v>
      </c>
      <c r="BF377" s="5" t="s">
        <v>78</v>
      </c>
      <c r="BG377" s="5" t="s">
        <v>78</v>
      </c>
      <c r="BH377" s="5" t="s">
        <v>78</v>
      </c>
      <c r="BI377" s="6"/>
      <c r="BJ377" s="5" t="s">
        <v>121</v>
      </c>
      <c r="BK377" s="5" t="s">
        <v>121</v>
      </c>
      <c r="BL377" s="5" t="s">
        <v>78</v>
      </c>
      <c r="BM377" s="5" t="s">
        <v>78</v>
      </c>
      <c r="BN377" s="5" t="s">
        <v>78</v>
      </c>
      <c r="BO377" s="6"/>
      <c r="BP377" s="5" t="s">
        <v>121</v>
      </c>
      <c r="BQ377" s="5" t="s">
        <v>78</v>
      </c>
      <c r="BR377" s="5" t="s">
        <v>121</v>
      </c>
      <c r="BS377" s="5" t="s">
        <v>78</v>
      </c>
      <c r="BT377" s="5" t="s">
        <v>78</v>
      </c>
      <c r="BU377" s="5" t="s">
        <v>78</v>
      </c>
      <c r="BV377" s="6"/>
      <c r="BW377" s="5" t="s">
        <v>78</v>
      </c>
    </row>
    <row r="378" spans="1:75" ht="306" x14ac:dyDescent="0.25">
      <c r="A378" s="4">
        <v>377</v>
      </c>
      <c r="B378" s="5" t="s">
        <v>3840</v>
      </c>
      <c r="C378" s="5" t="s">
        <v>3603</v>
      </c>
      <c r="D378" s="5" t="s">
        <v>4006</v>
      </c>
      <c r="E378" s="5" t="s">
        <v>4007</v>
      </c>
      <c r="F378" s="5" t="s">
        <v>4008</v>
      </c>
      <c r="G378" s="4" t="s">
        <v>161</v>
      </c>
      <c r="H378" s="4">
        <v>2021</v>
      </c>
      <c r="I378" s="4" t="s">
        <v>121</v>
      </c>
      <c r="J378" s="5" t="s">
        <v>3840</v>
      </c>
      <c r="K378" s="5" t="s">
        <v>3843</v>
      </c>
      <c r="L378" s="5" t="s">
        <v>3711</v>
      </c>
      <c r="M378" s="5" t="s">
        <v>80</v>
      </c>
      <c r="N378" s="4" t="s">
        <v>6503</v>
      </c>
      <c r="O378" s="6"/>
      <c r="P378" s="6"/>
      <c r="Q378" s="5" t="s">
        <v>4009</v>
      </c>
      <c r="R378" s="5" t="s">
        <v>4010</v>
      </c>
      <c r="S378" s="5" t="s">
        <v>4011</v>
      </c>
      <c r="T378" s="5" t="s">
        <v>4012</v>
      </c>
      <c r="U378" s="5" t="s">
        <v>4013</v>
      </c>
      <c r="V378" s="6"/>
      <c r="W378" s="6"/>
      <c r="X378" s="6"/>
      <c r="Y378" s="6"/>
      <c r="Z378" s="6"/>
      <c r="AA378" s="6"/>
      <c r="AB378" s="6"/>
      <c r="AC378" s="6"/>
      <c r="AD378" s="6"/>
      <c r="AE378" s="6"/>
      <c r="AF378" s="6"/>
      <c r="AG378" s="6"/>
      <c r="AH378" s="5">
        <v>208000</v>
      </c>
      <c r="AI378" s="5">
        <v>0</v>
      </c>
      <c r="AJ378" s="5" t="s">
        <v>4014</v>
      </c>
      <c r="AK378" s="5" t="s">
        <v>4015</v>
      </c>
      <c r="AL378" s="5" t="s">
        <v>4016</v>
      </c>
      <c r="AM378" s="5" t="s">
        <v>121</v>
      </c>
      <c r="AN378" s="5" t="s">
        <v>121</v>
      </c>
      <c r="AO378" s="5" t="s">
        <v>78</v>
      </c>
      <c r="AP378" s="5" t="s">
        <v>78</v>
      </c>
      <c r="AQ378" s="5" t="s">
        <v>78</v>
      </c>
      <c r="AR378" s="5" t="s">
        <v>78</v>
      </c>
      <c r="AS378" s="5" t="s">
        <v>121</v>
      </c>
      <c r="AT378" s="5" t="s">
        <v>4017</v>
      </c>
      <c r="AU378" s="5" t="s">
        <v>121</v>
      </c>
      <c r="AV378" s="5" t="s">
        <v>121</v>
      </c>
      <c r="AW378" s="5" t="s">
        <v>4018</v>
      </c>
      <c r="AX378" s="5" t="s">
        <v>78</v>
      </c>
      <c r="AY378" s="6"/>
      <c r="AZ378" s="5" t="s">
        <v>121</v>
      </c>
      <c r="BA378" s="6"/>
      <c r="BB378" s="5" t="s">
        <v>78</v>
      </c>
      <c r="BC378" s="6"/>
      <c r="BD378" s="5" t="s">
        <v>121</v>
      </c>
      <c r="BE378" s="5" t="s">
        <v>121</v>
      </c>
      <c r="BF378" s="5" t="s">
        <v>78</v>
      </c>
      <c r="BG378" s="5" t="s">
        <v>78</v>
      </c>
      <c r="BH378" s="5" t="s">
        <v>121</v>
      </c>
      <c r="BI378" s="5" t="s">
        <v>4019</v>
      </c>
      <c r="BJ378" s="5" t="s">
        <v>121</v>
      </c>
      <c r="BK378" s="5" t="s">
        <v>78</v>
      </c>
      <c r="BL378" s="5" t="s">
        <v>78</v>
      </c>
      <c r="BM378" s="5" t="s">
        <v>78</v>
      </c>
      <c r="BN378" s="5" t="s">
        <v>121</v>
      </c>
      <c r="BO378" s="5" t="s">
        <v>4020</v>
      </c>
      <c r="BP378" s="5" t="s">
        <v>78</v>
      </c>
      <c r="BQ378" s="6"/>
      <c r="BR378" s="6"/>
      <c r="BS378" s="6"/>
      <c r="BT378" s="6"/>
      <c r="BU378" s="6"/>
      <c r="BV378" s="6"/>
      <c r="BW378" s="5" t="s">
        <v>78</v>
      </c>
    </row>
    <row r="379" spans="1:75" ht="140.25" x14ac:dyDescent="0.25">
      <c r="A379" s="4">
        <v>378</v>
      </c>
      <c r="B379" s="5" t="s">
        <v>272</v>
      </c>
      <c r="C379" s="5" t="s">
        <v>3603</v>
      </c>
      <c r="D379" s="5" t="s">
        <v>4006</v>
      </c>
      <c r="E379" s="5" t="s">
        <v>4021</v>
      </c>
      <c r="F379" s="5" t="s">
        <v>4022</v>
      </c>
      <c r="G379" s="4" t="s">
        <v>194</v>
      </c>
      <c r="H379" s="4">
        <v>2020</v>
      </c>
      <c r="I379" s="4" t="s">
        <v>121</v>
      </c>
      <c r="J379" s="5" t="s">
        <v>272</v>
      </c>
      <c r="K379" s="5" t="s">
        <v>275</v>
      </c>
      <c r="L379" s="5" t="s">
        <v>4023</v>
      </c>
      <c r="M379" s="5" t="s">
        <v>80</v>
      </c>
      <c r="N379" s="4" t="s">
        <v>6503</v>
      </c>
      <c r="O379" s="6"/>
      <c r="P379" s="6"/>
      <c r="Q379" s="5" t="s">
        <v>4024</v>
      </c>
      <c r="R379" s="6"/>
      <c r="S379" s="5" t="s">
        <v>4025</v>
      </c>
      <c r="T379" s="5" t="s">
        <v>4026</v>
      </c>
      <c r="U379" s="5" t="s">
        <v>4027</v>
      </c>
      <c r="V379" s="6"/>
      <c r="W379" s="6"/>
      <c r="X379" s="6"/>
      <c r="Y379" s="6"/>
      <c r="Z379" s="6"/>
      <c r="AA379" s="6"/>
      <c r="AB379" s="6"/>
      <c r="AC379" s="6"/>
      <c r="AD379" s="6"/>
      <c r="AE379" s="6"/>
      <c r="AF379" s="6"/>
      <c r="AG379" s="6"/>
      <c r="AH379" s="6"/>
      <c r="AI379" s="6"/>
      <c r="AJ379" s="5" t="s">
        <v>4028</v>
      </c>
      <c r="AK379" s="5" t="s">
        <v>4029</v>
      </c>
      <c r="AL379" s="6"/>
      <c r="AM379" s="5" t="s">
        <v>121</v>
      </c>
      <c r="AN379" s="5" t="s">
        <v>78</v>
      </c>
      <c r="AO379" s="5" t="s">
        <v>121</v>
      </c>
      <c r="AP379" s="5" t="s">
        <v>78</v>
      </c>
      <c r="AQ379" s="5" t="s">
        <v>78</v>
      </c>
      <c r="AR379" s="5" t="s">
        <v>78</v>
      </c>
      <c r="AS379" s="5" t="s">
        <v>78</v>
      </c>
      <c r="AT379" s="6"/>
      <c r="AU379" s="5" t="s">
        <v>121</v>
      </c>
      <c r="AV379" s="5" t="s">
        <v>121</v>
      </c>
      <c r="AW379" s="5" t="s">
        <v>4030</v>
      </c>
      <c r="AX379" s="5" t="s">
        <v>121</v>
      </c>
      <c r="AY379" s="5" t="s">
        <v>4031</v>
      </c>
      <c r="AZ379" s="5" t="s">
        <v>121</v>
      </c>
      <c r="BA379" s="5" t="s">
        <v>4032</v>
      </c>
      <c r="BB379" s="5" t="s">
        <v>78</v>
      </c>
      <c r="BC379" s="6"/>
      <c r="BD379" s="5" t="s">
        <v>121</v>
      </c>
      <c r="BE379" s="5" t="s">
        <v>121</v>
      </c>
      <c r="BF379" s="5" t="s">
        <v>78</v>
      </c>
      <c r="BG379" s="5" t="s">
        <v>78</v>
      </c>
      <c r="BH379" s="5" t="s">
        <v>78</v>
      </c>
      <c r="BI379" s="6"/>
      <c r="BJ379" s="5" t="s">
        <v>121</v>
      </c>
      <c r="BK379" s="5" t="s">
        <v>78</v>
      </c>
      <c r="BL379" s="5" t="s">
        <v>78</v>
      </c>
      <c r="BM379" s="5" t="s">
        <v>78</v>
      </c>
      <c r="BN379" s="5" t="s">
        <v>78</v>
      </c>
      <c r="BO379" s="6"/>
      <c r="BP379" s="5" t="s">
        <v>121</v>
      </c>
      <c r="BQ379" s="5" t="s">
        <v>78</v>
      </c>
      <c r="BR379" s="5" t="s">
        <v>78</v>
      </c>
      <c r="BS379" s="5" t="s">
        <v>121</v>
      </c>
      <c r="BT379" s="5" t="s">
        <v>78</v>
      </c>
      <c r="BU379" s="5" t="s">
        <v>78</v>
      </c>
      <c r="BV379" s="6"/>
      <c r="BW379" s="5" t="s">
        <v>78</v>
      </c>
    </row>
    <row r="380" spans="1:75" ht="89.25" x14ac:dyDescent="0.25">
      <c r="A380" s="4">
        <v>379</v>
      </c>
      <c r="B380" s="5" t="s">
        <v>272</v>
      </c>
      <c r="C380" s="5" t="s">
        <v>3603</v>
      </c>
      <c r="D380" s="5" t="s">
        <v>4006</v>
      </c>
      <c r="E380" s="5" t="s">
        <v>4033</v>
      </c>
      <c r="F380" s="5" t="s">
        <v>4034</v>
      </c>
      <c r="G380" s="4">
        <v>2018</v>
      </c>
      <c r="H380" s="4">
        <v>2018</v>
      </c>
      <c r="I380" s="4" t="s">
        <v>121</v>
      </c>
      <c r="J380" s="5" t="s">
        <v>272</v>
      </c>
      <c r="K380" s="5" t="s">
        <v>275</v>
      </c>
      <c r="L380" s="6"/>
      <c r="M380" s="5" t="s">
        <v>80</v>
      </c>
      <c r="N380" s="4" t="s">
        <v>6503</v>
      </c>
      <c r="O380" s="6"/>
      <c r="P380" s="6"/>
      <c r="Q380" s="5" t="s">
        <v>4035</v>
      </c>
      <c r="R380" s="5" t="s">
        <v>4036</v>
      </c>
      <c r="S380" s="5" t="s">
        <v>4037</v>
      </c>
      <c r="T380" s="5" t="s">
        <v>4038</v>
      </c>
      <c r="U380" s="6"/>
      <c r="V380" s="5" t="s">
        <v>4039</v>
      </c>
      <c r="W380" s="5" t="s">
        <v>4040</v>
      </c>
      <c r="X380" s="5" t="s">
        <v>4041</v>
      </c>
      <c r="Y380" s="6"/>
      <c r="Z380" s="6"/>
      <c r="AA380" s="6"/>
      <c r="AB380" s="6"/>
      <c r="AC380" s="6"/>
      <c r="AD380" s="6"/>
      <c r="AE380" s="6"/>
      <c r="AF380" s="6"/>
      <c r="AG380" s="6"/>
      <c r="AH380" s="6"/>
      <c r="AI380" s="6"/>
      <c r="AJ380" s="6"/>
      <c r="AK380" s="6"/>
      <c r="AL380" s="6"/>
      <c r="AM380" s="5" t="s">
        <v>78</v>
      </c>
      <c r="AN380" s="6"/>
      <c r="AO380" s="6"/>
      <c r="AP380" s="6"/>
      <c r="AQ380" s="6"/>
      <c r="AR380" s="6"/>
      <c r="AS380" s="6"/>
      <c r="AT380" s="6"/>
      <c r="AU380" s="5" t="s">
        <v>78</v>
      </c>
      <c r="AV380" s="6"/>
      <c r="AW380" s="6"/>
      <c r="AX380" s="6"/>
      <c r="AY380" s="6"/>
      <c r="AZ380" s="6"/>
      <c r="BA380" s="6"/>
      <c r="BB380" s="6"/>
      <c r="BC380" s="6"/>
      <c r="BD380" s="5" t="s">
        <v>78</v>
      </c>
      <c r="BE380" s="6"/>
      <c r="BF380" s="6"/>
      <c r="BG380" s="6"/>
      <c r="BH380" s="6"/>
      <c r="BI380" s="6"/>
      <c r="BJ380" s="5" t="s">
        <v>78</v>
      </c>
      <c r="BK380" s="6"/>
      <c r="BL380" s="6"/>
      <c r="BM380" s="6"/>
      <c r="BN380" s="6"/>
      <c r="BO380" s="6"/>
      <c r="BP380" s="5" t="s">
        <v>121</v>
      </c>
      <c r="BQ380" s="5" t="s">
        <v>78</v>
      </c>
      <c r="BR380" s="5" t="s">
        <v>78</v>
      </c>
      <c r="BS380" s="5" t="s">
        <v>121</v>
      </c>
      <c r="BT380" s="5" t="s">
        <v>78</v>
      </c>
      <c r="BU380" s="5" t="s">
        <v>78</v>
      </c>
      <c r="BV380" s="6"/>
      <c r="BW380" s="5" t="s">
        <v>121</v>
      </c>
    </row>
    <row r="381" spans="1:75" ht="63.75" x14ac:dyDescent="0.25">
      <c r="A381" s="4">
        <v>380</v>
      </c>
      <c r="B381" s="5" t="s">
        <v>272</v>
      </c>
      <c r="C381" s="5" t="s">
        <v>3603</v>
      </c>
      <c r="D381" s="5" t="s">
        <v>4006</v>
      </c>
      <c r="E381" s="5" t="s">
        <v>4042</v>
      </c>
      <c r="F381" s="5" t="s">
        <v>4043</v>
      </c>
      <c r="G381" s="4">
        <v>2019</v>
      </c>
      <c r="H381" s="4">
        <v>2019</v>
      </c>
      <c r="I381" s="4" t="s">
        <v>78</v>
      </c>
      <c r="J381" s="5" t="s">
        <v>272</v>
      </c>
      <c r="K381" s="5" t="s">
        <v>275</v>
      </c>
      <c r="L381" s="6"/>
      <c r="M381" s="5" t="s">
        <v>80</v>
      </c>
      <c r="N381" s="4" t="s">
        <v>6503</v>
      </c>
      <c r="O381" s="6"/>
      <c r="P381" s="6"/>
      <c r="Q381" s="5" t="s">
        <v>4044</v>
      </c>
      <c r="R381" s="6"/>
      <c r="S381" s="5" t="s">
        <v>4045</v>
      </c>
      <c r="T381" s="5" t="s">
        <v>4046</v>
      </c>
      <c r="U381" s="6"/>
      <c r="V381" s="5" t="s">
        <v>4047</v>
      </c>
      <c r="W381" s="5" t="s">
        <v>4048</v>
      </c>
      <c r="X381" s="6"/>
      <c r="Y381" s="6"/>
      <c r="Z381" s="6"/>
      <c r="AA381" s="6"/>
      <c r="AB381" s="6"/>
      <c r="AC381" s="6"/>
      <c r="AD381" s="6"/>
      <c r="AE381" s="6"/>
      <c r="AF381" s="6"/>
      <c r="AG381" s="6"/>
      <c r="AH381" s="6"/>
      <c r="AI381" s="6"/>
      <c r="AJ381" s="6"/>
      <c r="AK381" s="6"/>
      <c r="AL381" s="6"/>
      <c r="AM381" s="5" t="s">
        <v>78</v>
      </c>
      <c r="AN381" s="6"/>
      <c r="AO381" s="6"/>
      <c r="AP381" s="6"/>
      <c r="AQ381" s="6"/>
      <c r="AR381" s="6"/>
      <c r="AS381" s="6"/>
      <c r="AT381" s="6"/>
      <c r="AU381" s="5" t="s">
        <v>78</v>
      </c>
      <c r="AV381" s="6"/>
      <c r="AW381" s="6"/>
      <c r="AX381" s="6"/>
      <c r="AY381" s="6"/>
      <c r="AZ381" s="6"/>
      <c r="BA381" s="6"/>
      <c r="BB381" s="6"/>
      <c r="BC381" s="6"/>
      <c r="BD381" s="5" t="s">
        <v>78</v>
      </c>
      <c r="BE381" s="6"/>
      <c r="BF381" s="6"/>
      <c r="BG381" s="6"/>
      <c r="BH381" s="6"/>
      <c r="BI381" s="6"/>
      <c r="BJ381" s="5" t="s">
        <v>78</v>
      </c>
      <c r="BK381" s="6"/>
      <c r="BL381" s="6"/>
      <c r="BM381" s="6"/>
      <c r="BN381" s="6"/>
      <c r="BO381" s="6"/>
      <c r="BP381" s="5" t="s">
        <v>78</v>
      </c>
      <c r="BQ381" s="6"/>
      <c r="BR381" s="6"/>
      <c r="BS381" s="6"/>
      <c r="BT381" s="6"/>
      <c r="BU381" s="6"/>
      <c r="BV381" s="6"/>
      <c r="BW381" s="5" t="s">
        <v>78</v>
      </c>
    </row>
    <row r="382" spans="1:75" ht="63.75" x14ac:dyDescent="0.25">
      <c r="A382" s="4">
        <v>381</v>
      </c>
      <c r="B382" s="5" t="s">
        <v>272</v>
      </c>
      <c r="C382" s="5" t="s">
        <v>3603</v>
      </c>
      <c r="D382" s="5" t="s">
        <v>4006</v>
      </c>
      <c r="E382" s="5" t="s">
        <v>4049</v>
      </c>
      <c r="F382" s="5" t="s">
        <v>4050</v>
      </c>
      <c r="G382" s="4" t="s">
        <v>86</v>
      </c>
      <c r="H382" s="4">
        <v>2020</v>
      </c>
      <c r="I382" s="4" t="s">
        <v>121</v>
      </c>
      <c r="J382" s="5" t="s">
        <v>272</v>
      </c>
      <c r="K382" s="5" t="s">
        <v>275</v>
      </c>
      <c r="L382" s="5" t="s">
        <v>4051</v>
      </c>
      <c r="M382" s="5" t="s">
        <v>80</v>
      </c>
      <c r="N382" s="4" t="s">
        <v>6503</v>
      </c>
      <c r="O382" s="6"/>
      <c r="P382" s="6"/>
      <c r="Q382" s="5" t="s">
        <v>4052</v>
      </c>
      <c r="R382" s="6"/>
      <c r="S382" s="5" t="s">
        <v>4053</v>
      </c>
      <c r="T382" s="5" t="s">
        <v>4054</v>
      </c>
      <c r="U382" s="6"/>
      <c r="V382" s="5" t="s">
        <v>4055</v>
      </c>
      <c r="W382" s="5">
        <v>84</v>
      </c>
      <c r="X382" s="6"/>
      <c r="Y382" s="6"/>
      <c r="Z382" s="6"/>
      <c r="AA382" s="6"/>
      <c r="AB382" s="6"/>
      <c r="AC382" s="6"/>
      <c r="AD382" s="6"/>
      <c r="AE382" s="6"/>
      <c r="AF382" s="6"/>
      <c r="AG382" s="6"/>
      <c r="AH382" s="6"/>
      <c r="AI382" s="6"/>
      <c r="AJ382" s="6"/>
      <c r="AK382" s="5" t="s">
        <v>4056</v>
      </c>
      <c r="AL382" s="6"/>
      <c r="AM382" s="5" t="s">
        <v>78</v>
      </c>
      <c r="AN382" s="5" t="s">
        <v>78</v>
      </c>
      <c r="AO382" s="5" t="s">
        <v>78</v>
      </c>
      <c r="AP382" s="5" t="s">
        <v>78</v>
      </c>
      <c r="AQ382" s="5" t="s">
        <v>78</v>
      </c>
      <c r="AR382" s="5" t="s">
        <v>78</v>
      </c>
      <c r="AS382" s="5" t="s">
        <v>121</v>
      </c>
      <c r="AT382" s="5" t="s">
        <v>4057</v>
      </c>
      <c r="AU382" s="5" t="s">
        <v>78</v>
      </c>
      <c r="AV382" s="6"/>
      <c r="AW382" s="6"/>
      <c r="AX382" s="6"/>
      <c r="AY382" s="6"/>
      <c r="AZ382" s="6"/>
      <c r="BA382" s="6"/>
      <c r="BB382" s="6"/>
      <c r="BC382" s="6"/>
      <c r="BD382" s="5" t="s">
        <v>78</v>
      </c>
      <c r="BE382" s="6"/>
      <c r="BF382" s="6"/>
      <c r="BG382" s="6"/>
      <c r="BH382" s="6"/>
      <c r="BI382" s="6"/>
      <c r="BJ382" s="5" t="s">
        <v>78</v>
      </c>
      <c r="BK382" s="6"/>
      <c r="BL382" s="6"/>
      <c r="BM382" s="6"/>
      <c r="BN382" s="6"/>
      <c r="BO382" s="6"/>
      <c r="BP382" s="5" t="s">
        <v>78</v>
      </c>
      <c r="BQ382" s="6"/>
      <c r="BR382" s="6"/>
      <c r="BS382" s="6"/>
      <c r="BT382" s="6"/>
      <c r="BU382" s="6"/>
      <c r="BV382" s="6"/>
      <c r="BW382" s="5" t="s">
        <v>78</v>
      </c>
    </row>
    <row r="383" spans="1:75" ht="102" x14ac:dyDescent="0.25">
      <c r="A383" s="4">
        <v>382</v>
      </c>
      <c r="B383" s="5" t="s">
        <v>4058</v>
      </c>
      <c r="C383" s="5" t="s">
        <v>3603</v>
      </c>
      <c r="D383" s="5" t="s">
        <v>4006</v>
      </c>
      <c r="E383" s="5" t="s">
        <v>4059</v>
      </c>
      <c r="F383" s="5" t="s">
        <v>4060</v>
      </c>
      <c r="G383" s="4" t="s">
        <v>161</v>
      </c>
      <c r="H383" s="4">
        <v>2021</v>
      </c>
      <c r="I383" s="4" t="s">
        <v>121</v>
      </c>
      <c r="J383" s="5" t="s">
        <v>4058</v>
      </c>
      <c r="K383" s="5" t="s">
        <v>4061</v>
      </c>
      <c r="L383" s="5" t="s">
        <v>3711</v>
      </c>
      <c r="M383" s="5" t="s">
        <v>80</v>
      </c>
      <c r="N383" s="4" t="s">
        <v>6503</v>
      </c>
      <c r="O383" s="6"/>
      <c r="P383" s="6"/>
      <c r="Q383" s="5" t="s">
        <v>4062</v>
      </c>
      <c r="R383" s="5" t="s">
        <v>4063</v>
      </c>
      <c r="S383" s="5" t="s">
        <v>4064</v>
      </c>
      <c r="T383" s="5" t="s">
        <v>4065</v>
      </c>
      <c r="U383" s="5" t="s">
        <v>4066</v>
      </c>
      <c r="V383" s="5" t="s">
        <v>4067</v>
      </c>
      <c r="W383" s="5" t="s">
        <v>4068</v>
      </c>
      <c r="X383" s="5" t="s">
        <v>4069</v>
      </c>
      <c r="Y383" s="6"/>
      <c r="Z383" s="6"/>
      <c r="AA383" s="6"/>
      <c r="AB383" s="6"/>
      <c r="AC383" s="6"/>
      <c r="AD383" s="6"/>
      <c r="AE383" s="6"/>
      <c r="AF383" s="6"/>
      <c r="AG383" s="6"/>
      <c r="AH383" s="5">
        <v>35057729</v>
      </c>
      <c r="AI383" s="5">
        <v>35057729</v>
      </c>
      <c r="AJ383" s="5" t="s">
        <v>4070</v>
      </c>
      <c r="AK383" s="5" t="s">
        <v>4071</v>
      </c>
      <c r="AL383" s="6"/>
      <c r="AM383" s="5" t="s">
        <v>121</v>
      </c>
      <c r="AN383" s="5" t="s">
        <v>121</v>
      </c>
      <c r="AO383" s="5" t="s">
        <v>78</v>
      </c>
      <c r="AP383" s="5" t="s">
        <v>78</v>
      </c>
      <c r="AQ383" s="5" t="s">
        <v>78</v>
      </c>
      <c r="AR383" s="5" t="s">
        <v>121</v>
      </c>
      <c r="AS383" s="5" t="s">
        <v>78</v>
      </c>
      <c r="AT383" s="6"/>
      <c r="AU383" s="5" t="s">
        <v>121</v>
      </c>
      <c r="AV383" s="5" t="s">
        <v>78</v>
      </c>
      <c r="AW383" s="6"/>
      <c r="AX383" s="5" t="s">
        <v>78</v>
      </c>
      <c r="AY383" s="6"/>
      <c r="AZ383" s="5" t="s">
        <v>121</v>
      </c>
      <c r="BA383" s="5" t="s">
        <v>4072</v>
      </c>
      <c r="BB383" s="5" t="s">
        <v>121</v>
      </c>
      <c r="BC383" s="5" t="s">
        <v>4073</v>
      </c>
      <c r="BD383" s="5" t="s">
        <v>78</v>
      </c>
      <c r="BE383" s="6"/>
      <c r="BF383" s="6"/>
      <c r="BG383" s="6"/>
      <c r="BH383" s="6"/>
      <c r="BI383" s="6"/>
      <c r="BJ383" s="5" t="s">
        <v>78</v>
      </c>
      <c r="BK383" s="6"/>
      <c r="BL383" s="6"/>
      <c r="BM383" s="6"/>
      <c r="BN383" s="6"/>
      <c r="BO383" s="6"/>
      <c r="BP383" s="5" t="s">
        <v>121</v>
      </c>
      <c r="BQ383" s="5" t="s">
        <v>121</v>
      </c>
      <c r="BR383" s="5" t="s">
        <v>78</v>
      </c>
      <c r="BS383" s="5" t="s">
        <v>121</v>
      </c>
      <c r="BT383" s="5" t="s">
        <v>78</v>
      </c>
      <c r="BU383" s="5" t="s">
        <v>78</v>
      </c>
      <c r="BV383" s="6"/>
      <c r="BW383" s="5" t="s">
        <v>78</v>
      </c>
    </row>
    <row r="384" spans="1:75" ht="102" x14ac:dyDescent="0.25">
      <c r="A384" s="4">
        <v>383</v>
      </c>
      <c r="B384" s="5" t="s">
        <v>4058</v>
      </c>
      <c r="C384" s="5" t="s">
        <v>3603</v>
      </c>
      <c r="D384" s="5" t="s">
        <v>4006</v>
      </c>
      <c r="E384" s="5" t="s">
        <v>4074</v>
      </c>
      <c r="F384" s="5" t="s">
        <v>4075</v>
      </c>
      <c r="G384" s="4" t="s">
        <v>194</v>
      </c>
      <c r="H384" s="4">
        <v>2020</v>
      </c>
      <c r="I384" s="4" t="s">
        <v>78</v>
      </c>
      <c r="J384" s="5" t="s">
        <v>4058</v>
      </c>
      <c r="K384" s="5" t="s">
        <v>4061</v>
      </c>
      <c r="L384" s="5" t="s">
        <v>3711</v>
      </c>
      <c r="M384" s="5" t="s">
        <v>80</v>
      </c>
      <c r="N384" s="4" t="s">
        <v>6503</v>
      </c>
      <c r="O384" s="6"/>
      <c r="P384" s="6"/>
      <c r="Q384" s="5" t="s">
        <v>4076</v>
      </c>
      <c r="R384" s="5" t="s">
        <v>4077</v>
      </c>
      <c r="S384" s="5" t="s">
        <v>4078</v>
      </c>
      <c r="T384" s="5" t="s">
        <v>4079</v>
      </c>
      <c r="U384" s="5" t="s">
        <v>4080</v>
      </c>
      <c r="V384" s="6"/>
      <c r="W384" s="6"/>
      <c r="X384" s="6"/>
      <c r="Y384" s="6"/>
      <c r="Z384" s="6"/>
      <c r="AA384" s="6"/>
      <c r="AB384" s="6"/>
      <c r="AC384" s="6"/>
      <c r="AD384" s="6"/>
      <c r="AE384" s="6"/>
      <c r="AF384" s="6"/>
      <c r="AG384" s="6"/>
      <c r="AH384" s="7">
        <v>34800000</v>
      </c>
      <c r="AI384" s="7">
        <v>34800000</v>
      </c>
      <c r="AJ384" s="5" t="s">
        <v>4081</v>
      </c>
      <c r="AK384" s="5" t="s">
        <v>4082</v>
      </c>
      <c r="AL384" s="6"/>
      <c r="AM384" s="5" t="s">
        <v>121</v>
      </c>
      <c r="AN384" s="5" t="s">
        <v>121</v>
      </c>
      <c r="AO384" s="5" t="s">
        <v>78</v>
      </c>
      <c r="AP384" s="5" t="s">
        <v>78</v>
      </c>
      <c r="AQ384" s="5" t="s">
        <v>78</v>
      </c>
      <c r="AR384" s="5" t="s">
        <v>121</v>
      </c>
      <c r="AS384" s="5" t="s">
        <v>121</v>
      </c>
      <c r="AT384" s="5" t="s">
        <v>4083</v>
      </c>
      <c r="AU384" s="5" t="s">
        <v>121</v>
      </c>
      <c r="AV384" s="5" t="s">
        <v>78</v>
      </c>
      <c r="AW384" s="6"/>
      <c r="AX384" s="5" t="s">
        <v>78</v>
      </c>
      <c r="AY384" s="6"/>
      <c r="AZ384" s="5" t="s">
        <v>78</v>
      </c>
      <c r="BA384" s="6"/>
      <c r="BB384" s="5" t="s">
        <v>121</v>
      </c>
      <c r="BC384" s="5" t="s">
        <v>4084</v>
      </c>
      <c r="BD384" s="5" t="s">
        <v>121</v>
      </c>
      <c r="BE384" s="5" t="s">
        <v>78</v>
      </c>
      <c r="BF384" s="5" t="s">
        <v>78</v>
      </c>
      <c r="BG384" s="5" t="s">
        <v>121</v>
      </c>
      <c r="BH384" s="5" t="s">
        <v>78</v>
      </c>
      <c r="BI384" s="6"/>
      <c r="BJ384" s="5" t="s">
        <v>78</v>
      </c>
      <c r="BK384" s="6"/>
      <c r="BL384" s="6"/>
      <c r="BM384" s="6"/>
      <c r="BN384" s="6"/>
      <c r="BO384" s="6"/>
      <c r="BP384" s="5" t="s">
        <v>121</v>
      </c>
      <c r="BQ384" s="5" t="s">
        <v>78</v>
      </c>
      <c r="BR384" s="5" t="s">
        <v>121</v>
      </c>
      <c r="BS384" s="5" t="s">
        <v>121</v>
      </c>
      <c r="BT384" s="5" t="s">
        <v>78</v>
      </c>
      <c r="BU384" s="5" t="s">
        <v>121</v>
      </c>
      <c r="BV384" s="5" t="s">
        <v>4085</v>
      </c>
      <c r="BW384" s="5" t="s">
        <v>78</v>
      </c>
    </row>
    <row r="385" spans="1:75" ht="127.5" x14ac:dyDescent="0.25">
      <c r="A385" s="4">
        <v>384</v>
      </c>
      <c r="B385" s="5" t="s">
        <v>1465</v>
      </c>
      <c r="C385" s="5" t="s">
        <v>3603</v>
      </c>
      <c r="D385" s="5" t="s">
        <v>4006</v>
      </c>
      <c r="E385" s="5" t="s">
        <v>4086</v>
      </c>
      <c r="F385" s="5" t="s">
        <v>4087</v>
      </c>
      <c r="G385" s="4" t="s">
        <v>194</v>
      </c>
      <c r="H385" s="4">
        <v>2020</v>
      </c>
      <c r="I385" s="4" t="s">
        <v>121</v>
      </c>
      <c r="J385" s="5" t="s">
        <v>1465</v>
      </c>
      <c r="K385" s="5" t="s">
        <v>3008</v>
      </c>
      <c r="L385" s="5" t="s">
        <v>4088</v>
      </c>
      <c r="M385" s="5" t="s">
        <v>3087</v>
      </c>
      <c r="N385" s="4" t="s">
        <v>905</v>
      </c>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5" t="s">
        <v>78</v>
      </c>
      <c r="AN385" s="6"/>
      <c r="AO385" s="6"/>
      <c r="AP385" s="6"/>
      <c r="AQ385" s="6"/>
      <c r="AR385" s="6"/>
      <c r="AS385" s="6"/>
      <c r="AT385" s="6"/>
      <c r="AU385" s="5" t="s">
        <v>78</v>
      </c>
      <c r="AV385" s="6"/>
      <c r="AW385" s="6"/>
      <c r="AX385" s="6"/>
      <c r="AY385" s="6"/>
      <c r="AZ385" s="6"/>
      <c r="BA385" s="6"/>
      <c r="BB385" s="6"/>
      <c r="BC385" s="6"/>
      <c r="BD385" s="5" t="s">
        <v>78</v>
      </c>
      <c r="BE385" s="6"/>
      <c r="BF385" s="6"/>
      <c r="BG385" s="6"/>
      <c r="BH385" s="6"/>
      <c r="BI385" s="6"/>
      <c r="BJ385" s="5" t="s">
        <v>78</v>
      </c>
      <c r="BK385" s="6"/>
      <c r="BL385" s="6"/>
      <c r="BM385" s="6"/>
      <c r="BN385" s="6"/>
      <c r="BO385" s="6"/>
      <c r="BP385" s="5" t="s">
        <v>78</v>
      </c>
      <c r="BQ385" s="6"/>
      <c r="BR385" s="6"/>
      <c r="BS385" s="6"/>
      <c r="BT385" s="6"/>
      <c r="BU385" s="6"/>
      <c r="BV385" s="6"/>
      <c r="BW385" s="5" t="s">
        <v>78</v>
      </c>
    </row>
    <row r="386" spans="1:75" ht="63.75" x14ac:dyDescent="0.25">
      <c r="A386" s="4">
        <v>385</v>
      </c>
      <c r="B386" s="5" t="s">
        <v>1465</v>
      </c>
      <c r="C386" s="5" t="s">
        <v>3603</v>
      </c>
      <c r="D386" s="5" t="s">
        <v>4006</v>
      </c>
      <c r="E386" s="5" t="s">
        <v>4089</v>
      </c>
      <c r="F386" s="5" t="s">
        <v>4090</v>
      </c>
      <c r="G386" s="4" t="s">
        <v>161</v>
      </c>
      <c r="H386" s="4">
        <v>2021</v>
      </c>
      <c r="I386" s="4" t="s">
        <v>121</v>
      </c>
      <c r="J386" s="5" t="s">
        <v>1465</v>
      </c>
      <c r="K386" s="5" t="s">
        <v>3895</v>
      </c>
      <c r="L386" s="6"/>
      <c r="M386" s="5" t="s">
        <v>3087</v>
      </c>
      <c r="N386" s="4" t="s">
        <v>905</v>
      </c>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5" t="s">
        <v>78</v>
      </c>
      <c r="AN386" s="6"/>
      <c r="AO386" s="6"/>
      <c r="AP386" s="6"/>
      <c r="AQ386" s="6"/>
      <c r="AR386" s="6"/>
      <c r="AS386" s="6"/>
      <c r="AT386" s="6"/>
      <c r="AU386" s="5" t="s">
        <v>78</v>
      </c>
      <c r="AV386" s="6"/>
      <c r="AW386" s="6"/>
      <c r="AX386" s="6"/>
      <c r="AY386" s="6"/>
      <c r="AZ386" s="6"/>
      <c r="BA386" s="6"/>
      <c r="BB386" s="6"/>
      <c r="BC386" s="6"/>
      <c r="BD386" s="5" t="s">
        <v>78</v>
      </c>
      <c r="BE386" s="6"/>
      <c r="BF386" s="6"/>
      <c r="BG386" s="6"/>
      <c r="BH386" s="6"/>
      <c r="BI386" s="6"/>
      <c r="BJ386" s="5" t="s">
        <v>78</v>
      </c>
      <c r="BK386" s="6"/>
      <c r="BL386" s="6"/>
      <c r="BM386" s="6"/>
      <c r="BN386" s="6"/>
      <c r="BO386" s="6"/>
      <c r="BP386" s="5" t="s">
        <v>78</v>
      </c>
      <c r="BQ386" s="6"/>
      <c r="BR386" s="6"/>
      <c r="BS386" s="6"/>
      <c r="BT386" s="6"/>
      <c r="BU386" s="6"/>
      <c r="BV386" s="6"/>
      <c r="BW386" s="5" t="s">
        <v>78</v>
      </c>
    </row>
    <row r="387" spans="1:75" ht="89.25" x14ac:dyDescent="0.25">
      <c r="A387" s="4">
        <v>386</v>
      </c>
      <c r="B387" s="5" t="s">
        <v>1465</v>
      </c>
      <c r="C387" s="5" t="s">
        <v>3603</v>
      </c>
      <c r="D387" s="5" t="s">
        <v>4006</v>
      </c>
      <c r="E387" s="5" t="s">
        <v>4091</v>
      </c>
      <c r="F387" s="5" t="s">
        <v>4092</v>
      </c>
      <c r="G387" s="4" t="s">
        <v>161</v>
      </c>
      <c r="H387" s="4">
        <v>2021</v>
      </c>
      <c r="I387" s="4" t="s">
        <v>121</v>
      </c>
      <c r="J387" s="5" t="s">
        <v>1465</v>
      </c>
      <c r="K387" s="5" t="s">
        <v>3895</v>
      </c>
      <c r="L387" s="6"/>
      <c r="M387" s="5" t="s">
        <v>3087</v>
      </c>
      <c r="N387" s="4" t="s">
        <v>905</v>
      </c>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5" t="s">
        <v>78</v>
      </c>
      <c r="AN387" s="6"/>
      <c r="AO387" s="6"/>
      <c r="AP387" s="6"/>
      <c r="AQ387" s="6"/>
      <c r="AR387" s="6"/>
      <c r="AS387" s="6"/>
      <c r="AT387" s="6"/>
      <c r="AU387" s="5" t="s">
        <v>78</v>
      </c>
      <c r="AV387" s="6"/>
      <c r="AW387" s="6"/>
      <c r="AX387" s="6"/>
      <c r="AY387" s="6"/>
      <c r="AZ387" s="6"/>
      <c r="BA387" s="6"/>
      <c r="BB387" s="6"/>
      <c r="BC387" s="6"/>
      <c r="BD387" s="5" t="s">
        <v>78</v>
      </c>
      <c r="BE387" s="6"/>
      <c r="BF387" s="6"/>
      <c r="BG387" s="6"/>
      <c r="BH387" s="6"/>
      <c r="BI387" s="6"/>
      <c r="BJ387" s="5" t="s">
        <v>78</v>
      </c>
      <c r="BK387" s="6"/>
      <c r="BL387" s="6"/>
      <c r="BM387" s="6"/>
      <c r="BN387" s="6"/>
      <c r="BO387" s="6"/>
      <c r="BP387" s="5" t="s">
        <v>78</v>
      </c>
      <c r="BQ387" s="6"/>
      <c r="BR387" s="6"/>
      <c r="BS387" s="6"/>
      <c r="BT387" s="6"/>
      <c r="BU387" s="6"/>
      <c r="BV387" s="6"/>
      <c r="BW387" s="5" t="s">
        <v>78</v>
      </c>
    </row>
    <row r="388" spans="1:75" ht="76.5" x14ac:dyDescent="0.25">
      <c r="A388" s="4">
        <v>387</v>
      </c>
      <c r="B388" s="5" t="s">
        <v>1465</v>
      </c>
      <c r="C388" s="5" t="s">
        <v>3603</v>
      </c>
      <c r="D388" s="5" t="s">
        <v>4006</v>
      </c>
      <c r="E388" s="5" t="s">
        <v>4093</v>
      </c>
      <c r="F388" s="5" t="s">
        <v>4094</v>
      </c>
      <c r="G388" s="4" t="s">
        <v>161</v>
      </c>
      <c r="H388" s="4">
        <v>2021</v>
      </c>
      <c r="I388" s="4" t="s">
        <v>121</v>
      </c>
      <c r="J388" s="5" t="s">
        <v>1465</v>
      </c>
      <c r="K388" s="5" t="s">
        <v>3895</v>
      </c>
      <c r="L388" s="6"/>
      <c r="M388" s="5" t="s">
        <v>3087</v>
      </c>
      <c r="N388" s="4" t="s">
        <v>905</v>
      </c>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5" t="s">
        <v>78</v>
      </c>
      <c r="AN388" s="6"/>
      <c r="AO388" s="6"/>
      <c r="AP388" s="6"/>
      <c r="AQ388" s="6"/>
      <c r="AR388" s="6"/>
      <c r="AS388" s="6"/>
      <c r="AT388" s="6"/>
      <c r="AU388" s="5" t="s">
        <v>78</v>
      </c>
      <c r="AV388" s="6"/>
      <c r="AW388" s="6"/>
      <c r="AX388" s="6"/>
      <c r="AY388" s="6"/>
      <c r="AZ388" s="6"/>
      <c r="BA388" s="6"/>
      <c r="BB388" s="6"/>
      <c r="BC388" s="6"/>
      <c r="BD388" s="5" t="s">
        <v>78</v>
      </c>
      <c r="BE388" s="6"/>
      <c r="BF388" s="6"/>
      <c r="BG388" s="6"/>
      <c r="BH388" s="6"/>
      <c r="BI388" s="6"/>
      <c r="BJ388" s="5" t="s">
        <v>78</v>
      </c>
      <c r="BK388" s="6"/>
      <c r="BL388" s="6"/>
      <c r="BM388" s="6"/>
      <c r="BN388" s="6"/>
      <c r="BO388" s="6"/>
      <c r="BP388" s="5" t="s">
        <v>78</v>
      </c>
      <c r="BQ388" s="6"/>
      <c r="BR388" s="6"/>
      <c r="BS388" s="6"/>
      <c r="BT388" s="6"/>
      <c r="BU388" s="6"/>
      <c r="BV388" s="6"/>
      <c r="BW388" s="5" t="s">
        <v>78</v>
      </c>
    </row>
    <row r="389" spans="1:75" ht="63.75" x14ac:dyDescent="0.25">
      <c r="A389" s="4">
        <v>388</v>
      </c>
      <c r="B389" s="5" t="s">
        <v>1465</v>
      </c>
      <c r="C389" s="5" t="s">
        <v>3603</v>
      </c>
      <c r="D389" s="5" t="s">
        <v>4006</v>
      </c>
      <c r="E389" s="5" t="s">
        <v>4095</v>
      </c>
      <c r="F389" s="5" t="s">
        <v>4096</v>
      </c>
      <c r="G389" s="4" t="s">
        <v>161</v>
      </c>
      <c r="H389" s="4">
        <v>2021</v>
      </c>
      <c r="I389" s="4" t="s">
        <v>121</v>
      </c>
      <c r="J389" s="5" t="s">
        <v>1465</v>
      </c>
      <c r="K389" s="5" t="s">
        <v>3895</v>
      </c>
      <c r="L389" s="5" t="s">
        <v>3218</v>
      </c>
      <c r="M389" s="5" t="s">
        <v>3087</v>
      </c>
      <c r="N389" s="4" t="s">
        <v>905</v>
      </c>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5" t="s">
        <v>78</v>
      </c>
      <c r="AN389" s="6"/>
      <c r="AO389" s="6"/>
      <c r="AP389" s="6"/>
      <c r="AQ389" s="6"/>
      <c r="AR389" s="6"/>
      <c r="AS389" s="6"/>
      <c r="AT389" s="6"/>
      <c r="AU389" s="5" t="s">
        <v>78</v>
      </c>
      <c r="AV389" s="6"/>
      <c r="AW389" s="6"/>
      <c r="AX389" s="6"/>
      <c r="AY389" s="6"/>
      <c r="AZ389" s="6"/>
      <c r="BA389" s="6"/>
      <c r="BB389" s="6"/>
      <c r="BC389" s="6"/>
      <c r="BD389" s="5" t="s">
        <v>78</v>
      </c>
      <c r="BE389" s="6"/>
      <c r="BF389" s="6"/>
      <c r="BG389" s="6"/>
      <c r="BH389" s="6"/>
      <c r="BI389" s="6"/>
      <c r="BJ389" s="5" t="s">
        <v>78</v>
      </c>
      <c r="BK389" s="6"/>
      <c r="BL389" s="6"/>
      <c r="BM389" s="6"/>
      <c r="BN389" s="6"/>
      <c r="BO389" s="6"/>
      <c r="BP389" s="5" t="s">
        <v>78</v>
      </c>
      <c r="BQ389" s="6"/>
      <c r="BR389" s="6"/>
      <c r="BS389" s="6"/>
      <c r="BT389" s="6"/>
      <c r="BU389" s="6"/>
      <c r="BV389" s="6"/>
      <c r="BW389" s="5" t="s">
        <v>78</v>
      </c>
    </row>
    <row r="390" spans="1:75" ht="63.75" x14ac:dyDescent="0.25">
      <c r="A390" s="4">
        <v>389</v>
      </c>
      <c r="B390" s="5" t="s">
        <v>1465</v>
      </c>
      <c r="C390" s="5" t="s">
        <v>3603</v>
      </c>
      <c r="D390" s="5" t="s">
        <v>4006</v>
      </c>
      <c r="E390" s="5" t="s">
        <v>4097</v>
      </c>
      <c r="F390" s="5" t="s">
        <v>4098</v>
      </c>
      <c r="G390" s="4" t="s">
        <v>161</v>
      </c>
      <c r="H390" s="4">
        <v>2021</v>
      </c>
      <c r="I390" s="4" t="s">
        <v>121</v>
      </c>
      <c r="J390" s="5" t="s">
        <v>1465</v>
      </c>
      <c r="K390" s="5" t="s">
        <v>3895</v>
      </c>
      <c r="L390" s="6"/>
      <c r="M390" s="5" t="s">
        <v>3087</v>
      </c>
      <c r="N390" s="4" t="s">
        <v>905</v>
      </c>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5" t="s">
        <v>78</v>
      </c>
      <c r="AN390" s="6"/>
      <c r="AO390" s="6"/>
      <c r="AP390" s="6"/>
      <c r="AQ390" s="6"/>
      <c r="AR390" s="6"/>
      <c r="AS390" s="6"/>
      <c r="AT390" s="6"/>
      <c r="AU390" s="5" t="s">
        <v>78</v>
      </c>
      <c r="AV390" s="6"/>
      <c r="AW390" s="6"/>
      <c r="AX390" s="6"/>
      <c r="AY390" s="6"/>
      <c r="AZ390" s="6"/>
      <c r="BA390" s="6"/>
      <c r="BB390" s="6"/>
      <c r="BC390" s="6"/>
      <c r="BD390" s="5" t="s">
        <v>78</v>
      </c>
      <c r="BE390" s="6"/>
      <c r="BF390" s="6"/>
      <c r="BG390" s="6"/>
      <c r="BH390" s="6"/>
      <c r="BI390" s="6"/>
      <c r="BJ390" s="5" t="s">
        <v>78</v>
      </c>
      <c r="BK390" s="6"/>
      <c r="BL390" s="6"/>
      <c r="BM390" s="6"/>
      <c r="BN390" s="6"/>
      <c r="BO390" s="6"/>
      <c r="BP390" s="5" t="s">
        <v>78</v>
      </c>
      <c r="BQ390" s="6"/>
      <c r="BR390" s="6"/>
      <c r="BS390" s="6"/>
      <c r="BT390" s="6"/>
      <c r="BU390" s="6"/>
      <c r="BV390" s="6"/>
      <c r="BW390" s="5" t="s">
        <v>78</v>
      </c>
    </row>
    <row r="391" spans="1:75" ht="89.25" x14ac:dyDescent="0.25">
      <c r="A391" s="4">
        <v>390</v>
      </c>
      <c r="B391" s="5" t="s">
        <v>1465</v>
      </c>
      <c r="C391" s="5" t="s">
        <v>3603</v>
      </c>
      <c r="D391" s="5" t="s">
        <v>4006</v>
      </c>
      <c r="E391" s="5" t="s">
        <v>4099</v>
      </c>
      <c r="F391" s="5" t="s">
        <v>4100</v>
      </c>
      <c r="G391" s="4" t="s">
        <v>161</v>
      </c>
      <c r="H391" s="4">
        <v>2021</v>
      </c>
      <c r="I391" s="4" t="s">
        <v>121</v>
      </c>
      <c r="J391" s="5" t="s">
        <v>1465</v>
      </c>
      <c r="K391" s="5" t="s">
        <v>3895</v>
      </c>
      <c r="L391" s="6"/>
      <c r="M391" s="5" t="s">
        <v>3087</v>
      </c>
      <c r="N391" s="4" t="s">
        <v>905</v>
      </c>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5" t="s">
        <v>78</v>
      </c>
      <c r="AN391" s="6"/>
      <c r="AO391" s="6"/>
      <c r="AP391" s="6"/>
      <c r="AQ391" s="6"/>
      <c r="AR391" s="6"/>
      <c r="AS391" s="6"/>
      <c r="AT391" s="6"/>
      <c r="AU391" s="5" t="s">
        <v>78</v>
      </c>
      <c r="AV391" s="6"/>
      <c r="AW391" s="6"/>
      <c r="AX391" s="6"/>
      <c r="AY391" s="6"/>
      <c r="AZ391" s="6"/>
      <c r="BA391" s="6"/>
      <c r="BB391" s="6"/>
      <c r="BC391" s="6"/>
      <c r="BD391" s="5" t="s">
        <v>78</v>
      </c>
      <c r="BE391" s="6"/>
      <c r="BF391" s="6"/>
      <c r="BG391" s="6"/>
      <c r="BH391" s="6"/>
      <c r="BI391" s="6"/>
      <c r="BJ391" s="5" t="s">
        <v>78</v>
      </c>
      <c r="BK391" s="6"/>
      <c r="BL391" s="6"/>
      <c r="BM391" s="6"/>
      <c r="BN391" s="6"/>
      <c r="BO391" s="6"/>
      <c r="BP391" s="5" t="s">
        <v>78</v>
      </c>
      <c r="BQ391" s="6"/>
      <c r="BR391" s="6"/>
      <c r="BS391" s="6"/>
      <c r="BT391" s="6"/>
      <c r="BU391" s="6"/>
      <c r="BV391" s="6"/>
      <c r="BW391" s="5" t="s">
        <v>78</v>
      </c>
    </row>
    <row r="392" spans="1:75" ht="63.75" x14ac:dyDescent="0.25">
      <c r="A392" s="4">
        <v>391</v>
      </c>
      <c r="B392" s="5" t="s">
        <v>1465</v>
      </c>
      <c r="C392" s="5" t="s">
        <v>3603</v>
      </c>
      <c r="D392" s="5" t="s">
        <v>4006</v>
      </c>
      <c r="E392" s="5" t="s">
        <v>4101</v>
      </c>
      <c r="F392" s="5" t="s">
        <v>4102</v>
      </c>
      <c r="G392" s="4" t="s">
        <v>161</v>
      </c>
      <c r="H392" s="4">
        <v>2021</v>
      </c>
      <c r="I392" s="4" t="s">
        <v>121</v>
      </c>
      <c r="J392" s="5" t="s">
        <v>1465</v>
      </c>
      <c r="K392" s="5" t="s">
        <v>3895</v>
      </c>
      <c r="L392" s="6"/>
      <c r="M392" s="5" t="s">
        <v>3087</v>
      </c>
      <c r="N392" s="4" t="s">
        <v>905</v>
      </c>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5" t="s">
        <v>78</v>
      </c>
      <c r="AN392" s="6"/>
      <c r="AO392" s="6"/>
      <c r="AP392" s="6"/>
      <c r="AQ392" s="6"/>
      <c r="AR392" s="6"/>
      <c r="AS392" s="6"/>
      <c r="AT392" s="6"/>
      <c r="AU392" s="5" t="s">
        <v>78</v>
      </c>
      <c r="AV392" s="6"/>
      <c r="AW392" s="6"/>
      <c r="AX392" s="6"/>
      <c r="AY392" s="6"/>
      <c r="AZ392" s="6"/>
      <c r="BA392" s="6"/>
      <c r="BB392" s="6"/>
      <c r="BC392" s="6"/>
      <c r="BD392" s="5" t="s">
        <v>78</v>
      </c>
      <c r="BE392" s="6"/>
      <c r="BF392" s="6"/>
      <c r="BG392" s="6"/>
      <c r="BH392" s="6"/>
      <c r="BI392" s="6"/>
      <c r="BJ392" s="5" t="s">
        <v>78</v>
      </c>
      <c r="BK392" s="6"/>
      <c r="BL392" s="6"/>
      <c r="BM392" s="6"/>
      <c r="BN392" s="6"/>
      <c r="BO392" s="6"/>
      <c r="BP392" s="5" t="s">
        <v>78</v>
      </c>
      <c r="BQ392" s="6"/>
      <c r="BR392" s="6"/>
      <c r="BS392" s="6"/>
      <c r="BT392" s="6"/>
      <c r="BU392" s="6"/>
      <c r="BV392" s="6"/>
      <c r="BW392" s="5" t="s">
        <v>78</v>
      </c>
    </row>
    <row r="393" spans="1:75" ht="191.25" x14ac:dyDescent="0.25">
      <c r="A393" s="4">
        <v>392</v>
      </c>
      <c r="B393" s="5" t="s">
        <v>253</v>
      </c>
      <c r="C393" s="5" t="s">
        <v>3603</v>
      </c>
      <c r="D393" s="5" t="s">
        <v>4006</v>
      </c>
      <c r="E393" s="5" t="s">
        <v>4103</v>
      </c>
      <c r="F393" s="5" t="s">
        <v>4104</v>
      </c>
      <c r="G393" s="4" t="s">
        <v>120</v>
      </c>
      <c r="H393" s="4">
        <v>2021</v>
      </c>
      <c r="I393" s="4" t="s">
        <v>121</v>
      </c>
      <c r="J393" s="5" t="s">
        <v>253</v>
      </c>
      <c r="K393" s="5" t="s">
        <v>253</v>
      </c>
      <c r="L393" s="6"/>
      <c r="M393" s="5" t="s">
        <v>87</v>
      </c>
      <c r="N393" s="4" t="s">
        <v>6503</v>
      </c>
      <c r="O393" s="6"/>
      <c r="P393" s="6"/>
      <c r="Q393" s="5" t="s">
        <v>4105</v>
      </c>
      <c r="R393" s="5" t="s">
        <v>4106</v>
      </c>
      <c r="S393" s="5" t="s">
        <v>4107</v>
      </c>
      <c r="T393" s="5" t="s">
        <v>4108</v>
      </c>
      <c r="U393" s="5" t="s">
        <v>4109</v>
      </c>
      <c r="V393" s="5" t="s">
        <v>4110</v>
      </c>
      <c r="W393" s="5" t="s">
        <v>4111</v>
      </c>
      <c r="X393" s="5" t="s">
        <v>4112</v>
      </c>
      <c r="Y393" s="6"/>
      <c r="Z393" s="6"/>
      <c r="AA393" s="6"/>
      <c r="AB393" s="6"/>
      <c r="AC393" s="6"/>
      <c r="AD393" s="6"/>
      <c r="AE393" s="6"/>
      <c r="AF393" s="6"/>
      <c r="AG393" s="6"/>
      <c r="AH393" s="6"/>
      <c r="AI393" s="6"/>
      <c r="AJ393" s="5" t="s">
        <v>4113</v>
      </c>
      <c r="AK393" s="5" t="s">
        <v>4114</v>
      </c>
      <c r="AL393" s="5" t="s">
        <v>4115</v>
      </c>
      <c r="AM393" s="5" t="s">
        <v>121</v>
      </c>
      <c r="AN393" s="5" t="s">
        <v>121</v>
      </c>
      <c r="AO393" s="5" t="s">
        <v>78</v>
      </c>
      <c r="AP393" s="5" t="s">
        <v>78</v>
      </c>
      <c r="AQ393" s="5" t="s">
        <v>78</v>
      </c>
      <c r="AR393" s="5" t="s">
        <v>121</v>
      </c>
      <c r="AS393" s="5" t="s">
        <v>121</v>
      </c>
      <c r="AT393" s="5" t="s">
        <v>4116</v>
      </c>
      <c r="AU393" s="5" t="s">
        <v>121</v>
      </c>
      <c r="AV393" s="5" t="s">
        <v>121</v>
      </c>
      <c r="AW393" s="5" t="s">
        <v>4117</v>
      </c>
      <c r="AX393" s="5" t="s">
        <v>121</v>
      </c>
      <c r="AY393" s="5" t="s">
        <v>4118</v>
      </c>
      <c r="AZ393" s="5" t="s">
        <v>78</v>
      </c>
      <c r="BA393" s="6"/>
      <c r="BB393" s="5" t="s">
        <v>78</v>
      </c>
      <c r="BC393" s="6"/>
      <c r="BD393" s="5" t="s">
        <v>78</v>
      </c>
      <c r="BE393" s="6"/>
      <c r="BF393" s="6"/>
      <c r="BG393" s="6"/>
      <c r="BH393" s="6"/>
      <c r="BI393" s="6"/>
      <c r="BJ393" s="5" t="s">
        <v>78</v>
      </c>
      <c r="BK393" s="6"/>
      <c r="BL393" s="6"/>
      <c r="BM393" s="6"/>
      <c r="BN393" s="6"/>
      <c r="BO393" s="6"/>
      <c r="BP393" s="5" t="s">
        <v>78</v>
      </c>
      <c r="BQ393" s="6"/>
      <c r="BR393" s="6"/>
      <c r="BS393" s="6"/>
      <c r="BT393" s="6"/>
      <c r="BU393" s="6"/>
      <c r="BV393" s="6"/>
      <c r="BW393" s="5" t="s">
        <v>121</v>
      </c>
    </row>
    <row r="394" spans="1:75" ht="178.5" x14ac:dyDescent="0.25">
      <c r="A394" s="4">
        <v>393</v>
      </c>
      <c r="B394" s="5" t="s">
        <v>253</v>
      </c>
      <c r="C394" s="5" t="s">
        <v>3603</v>
      </c>
      <c r="D394" s="5" t="s">
        <v>4006</v>
      </c>
      <c r="E394" s="5" t="s">
        <v>4119</v>
      </c>
      <c r="F394" s="5" t="s">
        <v>4120</v>
      </c>
      <c r="G394" s="4" t="s">
        <v>194</v>
      </c>
      <c r="H394" s="4">
        <v>2020</v>
      </c>
      <c r="I394" s="4" t="s">
        <v>78</v>
      </c>
      <c r="J394" s="5" t="s">
        <v>253</v>
      </c>
      <c r="K394" s="5" t="s">
        <v>253</v>
      </c>
      <c r="L394" s="6"/>
      <c r="M394" s="5" t="s">
        <v>80</v>
      </c>
      <c r="N394" s="4" t="s">
        <v>6503</v>
      </c>
      <c r="O394" s="6"/>
      <c r="P394" s="6"/>
      <c r="Q394" s="5" t="s">
        <v>4121</v>
      </c>
      <c r="R394" s="6"/>
      <c r="S394" s="5" t="s">
        <v>4122</v>
      </c>
      <c r="T394" s="5" t="s">
        <v>929</v>
      </c>
      <c r="U394" s="5" t="s">
        <v>4123</v>
      </c>
      <c r="V394" s="6"/>
      <c r="W394" s="6"/>
      <c r="X394" s="6"/>
      <c r="Y394" s="6"/>
      <c r="Z394" s="6"/>
      <c r="AA394" s="6"/>
      <c r="AB394" s="6"/>
      <c r="AC394" s="6"/>
      <c r="AD394" s="6"/>
      <c r="AE394" s="6"/>
      <c r="AF394" s="6"/>
      <c r="AG394" s="6"/>
      <c r="AH394" s="6"/>
      <c r="AI394" s="6"/>
      <c r="AJ394" s="5" t="s">
        <v>4124</v>
      </c>
      <c r="AK394" s="5" t="s">
        <v>4125</v>
      </c>
      <c r="AL394" s="6"/>
      <c r="AM394" s="5" t="s">
        <v>121</v>
      </c>
      <c r="AN394" s="5" t="s">
        <v>121</v>
      </c>
      <c r="AO394" s="5" t="s">
        <v>78</v>
      </c>
      <c r="AP394" s="5" t="s">
        <v>78</v>
      </c>
      <c r="AQ394" s="5" t="s">
        <v>78</v>
      </c>
      <c r="AR394" s="5" t="s">
        <v>78</v>
      </c>
      <c r="AS394" s="5" t="s">
        <v>78</v>
      </c>
      <c r="AT394" s="6"/>
      <c r="AU394" s="5" t="s">
        <v>121</v>
      </c>
      <c r="AV394" s="5" t="s">
        <v>121</v>
      </c>
      <c r="AW394" s="5" t="s">
        <v>4126</v>
      </c>
      <c r="AX394" s="5" t="s">
        <v>78</v>
      </c>
      <c r="AY394" s="6"/>
      <c r="AZ394" s="5" t="s">
        <v>78</v>
      </c>
      <c r="BA394" s="6"/>
      <c r="BB394" s="5" t="s">
        <v>78</v>
      </c>
      <c r="BC394" s="6"/>
      <c r="BD394" s="5" t="s">
        <v>78</v>
      </c>
      <c r="BE394" s="6"/>
      <c r="BF394" s="6"/>
      <c r="BG394" s="6"/>
      <c r="BH394" s="6"/>
      <c r="BI394" s="6"/>
      <c r="BJ394" s="5" t="s">
        <v>78</v>
      </c>
      <c r="BK394" s="6"/>
      <c r="BL394" s="6"/>
      <c r="BM394" s="6"/>
      <c r="BN394" s="6"/>
      <c r="BO394" s="6"/>
      <c r="BP394" s="5" t="s">
        <v>78</v>
      </c>
      <c r="BQ394" s="6"/>
      <c r="BR394" s="6"/>
      <c r="BS394" s="6"/>
      <c r="BT394" s="6"/>
      <c r="BU394" s="6"/>
      <c r="BV394" s="6"/>
      <c r="BW394" s="5" t="s">
        <v>78</v>
      </c>
    </row>
    <row r="395" spans="1:75" ht="204" x14ac:dyDescent="0.25">
      <c r="A395" s="4">
        <v>394</v>
      </c>
      <c r="B395" s="5" t="s">
        <v>327</v>
      </c>
      <c r="C395" s="5" t="s">
        <v>3603</v>
      </c>
      <c r="D395" s="5" t="s">
        <v>4006</v>
      </c>
      <c r="E395" s="5" t="s">
        <v>4127</v>
      </c>
      <c r="F395" s="5" t="s">
        <v>4128</v>
      </c>
      <c r="G395" s="4" t="s">
        <v>161</v>
      </c>
      <c r="H395" s="4">
        <v>2021</v>
      </c>
      <c r="I395" s="4" t="s">
        <v>121</v>
      </c>
      <c r="J395" s="5" t="s">
        <v>327</v>
      </c>
      <c r="K395" s="5" t="s">
        <v>330</v>
      </c>
      <c r="L395" s="6"/>
      <c r="M395" s="5" t="s">
        <v>80</v>
      </c>
      <c r="N395" s="4" t="s">
        <v>6503</v>
      </c>
      <c r="O395" s="6"/>
      <c r="P395" s="6"/>
      <c r="Q395" s="5" t="s">
        <v>4129</v>
      </c>
      <c r="R395" s="5" t="s">
        <v>4130</v>
      </c>
      <c r="S395" s="5" t="s">
        <v>4131</v>
      </c>
      <c r="T395" s="5">
        <v>30</v>
      </c>
      <c r="U395" s="5" t="s">
        <v>4132</v>
      </c>
      <c r="V395" s="5" t="s">
        <v>4133</v>
      </c>
      <c r="W395" s="5" t="s">
        <v>4134</v>
      </c>
      <c r="X395" s="5" t="s">
        <v>4135</v>
      </c>
      <c r="Y395" s="6"/>
      <c r="Z395" s="6"/>
      <c r="AA395" s="6"/>
      <c r="AB395" s="6"/>
      <c r="AC395" s="6"/>
      <c r="AD395" s="6"/>
      <c r="AE395" s="6"/>
      <c r="AF395" s="6"/>
      <c r="AG395" s="6"/>
      <c r="AH395" s="5" t="s">
        <v>4136</v>
      </c>
      <c r="AI395" s="5" t="s">
        <v>4137</v>
      </c>
      <c r="AJ395" s="5" t="s">
        <v>6498</v>
      </c>
      <c r="AK395" s="5" t="s">
        <v>4138</v>
      </c>
      <c r="AL395" s="5" t="s">
        <v>4139</v>
      </c>
      <c r="AM395" s="5" t="s">
        <v>121</v>
      </c>
      <c r="AN395" s="5" t="s">
        <v>121</v>
      </c>
      <c r="AO395" s="5" t="s">
        <v>78</v>
      </c>
      <c r="AP395" s="5" t="s">
        <v>78</v>
      </c>
      <c r="AQ395" s="5" t="s">
        <v>78</v>
      </c>
      <c r="AR395" s="5" t="s">
        <v>121</v>
      </c>
      <c r="AS395" s="5" t="s">
        <v>78</v>
      </c>
      <c r="AT395" s="6"/>
      <c r="AU395" s="5" t="s">
        <v>121</v>
      </c>
      <c r="AV395" s="5" t="s">
        <v>121</v>
      </c>
      <c r="AW395" s="5" t="s">
        <v>4140</v>
      </c>
      <c r="AX395" s="5" t="s">
        <v>121</v>
      </c>
      <c r="AY395" s="5" t="s">
        <v>4141</v>
      </c>
      <c r="AZ395" s="5" t="s">
        <v>121</v>
      </c>
      <c r="BA395" s="5" t="s">
        <v>4142</v>
      </c>
      <c r="BB395" s="5" t="s">
        <v>78</v>
      </c>
      <c r="BC395" s="6"/>
      <c r="BD395" s="5" t="s">
        <v>121</v>
      </c>
      <c r="BE395" s="5" t="s">
        <v>121</v>
      </c>
      <c r="BF395" s="5" t="s">
        <v>78</v>
      </c>
      <c r="BG395" s="5" t="s">
        <v>78</v>
      </c>
      <c r="BH395" s="5" t="s">
        <v>121</v>
      </c>
      <c r="BI395" s="5" t="s">
        <v>3703</v>
      </c>
      <c r="BJ395" s="5" t="s">
        <v>121</v>
      </c>
      <c r="BK395" s="5" t="s">
        <v>121</v>
      </c>
      <c r="BL395" s="5" t="s">
        <v>78</v>
      </c>
      <c r="BM395" s="5" t="s">
        <v>78</v>
      </c>
      <c r="BN395" s="5" t="s">
        <v>78</v>
      </c>
      <c r="BO395" s="6"/>
      <c r="BP395" s="5" t="s">
        <v>78</v>
      </c>
      <c r="BQ395" s="6"/>
      <c r="BR395" s="6"/>
      <c r="BS395" s="6"/>
      <c r="BT395" s="6"/>
      <c r="BU395" s="6"/>
      <c r="BV395" s="6"/>
      <c r="BW395" s="5" t="s">
        <v>78</v>
      </c>
    </row>
    <row r="396" spans="1:75" ht="140.25" x14ac:dyDescent="0.25">
      <c r="A396" s="4">
        <v>395</v>
      </c>
      <c r="B396" s="5" t="s">
        <v>327</v>
      </c>
      <c r="C396" s="5" t="s">
        <v>3603</v>
      </c>
      <c r="D396" s="5" t="s">
        <v>4006</v>
      </c>
      <c r="E396" s="5" t="s">
        <v>4143</v>
      </c>
      <c r="F396" s="5" t="s">
        <v>4144</v>
      </c>
      <c r="G396" s="4" t="s">
        <v>120</v>
      </c>
      <c r="H396" s="4">
        <v>2021</v>
      </c>
      <c r="I396" s="4" t="s">
        <v>121</v>
      </c>
      <c r="J396" s="5" t="s">
        <v>327</v>
      </c>
      <c r="K396" s="5" t="s">
        <v>330</v>
      </c>
      <c r="L396" s="6"/>
      <c r="M396" s="5" t="s">
        <v>80</v>
      </c>
      <c r="N396" s="4" t="s">
        <v>6503</v>
      </c>
      <c r="O396" s="6"/>
      <c r="P396" s="6"/>
      <c r="Q396" s="5" t="s">
        <v>4145</v>
      </c>
      <c r="R396" s="5" t="s">
        <v>4146</v>
      </c>
      <c r="S396" s="5" t="s">
        <v>4147</v>
      </c>
      <c r="T396" s="5">
        <v>0</v>
      </c>
      <c r="U396" s="5" t="s">
        <v>4148</v>
      </c>
      <c r="V396" s="6"/>
      <c r="W396" s="6"/>
      <c r="X396" s="6"/>
      <c r="Y396" s="6"/>
      <c r="Z396" s="6"/>
      <c r="AA396" s="6"/>
      <c r="AB396" s="6"/>
      <c r="AC396" s="6"/>
      <c r="AD396" s="6"/>
      <c r="AE396" s="6"/>
      <c r="AF396" s="6"/>
      <c r="AG396" s="6"/>
      <c r="AH396" s="5" t="s">
        <v>4149</v>
      </c>
      <c r="AI396" s="5" t="s">
        <v>4150</v>
      </c>
      <c r="AJ396" s="5" t="s">
        <v>6498</v>
      </c>
      <c r="AK396" s="5" t="s">
        <v>4151</v>
      </c>
      <c r="AL396" s="5" t="s">
        <v>4152</v>
      </c>
      <c r="AM396" s="5" t="s">
        <v>121</v>
      </c>
      <c r="AN396" s="5" t="s">
        <v>121</v>
      </c>
      <c r="AO396" s="5" t="s">
        <v>78</v>
      </c>
      <c r="AP396" s="5" t="s">
        <v>78</v>
      </c>
      <c r="AQ396" s="5" t="s">
        <v>78</v>
      </c>
      <c r="AR396" s="5" t="s">
        <v>78</v>
      </c>
      <c r="AS396" s="5" t="s">
        <v>121</v>
      </c>
      <c r="AT396" s="5" t="s">
        <v>4153</v>
      </c>
      <c r="AU396" s="5" t="s">
        <v>121</v>
      </c>
      <c r="AV396" s="5" t="s">
        <v>78</v>
      </c>
      <c r="AW396" s="6"/>
      <c r="AX396" s="5" t="s">
        <v>78</v>
      </c>
      <c r="AY396" s="6"/>
      <c r="AZ396" s="5" t="s">
        <v>78</v>
      </c>
      <c r="BA396" s="6"/>
      <c r="BB396" s="5" t="s">
        <v>121</v>
      </c>
      <c r="BC396" s="5" t="s">
        <v>4154</v>
      </c>
      <c r="BD396" s="5" t="s">
        <v>121</v>
      </c>
      <c r="BE396" s="5" t="s">
        <v>121</v>
      </c>
      <c r="BF396" s="5" t="s">
        <v>78</v>
      </c>
      <c r="BG396" s="5" t="s">
        <v>78</v>
      </c>
      <c r="BH396" s="5" t="s">
        <v>78</v>
      </c>
      <c r="BI396" s="6"/>
      <c r="BJ396" s="5" t="s">
        <v>121</v>
      </c>
      <c r="BK396" s="5" t="s">
        <v>121</v>
      </c>
      <c r="BL396" s="5" t="s">
        <v>78</v>
      </c>
      <c r="BM396" s="5" t="s">
        <v>78</v>
      </c>
      <c r="BN396" s="5" t="s">
        <v>78</v>
      </c>
      <c r="BO396" s="6"/>
      <c r="BP396" s="5" t="s">
        <v>78</v>
      </c>
      <c r="BQ396" s="6"/>
      <c r="BR396" s="6"/>
      <c r="BS396" s="6"/>
      <c r="BT396" s="6"/>
      <c r="BU396" s="6"/>
      <c r="BV396" s="6"/>
      <c r="BW396" s="5" t="s">
        <v>78</v>
      </c>
    </row>
    <row r="397" spans="1:75" ht="216.75" x14ac:dyDescent="0.25">
      <c r="A397" s="4">
        <v>396</v>
      </c>
      <c r="B397" s="5" t="s">
        <v>327</v>
      </c>
      <c r="C397" s="5" t="s">
        <v>3603</v>
      </c>
      <c r="D397" s="5" t="s">
        <v>4006</v>
      </c>
      <c r="E397" s="5" t="s">
        <v>4155</v>
      </c>
      <c r="F397" s="5" t="s">
        <v>4156</v>
      </c>
      <c r="G397" s="4" t="s">
        <v>161</v>
      </c>
      <c r="H397" s="4">
        <v>2021</v>
      </c>
      <c r="I397" s="4" t="s">
        <v>121</v>
      </c>
      <c r="J397" s="5" t="s">
        <v>327</v>
      </c>
      <c r="K397" s="5" t="s">
        <v>330</v>
      </c>
      <c r="L397" s="5" t="s">
        <v>4157</v>
      </c>
      <c r="M397" s="5" t="s">
        <v>80</v>
      </c>
      <c r="N397" s="4" t="s">
        <v>6503</v>
      </c>
      <c r="O397" s="6"/>
      <c r="P397" s="6"/>
      <c r="Q397" s="5" t="s">
        <v>4158</v>
      </c>
      <c r="R397" s="5" t="s">
        <v>4159</v>
      </c>
      <c r="S397" s="5" t="s">
        <v>4160</v>
      </c>
      <c r="T397" s="5">
        <v>0</v>
      </c>
      <c r="U397" s="5" t="s">
        <v>4161</v>
      </c>
      <c r="V397" s="5" t="s">
        <v>4162</v>
      </c>
      <c r="W397" s="5">
        <v>0</v>
      </c>
      <c r="X397" s="5" t="s">
        <v>4163</v>
      </c>
      <c r="Y397" s="5" t="s">
        <v>4164</v>
      </c>
      <c r="Z397" s="5">
        <v>0</v>
      </c>
      <c r="AA397" s="5" t="s">
        <v>4165</v>
      </c>
      <c r="AB397" s="5" t="s">
        <v>4166</v>
      </c>
      <c r="AC397" s="5">
        <v>0</v>
      </c>
      <c r="AD397" s="5" t="s">
        <v>4167</v>
      </c>
      <c r="AE397" s="6"/>
      <c r="AF397" s="6"/>
      <c r="AG397" s="6"/>
      <c r="AH397" s="5" t="s">
        <v>4149</v>
      </c>
      <c r="AI397" s="5" t="s">
        <v>4168</v>
      </c>
      <c r="AJ397" s="5" t="s">
        <v>6498</v>
      </c>
      <c r="AK397" s="5" t="s">
        <v>4169</v>
      </c>
      <c r="AL397" s="6"/>
      <c r="AM397" s="5" t="s">
        <v>121</v>
      </c>
      <c r="AN397" s="5" t="s">
        <v>78</v>
      </c>
      <c r="AO397" s="5" t="s">
        <v>78</v>
      </c>
      <c r="AP397" s="5" t="s">
        <v>78</v>
      </c>
      <c r="AQ397" s="5" t="s">
        <v>78</v>
      </c>
      <c r="AR397" s="5" t="s">
        <v>121</v>
      </c>
      <c r="AS397" s="5" t="s">
        <v>78</v>
      </c>
      <c r="AT397" s="6"/>
      <c r="AU397" s="5" t="s">
        <v>121</v>
      </c>
      <c r="AV397" s="5" t="s">
        <v>78</v>
      </c>
      <c r="AW397" s="6"/>
      <c r="AX397" s="5" t="s">
        <v>78</v>
      </c>
      <c r="AY397" s="6"/>
      <c r="AZ397" s="5" t="s">
        <v>78</v>
      </c>
      <c r="BA397" s="6"/>
      <c r="BB397" s="5" t="s">
        <v>121</v>
      </c>
      <c r="BC397" s="5" t="s">
        <v>4170</v>
      </c>
      <c r="BD397" s="5" t="s">
        <v>121</v>
      </c>
      <c r="BE397" s="5" t="s">
        <v>78</v>
      </c>
      <c r="BF397" s="5" t="s">
        <v>78</v>
      </c>
      <c r="BG397" s="5" t="s">
        <v>78</v>
      </c>
      <c r="BH397" s="5" t="s">
        <v>121</v>
      </c>
      <c r="BI397" s="5" t="s">
        <v>4171</v>
      </c>
      <c r="BJ397" s="5" t="s">
        <v>121</v>
      </c>
      <c r="BK397" s="5" t="s">
        <v>121</v>
      </c>
      <c r="BL397" s="5" t="s">
        <v>78</v>
      </c>
      <c r="BM397" s="5" t="s">
        <v>78</v>
      </c>
      <c r="BN397" s="5" t="s">
        <v>78</v>
      </c>
      <c r="BO397" s="6"/>
      <c r="BP397" s="5" t="s">
        <v>78</v>
      </c>
      <c r="BQ397" s="6"/>
      <c r="BR397" s="6"/>
      <c r="BS397" s="6"/>
      <c r="BT397" s="6"/>
      <c r="BU397" s="6"/>
      <c r="BV397" s="6"/>
      <c r="BW397" s="5" t="s">
        <v>78</v>
      </c>
    </row>
    <row r="398" spans="1:75" ht="140.25" x14ac:dyDescent="0.25">
      <c r="A398" s="4">
        <v>397</v>
      </c>
      <c r="B398" s="5" t="s">
        <v>327</v>
      </c>
      <c r="C398" s="5" t="s">
        <v>3603</v>
      </c>
      <c r="D398" s="5" t="s">
        <v>4006</v>
      </c>
      <c r="E398" s="5" t="s">
        <v>4172</v>
      </c>
      <c r="F398" s="5" t="s">
        <v>4173</v>
      </c>
      <c r="G398" s="4" t="s">
        <v>161</v>
      </c>
      <c r="H398" s="4">
        <v>2021</v>
      </c>
      <c r="I398" s="4" t="s">
        <v>121</v>
      </c>
      <c r="J398" s="5" t="s">
        <v>327</v>
      </c>
      <c r="K398" s="5" t="s">
        <v>330</v>
      </c>
      <c r="L398" s="6"/>
      <c r="M398" s="5" t="s">
        <v>80</v>
      </c>
      <c r="N398" s="4" t="s">
        <v>6503</v>
      </c>
      <c r="O398" s="6"/>
      <c r="P398" s="6"/>
      <c r="Q398" s="5" t="s">
        <v>4174</v>
      </c>
      <c r="R398" s="5" t="s">
        <v>4175</v>
      </c>
      <c r="S398" s="5" t="s">
        <v>4176</v>
      </c>
      <c r="T398" s="5">
        <v>47</v>
      </c>
      <c r="U398" s="5" t="s">
        <v>4177</v>
      </c>
      <c r="V398" s="6"/>
      <c r="W398" s="6"/>
      <c r="X398" s="6"/>
      <c r="Y398" s="6"/>
      <c r="Z398" s="6"/>
      <c r="AA398" s="6"/>
      <c r="AB398" s="6"/>
      <c r="AC398" s="6"/>
      <c r="AD398" s="6"/>
      <c r="AE398" s="6"/>
      <c r="AF398" s="6"/>
      <c r="AG398" s="6"/>
      <c r="AH398" s="5" t="s">
        <v>4178</v>
      </c>
      <c r="AI398" s="5" t="s">
        <v>4179</v>
      </c>
      <c r="AJ398" s="5" t="s">
        <v>6498</v>
      </c>
      <c r="AK398" s="5" t="s">
        <v>4180</v>
      </c>
      <c r="AL398" s="5" t="s">
        <v>4181</v>
      </c>
      <c r="AM398" s="5" t="s">
        <v>121</v>
      </c>
      <c r="AN398" s="5" t="s">
        <v>78</v>
      </c>
      <c r="AO398" s="5" t="s">
        <v>78</v>
      </c>
      <c r="AP398" s="5" t="s">
        <v>78</v>
      </c>
      <c r="AQ398" s="5" t="s">
        <v>78</v>
      </c>
      <c r="AR398" s="5" t="s">
        <v>121</v>
      </c>
      <c r="AS398" s="5" t="s">
        <v>78</v>
      </c>
      <c r="AT398" s="6"/>
      <c r="AU398" s="5" t="s">
        <v>121</v>
      </c>
      <c r="AV398" s="5" t="s">
        <v>78</v>
      </c>
      <c r="AW398" s="6"/>
      <c r="AX398" s="5" t="s">
        <v>78</v>
      </c>
      <c r="AY398" s="6"/>
      <c r="AZ398" s="5" t="s">
        <v>78</v>
      </c>
      <c r="BA398" s="6"/>
      <c r="BB398" s="5" t="s">
        <v>121</v>
      </c>
      <c r="BC398" s="5" t="s">
        <v>4182</v>
      </c>
      <c r="BD398" s="5" t="s">
        <v>121</v>
      </c>
      <c r="BE398" s="5" t="s">
        <v>78</v>
      </c>
      <c r="BF398" s="5" t="s">
        <v>78</v>
      </c>
      <c r="BG398" s="5" t="s">
        <v>78</v>
      </c>
      <c r="BH398" s="5" t="s">
        <v>121</v>
      </c>
      <c r="BI398" s="5" t="s">
        <v>4171</v>
      </c>
      <c r="BJ398" s="5" t="s">
        <v>121</v>
      </c>
      <c r="BK398" s="5" t="s">
        <v>121</v>
      </c>
      <c r="BL398" s="5" t="s">
        <v>78</v>
      </c>
      <c r="BM398" s="5" t="s">
        <v>78</v>
      </c>
      <c r="BN398" s="5" t="s">
        <v>78</v>
      </c>
      <c r="BO398" s="6"/>
      <c r="BP398" s="5" t="s">
        <v>78</v>
      </c>
      <c r="BQ398" s="6"/>
      <c r="BR398" s="6"/>
      <c r="BS398" s="6"/>
      <c r="BT398" s="6"/>
      <c r="BU398" s="6"/>
      <c r="BV398" s="6"/>
      <c r="BW398" s="5" t="s">
        <v>78</v>
      </c>
    </row>
    <row r="399" spans="1:75" ht="102" x14ac:dyDescent="0.25">
      <c r="A399" s="4">
        <v>398</v>
      </c>
      <c r="B399" s="5" t="s">
        <v>309</v>
      </c>
      <c r="C399" s="5" t="s">
        <v>3603</v>
      </c>
      <c r="D399" s="5" t="s">
        <v>4006</v>
      </c>
      <c r="E399" s="5" t="s">
        <v>4183</v>
      </c>
      <c r="F399" s="5" t="s">
        <v>4184</v>
      </c>
      <c r="G399" s="4" t="s">
        <v>161</v>
      </c>
      <c r="H399" s="4">
        <v>2021</v>
      </c>
      <c r="I399" s="4" t="s">
        <v>121</v>
      </c>
      <c r="J399" s="5" t="s">
        <v>309</v>
      </c>
      <c r="K399" s="5" t="s">
        <v>312</v>
      </c>
      <c r="L399" s="5" t="s">
        <v>4185</v>
      </c>
      <c r="M399" s="5" t="s">
        <v>80</v>
      </c>
      <c r="N399" s="4" t="s">
        <v>6503</v>
      </c>
      <c r="O399" s="6"/>
      <c r="P399" s="6"/>
      <c r="Q399" s="5" t="s">
        <v>4186</v>
      </c>
      <c r="R399" s="5" t="s">
        <v>4187</v>
      </c>
      <c r="S399" s="5" t="s">
        <v>4188</v>
      </c>
      <c r="T399" s="5">
        <v>4</v>
      </c>
      <c r="U399" s="6"/>
      <c r="V399" s="5" t="s">
        <v>4189</v>
      </c>
      <c r="W399" s="8">
        <v>1</v>
      </c>
      <c r="X399" s="6"/>
      <c r="Y399" s="6"/>
      <c r="Z399" s="6"/>
      <c r="AA399" s="6"/>
      <c r="AB399" s="6"/>
      <c r="AC399" s="6"/>
      <c r="AD399" s="6"/>
      <c r="AE399" s="6"/>
      <c r="AF399" s="6"/>
      <c r="AG399" s="6"/>
      <c r="AH399" s="7">
        <v>4500000000</v>
      </c>
      <c r="AI399" s="7">
        <v>45000000000</v>
      </c>
      <c r="AJ399" s="5" t="s">
        <v>4190</v>
      </c>
      <c r="AK399" s="5" t="s">
        <v>4191</v>
      </c>
      <c r="AL399" s="5" t="s">
        <v>4192</v>
      </c>
      <c r="AM399" s="5" t="s">
        <v>78</v>
      </c>
      <c r="AN399" s="6"/>
      <c r="AO399" s="6"/>
      <c r="AP399" s="6"/>
      <c r="AQ399" s="6"/>
      <c r="AR399" s="6"/>
      <c r="AS399" s="6"/>
      <c r="AT399" s="6"/>
      <c r="AU399" s="5" t="s">
        <v>78</v>
      </c>
      <c r="AV399" s="6"/>
      <c r="AW399" s="6"/>
      <c r="AX399" s="6"/>
      <c r="AY399" s="6"/>
      <c r="AZ399" s="6"/>
      <c r="BA399" s="6"/>
      <c r="BB399" s="6"/>
      <c r="BC399" s="6"/>
      <c r="BD399" s="5" t="s">
        <v>121</v>
      </c>
      <c r="BE399" s="5" t="s">
        <v>121</v>
      </c>
      <c r="BF399" s="5" t="s">
        <v>78</v>
      </c>
      <c r="BG399" s="5" t="s">
        <v>78</v>
      </c>
      <c r="BH399" s="5" t="s">
        <v>78</v>
      </c>
      <c r="BI399" s="6"/>
      <c r="BJ399" s="5" t="s">
        <v>78</v>
      </c>
      <c r="BK399" s="6"/>
      <c r="BL399" s="6"/>
      <c r="BM399" s="6"/>
      <c r="BN399" s="6"/>
      <c r="BO399" s="6"/>
      <c r="BP399" s="5" t="s">
        <v>78</v>
      </c>
      <c r="BQ399" s="6"/>
      <c r="BR399" s="6"/>
      <c r="BS399" s="6"/>
      <c r="BT399" s="6"/>
      <c r="BU399" s="6"/>
      <c r="BV399" s="6"/>
      <c r="BW399" s="5" t="s">
        <v>121</v>
      </c>
    </row>
    <row r="400" spans="1:75" ht="102" x14ac:dyDescent="0.25">
      <c r="A400" s="4">
        <v>399</v>
      </c>
      <c r="B400" s="5" t="s">
        <v>309</v>
      </c>
      <c r="C400" s="5" t="s">
        <v>3603</v>
      </c>
      <c r="D400" s="5" t="s">
        <v>4006</v>
      </c>
      <c r="E400" s="5" t="s">
        <v>4193</v>
      </c>
      <c r="F400" s="5" t="s">
        <v>4194</v>
      </c>
      <c r="G400" s="4" t="s">
        <v>161</v>
      </c>
      <c r="H400" s="4">
        <v>2021</v>
      </c>
      <c r="I400" s="4" t="s">
        <v>121</v>
      </c>
      <c r="J400" s="5" t="s">
        <v>309</v>
      </c>
      <c r="K400" s="5" t="s">
        <v>312</v>
      </c>
      <c r="L400" s="5" t="s">
        <v>4195</v>
      </c>
      <c r="M400" s="5" t="s">
        <v>80</v>
      </c>
      <c r="N400" s="4" t="s">
        <v>6503</v>
      </c>
      <c r="O400" s="6"/>
      <c r="P400" s="6"/>
      <c r="Q400" s="5" t="s">
        <v>4196</v>
      </c>
      <c r="R400" s="5" t="s">
        <v>4197</v>
      </c>
      <c r="S400" s="5" t="s">
        <v>4198</v>
      </c>
      <c r="T400" s="5">
        <v>5</v>
      </c>
      <c r="U400" s="5" t="s">
        <v>4199</v>
      </c>
      <c r="V400" s="6"/>
      <c r="W400" s="6"/>
      <c r="X400" s="6"/>
      <c r="Y400" s="6"/>
      <c r="Z400" s="6"/>
      <c r="AA400" s="6"/>
      <c r="AB400" s="6"/>
      <c r="AC400" s="6"/>
      <c r="AD400" s="6"/>
      <c r="AE400" s="6"/>
      <c r="AF400" s="6"/>
      <c r="AG400" s="6"/>
      <c r="AH400" s="7">
        <v>140000000</v>
      </c>
      <c r="AI400" s="7">
        <v>27168350</v>
      </c>
      <c r="AJ400" s="5" t="s">
        <v>4200</v>
      </c>
      <c r="AK400" s="5" t="s">
        <v>4201</v>
      </c>
      <c r="AL400" s="5" t="s">
        <v>4202</v>
      </c>
      <c r="AM400" s="5" t="s">
        <v>78</v>
      </c>
      <c r="AN400" s="6"/>
      <c r="AO400" s="6"/>
      <c r="AP400" s="6"/>
      <c r="AQ400" s="6"/>
      <c r="AR400" s="6"/>
      <c r="AS400" s="6"/>
      <c r="AT400" s="6"/>
      <c r="AU400" s="5" t="s">
        <v>78</v>
      </c>
      <c r="AV400" s="6"/>
      <c r="AW400" s="6"/>
      <c r="AX400" s="6"/>
      <c r="AY400" s="6"/>
      <c r="AZ400" s="6"/>
      <c r="BA400" s="6"/>
      <c r="BB400" s="6"/>
      <c r="BC400" s="6"/>
      <c r="BD400" s="5" t="s">
        <v>121</v>
      </c>
      <c r="BE400" s="5" t="s">
        <v>121</v>
      </c>
      <c r="BF400" s="5" t="s">
        <v>121</v>
      </c>
      <c r="BG400" s="5" t="s">
        <v>78</v>
      </c>
      <c r="BH400" s="5" t="s">
        <v>78</v>
      </c>
      <c r="BI400" s="6"/>
      <c r="BJ400" s="5" t="s">
        <v>121</v>
      </c>
      <c r="BK400" s="5" t="s">
        <v>121</v>
      </c>
      <c r="BL400" s="5" t="s">
        <v>121</v>
      </c>
      <c r="BM400" s="5" t="s">
        <v>78</v>
      </c>
      <c r="BN400" s="5" t="s">
        <v>121</v>
      </c>
      <c r="BO400" s="5" t="s">
        <v>4203</v>
      </c>
      <c r="BP400" s="5" t="s">
        <v>121</v>
      </c>
      <c r="BQ400" s="5" t="s">
        <v>78</v>
      </c>
      <c r="BR400" s="5" t="s">
        <v>121</v>
      </c>
      <c r="BS400" s="5" t="s">
        <v>78</v>
      </c>
      <c r="BT400" s="5" t="s">
        <v>78</v>
      </c>
      <c r="BU400" s="5" t="s">
        <v>78</v>
      </c>
      <c r="BV400" s="6"/>
      <c r="BW400" s="5" t="s">
        <v>78</v>
      </c>
    </row>
    <row r="401" spans="1:75" ht="114.75" x14ac:dyDescent="0.25">
      <c r="A401" s="4">
        <v>400</v>
      </c>
      <c r="B401" s="5" t="s">
        <v>309</v>
      </c>
      <c r="C401" s="5" t="s">
        <v>3603</v>
      </c>
      <c r="D401" s="5" t="s">
        <v>4006</v>
      </c>
      <c r="E401" s="5" t="s">
        <v>4204</v>
      </c>
      <c r="F401" s="5" t="s">
        <v>4205</v>
      </c>
      <c r="G401" s="4" t="s">
        <v>161</v>
      </c>
      <c r="H401" s="4">
        <v>2021</v>
      </c>
      <c r="I401" s="4" t="s">
        <v>121</v>
      </c>
      <c r="J401" s="5" t="s">
        <v>309</v>
      </c>
      <c r="K401" s="5" t="s">
        <v>312</v>
      </c>
      <c r="L401" s="5" t="s">
        <v>3711</v>
      </c>
      <c r="M401" s="5" t="s">
        <v>80</v>
      </c>
      <c r="N401" s="4" t="s">
        <v>6503</v>
      </c>
      <c r="O401" s="6"/>
      <c r="P401" s="6"/>
      <c r="Q401" s="5" t="s">
        <v>4206</v>
      </c>
      <c r="R401" s="5" t="s">
        <v>4207</v>
      </c>
      <c r="S401" s="5" t="s">
        <v>4208</v>
      </c>
      <c r="T401" s="5">
        <v>56</v>
      </c>
      <c r="U401" s="5" t="s">
        <v>4209</v>
      </c>
      <c r="V401" s="6"/>
      <c r="W401" s="6"/>
      <c r="X401" s="6"/>
      <c r="Y401" s="6"/>
      <c r="Z401" s="6"/>
      <c r="AA401" s="6"/>
      <c r="AB401" s="6"/>
      <c r="AC401" s="6"/>
      <c r="AD401" s="6"/>
      <c r="AE401" s="6"/>
      <c r="AF401" s="6"/>
      <c r="AG401" s="6"/>
      <c r="AH401" s="5" t="s">
        <v>4210</v>
      </c>
      <c r="AI401" s="7">
        <v>289211624</v>
      </c>
      <c r="AJ401" s="5" t="s">
        <v>4211</v>
      </c>
      <c r="AK401" s="5" t="s">
        <v>4212</v>
      </c>
      <c r="AL401" s="5" t="s">
        <v>4213</v>
      </c>
      <c r="AM401" s="5" t="s">
        <v>78</v>
      </c>
      <c r="AN401" s="6"/>
      <c r="AO401" s="6"/>
      <c r="AP401" s="6"/>
      <c r="AQ401" s="6"/>
      <c r="AR401" s="6"/>
      <c r="AS401" s="6"/>
      <c r="AT401" s="6"/>
      <c r="AU401" s="5" t="s">
        <v>78</v>
      </c>
      <c r="AV401" s="6"/>
      <c r="AW401" s="6"/>
      <c r="AX401" s="6"/>
      <c r="AY401" s="6"/>
      <c r="AZ401" s="6"/>
      <c r="BA401" s="6"/>
      <c r="BB401" s="6"/>
      <c r="BC401" s="6"/>
      <c r="BD401" s="5" t="s">
        <v>121</v>
      </c>
      <c r="BE401" s="5" t="s">
        <v>121</v>
      </c>
      <c r="BF401" s="5" t="s">
        <v>121</v>
      </c>
      <c r="BG401" s="5" t="s">
        <v>78</v>
      </c>
      <c r="BH401" s="5" t="s">
        <v>78</v>
      </c>
      <c r="BI401" s="6"/>
      <c r="BJ401" s="5" t="s">
        <v>121</v>
      </c>
      <c r="BK401" s="5" t="s">
        <v>121</v>
      </c>
      <c r="BL401" s="5" t="s">
        <v>121</v>
      </c>
      <c r="BM401" s="5" t="s">
        <v>78</v>
      </c>
      <c r="BN401" s="5" t="s">
        <v>121</v>
      </c>
      <c r="BO401" s="5" t="s">
        <v>4203</v>
      </c>
      <c r="BP401" s="5" t="s">
        <v>121</v>
      </c>
      <c r="BQ401" s="5" t="s">
        <v>78</v>
      </c>
      <c r="BR401" s="5" t="s">
        <v>121</v>
      </c>
      <c r="BS401" s="5" t="s">
        <v>78</v>
      </c>
      <c r="BT401" s="5" t="s">
        <v>78</v>
      </c>
      <c r="BU401" s="5" t="s">
        <v>78</v>
      </c>
      <c r="BV401" s="6"/>
      <c r="BW401" s="5" t="s">
        <v>78</v>
      </c>
    </row>
    <row r="402" spans="1:75" ht="242.25" x14ac:dyDescent="0.25">
      <c r="A402" s="4">
        <v>401</v>
      </c>
      <c r="B402" s="5" t="s">
        <v>309</v>
      </c>
      <c r="C402" s="5" t="s">
        <v>3603</v>
      </c>
      <c r="D402" s="5" t="s">
        <v>4006</v>
      </c>
      <c r="E402" s="5" t="s">
        <v>4214</v>
      </c>
      <c r="F402" s="5" t="s">
        <v>4215</v>
      </c>
      <c r="G402" s="4" t="s">
        <v>161</v>
      </c>
      <c r="H402" s="4">
        <v>2021</v>
      </c>
      <c r="I402" s="4" t="s">
        <v>121</v>
      </c>
      <c r="J402" s="5" t="s">
        <v>309</v>
      </c>
      <c r="K402" s="5" t="s">
        <v>312</v>
      </c>
      <c r="L402" s="5" t="s">
        <v>4216</v>
      </c>
      <c r="M402" s="5" t="s">
        <v>80</v>
      </c>
      <c r="N402" s="4" t="s">
        <v>6503</v>
      </c>
      <c r="O402" s="6"/>
      <c r="P402" s="6"/>
      <c r="Q402" s="5" t="s">
        <v>4217</v>
      </c>
      <c r="R402" s="5" t="s">
        <v>4218</v>
      </c>
      <c r="S402" s="5" t="s">
        <v>4219</v>
      </c>
      <c r="T402" s="5" t="s">
        <v>4220</v>
      </c>
      <c r="U402" s="5" t="s">
        <v>4221</v>
      </c>
      <c r="V402" s="5" t="s">
        <v>4222</v>
      </c>
      <c r="W402" s="5" t="s">
        <v>4223</v>
      </c>
      <c r="X402" s="5" t="s">
        <v>4224</v>
      </c>
      <c r="Y402" s="6"/>
      <c r="Z402" s="6"/>
      <c r="AA402" s="6"/>
      <c r="AB402" s="6"/>
      <c r="AC402" s="6"/>
      <c r="AD402" s="6"/>
      <c r="AE402" s="6"/>
      <c r="AF402" s="6"/>
      <c r="AG402" s="6"/>
      <c r="AH402" s="7">
        <v>134000000</v>
      </c>
      <c r="AI402" s="7">
        <v>28177193</v>
      </c>
      <c r="AJ402" s="5" t="s">
        <v>4225</v>
      </c>
      <c r="AK402" s="5" t="s">
        <v>4226</v>
      </c>
      <c r="AL402" s="5" t="s">
        <v>4227</v>
      </c>
      <c r="AM402" s="5" t="s">
        <v>78</v>
      </c>
      <c r="AN402" s="6"/>
      <c r="AO402" s="6"/>
      <c r="AP402" s="6"/>
      <c r="AQ402" s="6"/>
      <c r="AR402" s="6"/>
      <c r="AS402" s="6"/>
      <c r="AT402" s="6"/>
      <c r="AU402" s="5" t="s">
        <v>78</v>
      </c>
      <c r="AV402" s="6"/>
      <c r="AW402" s="6"/>
      <c r="AX402" s="6"/>
      <c r="AY402" s="6"/>
      <c r="AZ402" s="6"/>
      <c r="BA402" s="6"/>
      <c r="BB402" s="6"/>
      <c r="BC402" s="6"/>
      <c r="BD402" s="5" t="s">
        <v>121</v>
      </c>
      <c r="BE402" s="5" t="s">
        <v>121</v>
      </c>
      <c r="BF402" s="5" t="s">
        <v>121</v>
      </c>
      <c r="BG402" s="5" t="s">
        <v>78</v>
      </c>
      <c r="BH402" s="5" t="s">
        <v>78</v>
      </c>
      <c r="BI402" s="6"/>
      <c r="BJ402" s="5" t="s">
        <v>121</v>
      </c>
      <c r="BK402" s="5" t="s">
        <v>121</v>
      </c>
      <c r="BL402" s="5" t="s">
        <v>121</v>
      </c>
      <c r="BM402" s="5" t="s">
        <v>78</v>
      </c>
      <c r="BN402" s="5" t="s">
        <v>121</v>
      </c>
      <c r="BO402" s="5" t="s">
        <v>4228</v>
      </c>
      <c r="BP402" s="5" t="s">
        <v>121</v>
      </c>
      <c r="BQ402" s="5" t="s">
        <v>78</v>
      </c>
      <c r="BR402" s="5" t="s">
        <v>121</v>
      </c>
      <c r="BS402" s="5" t="s">
        <v>78</v>
      </c>
      <c r="BT402" s="5" t="s">
        <v>78</v>
      </c>
      <c r="BU402" s="5" t="s">
        <v>78</v>
      </c>
      <c r="BV402" s="6"/>
      <c r="BW402" s="5" t="s">
        <v>78</v>
      </c>
    </row>
    <row r="403" spans="1:75" ht="344.25" x14ac:dyDescent="0.25">
      <c r="A403" s="4">
        <v>402</v>
      </c>
      <c r="B403" s="5" t="s">
        <v>1224</v>
      </c>
      <c r="C403" s="5" t="s">
        <v>3603</v>
      </c>
      <c r="D403" s="5" t="s">
        <v>4229</v>
      </c>
      <c r="E403" s="5" t="s">
        <v>4230</v>
      </c>
      <c r="F403" s="5" t="s">
        <v>4231</v>
      </c>
      <c r="G403" s="4" t="s">
        <v>161</v>
      </c>
      <c r="H403" s="4">
        <v>2021</v>
      </c>
      <c r="I403" s="4" t="s">
        <v>121</v>
      </c>
      <c r="J403" s="5" t="s">
        <v>1224</v>
      </c>
      <c r="K403" s="5" t="s">
        <v>1224</v>
      </c>
      <c r="L403" s="5" t="s">
        <v>79</v>
      </c>
      <c r="M403" s="5" t="s">
        <v>80</v>
      </c>
      <c r="N403" s="4" t="s">
        <v>6503</v>
      </c>
      <c r="O403" s="6"/>
      <c r="P403" s="6"/>
      <c r="Q403" s="5" t="s">
        <v>4232</v>
      </c>
      <c r="R403" s="5" t="s">
        <v>4233</v>
      </c>
      <c r="S403" s="5" t="s">
        <v>4234</v>
      </c>
      <c r="T403" s="5" t="s">
        <v>4235</v>
      </c>
      <c r="U403" s="5" t="s">
        <v>4236</v>
      </c>
      <c r="V403" s="5" t="s">
        <v>4237</v>
      </c>
      <c r="W403" s="5" t="s">
        <v>4238</v>
      </c>
      <c r="X403" s="5" t="s">
        <v>4239</v>
      </c>
      <c r="Y403" s="6"/>
      <c r="Z403" s="6"/>
      <c r="AA403" s="6"/>
      <c r="AB403" s="6"/>
      <c r="AC403" s="6"/>
      <c r="AD403" s="6"/>
      <c r="AE403" s="6"/>
      <c r="AF403" s="6"/>
      <c r="AG403" s="6"/>
      <c r="AH403" s="6"/>
      <c r="AI403" s="6"/>
      <c r="AJ403" s="5" t="s">
        <v>4240</v>
      </c>
      <c r="AK403" s="5" t="s">
        <v>4241</v>
      </c>
      <c r="AL403" s="6"/>
      <c r="AM403" s="5" t="s">
        <v>78</v>
      </c>
      <c r="AN403" s="6"/>
      <c r="AO403" s="6"/>
      <c r="AP403" s="6"/>
      <c r="AQ403" s="6"/>
      <c r="AR403" s="6"/>
      <c r="AS403" s="6"/>
      <c r="AT403" s="6"/>
      <c r="AU403" s="5" t="s">
        <v>121</v>
      </c>
      <c r="AV403" s="5" t="s">
        <v>121</v>
      </c>
      <c r="AW403" s="5" t="s">
        <v>4242</v>
      </c>
      <c r="AX403" s="5" t="s">
        <v>78</v>
      </c>
      <c r="AY403" s="6"/>
      <c r="AZ403" s="5" t="s">
        <v>78</v>
      </c>
      <c r="BA403" s="6"/>
      <c r="BB403" s="5" t="s">
        <v>78</v>
      </c>
      <c r="BC403" s="6"/>
      <c r="BD403" s="5" t="s">
        <v>78</v>
      </c>
      <c r="BE403" s="6"/>
      <c r="BF403" s="6"/>
      <c r="BG403" s="6"/>
      <c r="BH403" s="6"/>
      <c r="BI403" s="6"/>
      <c r="BJ403" s="5" t="s">
        <v>78</v>
      </c>
      <c r="BK403" s="6"/>
      <c r="BL403" s="6"/>
      <c r="BM403" s="6"/>
      <c r="BN403" s="6"/>
      <c r="BO403" s="6"/>
      <c r="BP403" s="5" t="s">
        <v>78</v>
      </c>
      <c r="BQ403" s="6"/>
      <c r="BR403" s="6"/>
      <c r="BS403" s="6"/>
      <c r="BT403" s="6"/>
      <c r="BU403" s="6"/>
      <c r="BV403" s="6"/>
      <c r="BW403" s="5" t="s">
        <v>78</v>
      </c>
    </row>
    <row r="404" spans="1:75" ht="165.75" x14ac:dyDescent="0.25">
      <c r="A404" s="4">
        <v>403</v>
      </c>
      <c r="B404" s="5" t="s">
        <v>1465</v>
      </c>
      <c r="C404" s="5" t="s">
        <v>3603</v>
      </c>
      <c r="D404" s="5" t="s">
        <v>4229</v>
      </c>
      <c r="E404" s="5" t="s">
        <v>4243</v>
      </c>
      <c r="F404" s="5" t="s">
        <v>4244</v>
      </c>
      <c r="G404" s="4" t="s">
        <v>161</v>
      </c>
      <c r="H404" s="4">
        <v>2021</v>
      </c>
      <c r="I404" s="4" t="s">
        <v>121</v>
      </c>
      <c r="J404" s="5" t="s">
        <v>1465</v>
      </c>
      <c r="K404" s="5" t="s">
        <v>3895</v>
      </c>
      <c r="L404" s="6"/>
      <c r="M404" s="5" t="s">
        <v>3087</v>
      </c>
      <c r="N404" s="4" t="s">
        <v>905</v>
      </c>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5" t="s">
        <v>78</v>
      </c>
      <c r="AN404" s="6"/>
      <c r="AO404" s="6"/>
      <c r="AP404" s="6"/>
      <c r="AQ404" s="6"/>
      <c r="AR404" s="6"/>
      <c r="AS404" s="6"/>
      <c r="AT404" s="6"/>
      <c r="AU404" s="5" t="s">
        <v>78</v>
      </c>
      <c r="AV404" s="6"/>
      <c r="AW404" s="6"/>
      <c r="AX404" s="6"/>
      <c r="AY404" s="6"/>
      <c r="AZ404" s="6"/>
      <c r="BA404" s="6"/>
      <c r="BB404" s="6"/>
      <c r="BC404" s="6"/>
      <c r="BD404" s="5" t="s">
        <v>78</v>
      </c>
      <c r="BE404" s="6"/>
      <c r="BF404" s="6"/>
      <c r="BG404" s="6"/>
      <c r="BH404" s="6"/>
      <c r="BI404" s="6"/>
      <c r="BJ404" s="5" t="s">
        <v>78</v>
      </c>
      <c r="BK404" s="6"/>
      <c r="BL404" s="6"/>
      <c r="BM404" s="6"/>
      <c r="BN404" s="6"/>
      <c r="BO404" s="6"/>
      <c r="BP404" s="5" t="s">
        <v>78</v>
      </c>
      <c r="BQ404" s="6"/>
      <c r="BR404" s="6"/>
      <c r="BS404" s="6"/>
      <c r="BT404" s="6"/>
      <c r="BU404" s="6"/>
      <c r="BV404" s="6"/>
      <c r="BW404" s="5" t="s">
        <v>78</v>
      </c>
    </row>
    <row r="405" spans="1:75" ht="204" x14ac:dyDescent="0.25">
      <c r="A405" s="4">
        <v>404</v>
      </c>
      <c r="B405" s="5" t="s">
        <v>1465</v>
      </c>
      <c r="C405" s="5" t="s">
        <v>3603</v>
      </c>
      <c r="D405" s="5" t="s">
        <v>4229</v>
      </c>
      <c r="E405" s="5" t="s">
        <v>4245</v>
      </c>
      <c r="F405" s="5" t="s">
        <v>4246</v>
      </c>
      <c r="G405" s="4" t="s">
        <v>161</v>
      </c>
      <c r="H405" s="4">
        <v>2021</v>
      </c>
      <c r="I405" s="4" t="s">
        <v>121</v>
      </c>
      <c r="J405" s="5" t="s">
        <v>1465</v>
      </c>
      <c r="K405" s="5" t="s">
        <v>3895</v>
      </c>
      <c r="L405" s="6"/>
      <c r="M405" s="5" t="s">
        <v>3087</v>
      </c>
      <c r="N405" s="4" t="s">
        <v>905</v>
      </c>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5" t="s">
        <v>78</v>
      </c>
      <c r="AN405" s="6"/>
      <c r="AO405" s="6"/>
      <c r="AP405" s="6"/>
      <c r="AQ405" s="6"/>
      <c r="AR405" s="6"/>
      <c r="AS405" s="6"/>
      <c r="AT405" s="6"/>
      <c r="AU405" s="5" t="s">
        <v>78</v>
      </c>
      <c r="AV405" s="6"/>
      <c r="AW405" s="6"/>
      <c r="AX405" s="6"/>
      <c r="AY405" s="6"/>
      <c r="AZ405" s="6"/>
      <c r="BA405" s="6"/>
      <c r="BB405" s="6"/>
      <c r="BC405" s="6"/>
      <c r="BD405" s="5" t="s">
        <v>78</v>
      </c>
      <c r="BE405" s="6"/>
      <c r="BF405" s="6"/>
      <c r="BG405" s="6"/>
      <c r="BH405" s="6"/>
      <c r="BI405" s="6"/>
      <c r="BJ405" s="5" t="s">
        <v>78</v>
      </c>
      <c r="BK405" s="6"/>
      <c r="BL405" s="6"/>
      <c r="BM405" s="6"/>
      <c r="BN405" s="6"/>
      <c r="BO405" s="6"/>
      <c r="BP405" s="5" t="s">
        <v>78</v>
      </c>
      <c r="BQ405" s="6"/>
      <c r="BR405" s="6"/>
      <c r="BS405" s="6"/>
      <c r="BT405" s="6"/>
      <c r="BU405" s="6"/>
      <c r="BV405" s="6"/>
      <c r="BW405" s="5" t="s">
        <v>78</v>
      </c>
    </row>
    <row r="406" spans="1:75" ht="331.5" x14ac:dyDescent="0.25">
      <c r="A406" s="4">
        <v>405</v>
      </c>
      <c r="B406" s="5" t="s">
        <v>327</v>
      </c>
      <c r="C406" s="5" t="s">
        <v>4247</v>
      </c>
      <c r="D406" s="5" t="s">
        <v>4248</v>
      </c>
      <c r="E406" s="5" t="s">
        <v>4249</v>
      </c>
      <c r="F406" s="5" t="s">
        <v>4250</v>
      </c>
      <c r="G406" s="4" t="s">
        <v>120</v>
      </c>
      <c r="H406" s="4">
        <v>2021</v>
      </c>
      <c r="I406" s="4" t="s">
        <v>121</v>
      </c>
      <c r="J406" s="5" t="s">
        <v>327</v>
      </c>
      <c r="K406" s="5" t="s">
        <v>330</v>
      </c>
      <c r="L406" s="5" t="s">
        <v>253</v>
      </c>
      <c r="M406" s="5" t="s">
        <v>80</v>
      </c>
      <c r="N406" s="4" t="s">
        <v>6503</v>
      </c>
      <c r="O406" s="6"/>
      <c r="P406" s="6"/>
      <c r="Q406" s="5" t="s">
        <v>4251</v>
      </c>
      <c r="R406" s="5" t="s">
        <v>4252</v>
      </c>
      <c r="S406" s="5" t="s">
        <v>4253</v>
      </c>
      <c r="T406" s="5">
        <v>2</v>
      </c>
      <c r="U406" s="5" t="s">
        <v>4254</v>
      </c>
      <c r="V406" s="5" t="s">
        <v>4255</v>
      </c>
      <c r="W406" s="5">
        <v>5</v>
      </c>
      <c r="X406" s="5" t="s">
        <v>4256</v>
      </c>
      <c r="Y406" s="6"/>
      <c r="Z406" s="6"/>
      <c r="AA406" s="6"/>
      <c r="AB406" s="6"/>
      <c r="AC406" s="6"/>
      <c r="AD406" s="6"/>
      <c r="AE406" s="6"/>
      <c r="AF406" s="6"/>
      <c r="AG406" s="6"/>
      <c r="AH406" s="6"/>
      <c r="AI406" s="6"/>
      <c r="AJ406" s="5" t="s">
        <v>4257</v>
      </c>
      <c r="AK406" s="5" t="s">
        <v>4258</v>
      </c>
      <c r="AL406" s="5" t="s">
        <v>4259</v>
      </c>
      <c r="AM406" s="5" t="s">
        <v>78</v>
      </c>
      <c r="AN406" s="6"/>
      <c r="AO406" s="6"/>
      <c r="AP406" s="6"/>
      <c r="AQ406" s="6"/>
      <c r="AR406" s="6"/>
      <c r="AS406" s="6"/>
      <c r="AT406" s="6"/>
      <c r="AU406" s="5" t="s">
        <v>121</v>
      </c>
      <c r="AV406" s="5" t="s">
        <v>78</v>
      </c>
      <c r="AW406" s="6"/>
      <c r="AX406" s="5" t="s">
        <v>78</v>
      </c>
      <c r="AY406" s="6"/>
      <c r="AZ406" s="5" t="s">
        <v>78</v>
      </c>
      <c r="BA406" s="6"/>
      <c r="BB406" s="5" t="s">
        <v>121</v>
      </c>
      <c r="BC406" s="5" t="s">
        <v>4260</v>
      </c>
      <c r="BD406" s="5" t="s">
        <v>121</v>
      </c>
      <c r="BE406" s="5" t="s">
        <v>121</v>
      </c>
      <c r="BF406" s="5" t="s">
        <v>78</v>
      </c>
      <c r="BG406" s="5" t="s">
        <v>78</v>
      </c>
      <c r="BH406" s="5" t="s">
        <v>78</v>
      </c>
      <c r="BI406" s="6"/>
      <c r="BJ406" s="5" t="s">
        <v>121</v>
      </c>
      <c r="BK406" s="5" t="s">
        <v>78</v>
      </c>
      <c r="BL406" s="5" t="s">
        <v>78</v>
      </c>
      <c r="BM406" s="5" t="s">
        <v>121</v>
      </c>
      <c r="BN406" s="5" t="s">
        <v>78</v>
      </c>
      <c r="BO406" s="6"/>
      <c r="BP406" s="5" t="s">
        <v>121</v>
      </c>
      <c r="BQ406" s="5" t="s">
        <v>78</v>
      </c>
      <c r="BR406" s="5" t="s">
        <v>78</v>
      </c>
      <c r="BS406" s="5" t="s">
        <v>78</v>
      </c>
      <c r="BT406" s="5" t="s">
        <v>78</v>
      </c>
      <c r="BU406" s="5" t="s">
        <v>121</v>
      </c>
      <c r="BV406" s="5" t="s">
        <v>4261</v>
      </c>
      <c r="BW406" s="5" t="s">
        <v>121</v>
      </c>
    </row>
    <row r="407" spans="1:75" ht="409.5" x14ac:dyDescent="0.25">
      <c r="A407" s="4">
        <v>406</v>
      </c>
      <c r="B407" s="5" t="s">
        <v>204</v>
      </c>
      <c r="C407" s="5" t="s">
        <v>4247</v>
      </c>
      <c r="D407" s="5" t="s">
        <v>4248</v>
      </c>
      <c r="E407" s="5" t="s">
        <v>4262</v>
      </c>
      <c r="F407" s="5" t="s">
        <v>4263</v>
      </c>
      <c r="G407" s="4" t="s">
        <v>140</v>
      </c>
      <c r="H407" s="4">
        <v>2019</v>
      </c>
      <c r="I407" s="4" t="s">
        <v>121</v>
      </c>
      <c r="J407" s="5" t="s">
        <v>204</v>
      </c>
      <c r="K407" s="5" t="s">
        <v>204</v>
      </c>
      <c r="L407" s="6"/>
      <c r="M407" s="5" t="s">
        <v>80</v>
      </c>
      <c r="N407" s="4" t="s">
        <v>6503</v>
      </c>
      <c r="O407" s="6"/>
      <c r="P407" s="6"/>
      <c r="Q407" s="5" t="s">
        <v>4264</v>
      </c>
      <c r="R407" s="5" t="s">
        <v>4265</v>
      </c>
      <c r="S407" s="5" t="s">
        <v>4266</v>
      </c>
      <c r="T407" s="5" t="s">
        <v>4267</v>
      </c>
      <c r="U407" s="6"/>
      <c r="V407" s="5" t="s">
        <v>4268</v>
      </c>
      <c r="W407" s="5" t="s">
        <v>4269</v>
      </c>
      <c r="X407" s="5" t="s">
        <v>4270</v>
      </c>
      <c r="Y407" s="5" t="s">
        <v>4271</v>
      </c>
      <c r="Z407" s="5" t="s">
        <v>4272</v>
      </c>
      <c r="AA407" s="5" t="s">
        <v>4273</v>
      </c>
      <c r="AB407" s="6"/>
      <c r="AC407" s="6"/>
      <c r="AD407" s="6"/>
      <c r="AE407" s="6"/>
      <c r="AF407" s="6"/>
      <c r="AG407" s="6"/>
      <c r="AH407" s="5" t="s">
        <v>4274</v>
      </c>
      <c r="AI407" s="5" t="s">
        <v>4275</v>
      </c>
      <c r="AJ407" s="6"/>
      <c r="AK407" s="5" t="s">
        <v>4276</v>
      </c>
      <c r="AL407" s="5" t="s">
        <v>4277</v>
      </c>
      <c r="AM407" s="5" t="s">
        <v>121</v>
      </c>
      <c r="AN407" s="5" t="s">
        <v>78</v>
      </c>
      <c r="AO407" s="5" t="s">
        <v>78</v>
      </c>
      <c r="AP407" s="5" t="s">
        <v>78</v>
      </c>
      <c r="AQ407" s="5" t="s">
        <v>78</v>
      </c>
      <c r="AR407" s="5" t="s">
        <v>78</v>
      </c>
      <c r="AS407" s="5" t="s">
        <v>121</v>
      </c>
      <c r="AT407" s="5" t="s">
        <v>4278</v>
      </c>
      <c r="AU407" s="5" t="s">
        <v>121</v>
      </c>
      <c r="AV407" s="5" t="s">
        <v>121</v>
      </c>
      <c r="AW407" s="5" t="s">
        <v>4279</v>
      </c>
      <c r="AX407" s="5" t="s">
        <v>121</v>
      </c>
      <c r="AY407" s="5" t="s">
        <v>4280</v>
      </c>
      <c r="AZ407" s="5" t="s">
        <v>78</v>
      </c>
      <c r="BA407" s="6"/>
      <c r="BB407" s="5" t="s">
        <v>78</v>
      </c>
      <c r="BC407" s="6"/>
      <c r="BD407" s="5" t="s">
        <v>121</v>
      </c>
      <c r="BE407" s="5" t="s">
        <v>121</v>
      </c>
      <c r="BF407" s="5" t="s">
        <v>78</v>
      </c>
      <c r="BG407" s="5" t="s">
        <v>78</v>
      </c>
      <c r="BH407" s="5" t="s">
        <v>78</v>
      </c>
      <c r="BI407" s="6"/>
      <c r="BJ407" s="5" t="s">
        <v>121</v>
      </c>
      <c r="BK407" s="5" t="s">
        <v>121</v>
      </c>
      <c r="BL407" s="5" t="s">
        <v>78</v>
      </c>
      <c r="BM407" s="5" t="s">
        <v>78</v>
      </c>
      <c r="BN407" s="5" t="s">
        <v>121</v>
      </c>
      <c r="BO407" s="5" t="s">
        <v>4281</v>
      </c>
      <c r="BP407" s="5" t="s">
        <v>121</v>
      </c>
      <c r="BQ407" s="5" t="s">
        <v>78</v>
      </c>
      <c r="BR407" s="5" t="s">
        <v>121</v>
      </c>
      <c r="BS407" s="5" t="s">
        <v>78</v>
      </c>
      <c r="BT407" s="5" t="s">
        <v>121</v>
      </c>
      <c r="BU407" s="5" t="s">
        <v>78</v>
      </c>
      <c r="BV407" s="6"/>
      <c r="BW407" s="5" t="s">
        <v>121</v>
      </c>
    </row>
    <row r="408" spans="1:75" ht="153" x14ac:dyDescent="0.25">
      <c r="A408" s="4">
        <v>407</v>
      </c>
      <c r="B408" s="5" t="s">
        <v>253</v>
      </c>
      <c r="C408" s="5" t="s">
        <v>4247</v>
      </c>
      <c r="D408" s="5" t="s">
        <v>4248</v>
      </c>
      <c r="E408" s="5" t="s">
        <v>4282</v>
      </c>
      <c r="F408" s="5" t="s">
        <v>4283</v>
      </c>
      <c r="G408" s="4" t="s">
        <v>161</v>
      </c>
      <c r="H408" s="4">
        <v>2021</v>
      </c>
      <c r="I408" s="4" t="s">
        <v>121</v>
      </c>
      <c r="J408" s="5" t="s">
        <v>253</v>
      </c>
      <c r="K408" s="5" t="s">
        <v>253</v>
      </c>
      <c r="L408" s="5" t="s">
        <v>4284</v>
      </c>
      <c r="M408" s="5" t="s">
        <v>87</v>
      </c>
      <c r="N408" s="4" t="s">
        <v>6503</v>
      </c>
      <c r="O408" s="6"/>
      <c r="P408" s="6"/>
      <c r="Q408" s="5" t="s">
        <v>4285</v>
      </c>
      <c r="R408" s="5" t="s">
        <v>4286</v>
      </c>
      <c r="S408" s="5" t="s">
        <v>4287</v>
      </c>
      <c r="T408" s="5" t="s">
        <v>4288</v>
      </c>
      <c r="U408" s="5" t="s">
        <v>4289</v>
      </c>
      <c r="V408" s="5" t="s">
        <v>4290</v>
      </c>
      <c r="W408" s="8">
        <v>0.3</v>
      </c>
      <c r="X408" s="5" t="s">
        <v>4291</v>
      </c>
      <c r="Y408" s="6"/>
      <c r="Z408" s="6"/>
      <c r="AA408" s="6"/>
      <c r="AB408" s="6"/>
      <c r="AC408" s="6"/>
      <c r="AD408" s="6"/>
      <c r="AE408" s="6"/>
      <c r="AF408" s="6"/>
      <c r="AG408" s="6"/>
      <c r="AH408" s="5" t="s">
        <v>889</v>
      </c>
      <c r="AI408" s="5" t="s">
        <v>889</v>
      </c>
      <c r="AJ408" s="5" t="s">
        <v>4292</v>
      </c>
      <c r="AK408" s="5" t="s">
        <v>4293</v>
      </c>
      <c r="AL408" s="5" t="s">
        <v>4294</v>
      </c>
      <c r="AM408" s="5" t="s">
        <v>78</v>
      </c>
      <c r="AN408" s="6"/>
      <c r="AO408" s="6"/>
      <c r="AP408" s="6"/>
      <c r="AQ408" s="6"/>
      <c r="AR408" s="6"/>
      <c r="AS408" s="6"/>
      <c r="AT408" s="6"/>
      <c r="AU408" s="5" t="s">
        <v>121</v>
      </c>
      <c r="AV408" s="5" t="s">
        <v>78</v>
      </c>
      <c r="AW408" s="6"/>
      <c r="AX408" s="5" t="s">
        <v>121</v>
      </c>
      <c r="AY408" s="5" t="s">
        <v>4295</v>
      </c>
      <c r="AZ408" s="5" t="s">
        <v>78</v>
      </c>
      <c r="BA408" s="6"/>
      <c r="BB408" s="5" t="s">
        <v>78</v>
      </c>
      <c r="BC408" s="6"/>
      <c r="BD408" s="5" t="s">
        <v>78</v>
      </c>
      <c r="BE408" s="6"/>
      <c r="BF408" s="6"/>
      <c r="BG408" s="6"/>
      <c r="BH408" s="6"/>
      <c r="BI408" s="6"/>
      <c r="BJ408" s="5" t="s">
        <v>78</v>
      </c>
      <c r="BK408" s="6"/>
      <c r="BL408" s="6"/>
      <c r="BM408" s="6"/>
      <c r="BN408" s="6"/>
      <c r="BO408" s="6"/>
      <c r="BP408" s="5" t="s">
        <v>78</v>
      </c>
      <c r="BQ408" s="6"/>
      <c r="BR408" s="6"/>
      <c r="BS408" s="6"/>
      <c r="BT408" s="6"/>
      <c r="BU408" s="6"/>
      <c r="BV408" s="6"/>
      <c r="BW408" s="5" t="s">
        <v>121</v>
      </c>
    </row>
    <row r="409" spans="1:75" ht="409.5" x14ac:dyDescent="0.25">
      <c r="A409" s="4">
        <v>408</v>
      </c>
      <c r="B409" s="5" t="s">
        <v>101</v>
      </c>
      <c r="C409" s="5" t="s">
        <v>4247</v>
      </c>
      <c r="D409" s="5" t="s">
        <v>4248</v>
      </c>
      <c r="E409" s="5" t="s">
        <v>4296</v>
      </c>
      <c r="F409" s="5" t="s">
        <v>4297</v>
      </c>
      <c r="G409" s="4">
        <v>2018</v>
      </c>
      <c r="H409" s="4">
        <v>2018</v>
      </c>
      <c r="I409" s="4" t="s">
        <v>121</v>
      </c>
      <c r="J409" s="5" t="s">
        <v>101</v>
      </c>
      <c r="K409" s="5" t="s">
        <v>4298</v>
      </c>
      <c r="L409" s="5" t="s">
        <v>4299</v>
      </c>
      <c r="M409" s="5" t="s">
        <v>80</v>
      </c>
      <c r="N409" s="4" t="s">
        <v>6503</v>
      </c>
      <c r="O409" s="6"/>
      <c r="P409" s="6"/>
      <c r="Q409" s="5" t="s">
        <v>4300</v>
      </c>
      <c r="R409" s="5" t="s">
        <v>4301</v>
      </c>
      <c r="S409" s="5" t="s">
        <v>4302</v>
      </c>
      <c r="T409" s="5" t="s">
        <v>4303</v>
      </c>
      <c r="U409" s="5" t="s">
        <v>4304</v>
      </c>
      <c r="V409" s="6"/>
      <c r="W409" s="6"/>
      <c r="X409" s="6"/>
      <c r="Y409" s="6"/>
      <c r="Z409" s="6"/>
      <c r="AA409" s="6"/>
      <c r="AB409" s="6"/>
      <c r="AC409" s="6"/>
      <c r="AD409" s="6"/>
      <c r="AE409" s="6"/>
      <c r="AF409" s="6"/>
      <c r="AG409" s="6"/>
      <c r="AH409" s="6"/>
      <c r="AI409" s="6"/>
      <c r="AJ409" s="6"/>
      <c r="AK409" s="5" t="s">
        <v>4305</v>
      </c>
      <c r="AL409" s="5" t="s">
        <v>4306</v>
      </c>
      <c r="AM409" s="5" t="s">
        <v>78</v>
      </c>
      <c r="AN409" s="6"/>
      <c r="AO409" s="6"/>
      <c r="AP409" s="6"/>
      <c r="AQ409" s="6"/>
      <c r="AR409" s="6"/>
      <c r="AS409" s="6"/>
      <c r="AT409" s="6"/>
      <c r="AU409" s="5" t="s">
        <v>121</v>
      </c>
      <c r="AV409" s="5" t="s">
        <v>121</v>
      </c>
      <c r="AW409" s="5" t="s">
        <v>4307</v>
      </c>
      <c r="AX409" s="5" t="s">
        <v>78</v>
      </c>
      <c r="AY409" s="6"/>
      <c r="AZ409" s="5" t="s">
        <v>78</v>
      </c>
      <c r="BA409" s="6"/>
      <c r="BB409" s="5" t="s">
        <v>78</v>
      </c>
      <c r="BC409" s="6"/>
      <c r="BD409" s="5" t="s">
        <v>78</v>
      </c>
      <c r="BE409" s="6"/>
      <c r="BF409" s="6"/>
      <c r="BG409" s="6"/>
      <c r="BH409" s="6"/>
      <c r="BI409" s="6"/>
      <c r="BJ409" s="5" t="s">
        <v>121</v>
      </c>
      <c r="BK409" s="5" t="s">
        <v>78</v>
      </c>
      <c r="BL409" s="5" t="s">
        <v>121</v>
      </c>
      <c r="BM409" s="5" t="s">
        <v>78</v>
      </c>
      <c r="BN409" s="5" t="s">
        <v>78</v>
      </c>
      <c r="BO409" s="6"/>
      <c r="BP409" s="5" t="s">
        <v>121</v>
      </c>
      <c r="BQ409" s="5" t="s">
        <v>78</v>
      </c>
      <c r="BR409" s="5" t="s">
        <v>78</v>
      </c>
      <c r="BS409" s="5" t="s">
        <v>121</v>
      </c>
      <c r="BT409" s="5" t="s">
        <v>78</v>
      </c>
      <c r="BU409" s="5" t="s">
        <v>78</v>
      </c>
      <c r="BV409" s="6"/>
      <c r="BW409" s="5" t="s">
        <v>78</v>
      </c>
    </row>
    <row r="410" spans="1:75" ht="293.25" x14ac:dyDescent="0.25">
      <c r="A410" s="4">
        <v>409</v>
      </c>
      <c r="B410" s="5" t="s">
        <v>178</v>
      </c>
      <c r="C410" s="5" t="s">
        <v>4247</v>
      </c>
      <c r="D410" s="5" t="s">
        <v>4248</v>
      </c>
      <c r="E410" s="5" t="s">
        <v>4308</v>
      </c>
      <c r="F410" s="5" t="s">
        <v>4309</v>
      </c>
      <c r="G410" s="4" t="s">
        <v>161</v>
      </c>
      <c r="H410" s="4">
        <v>2021</v>
      </c>
      <c r="I410" s="4" t="s">
        <v>78</v>
      </c>
      <c r="J410" s="5" t="s">
        <v>178</v>
      </c>
      <c r="K410" s="5" t="s">
        <v>181</v>
      </c>
      <c r="L410" s="5" t="s">
        <v>4310</v>
      </c>
      <c r="M410" s="5" t="s">
        <v>87</v>
      </c>
      <c r="N410" s="4" t="s">
        <v>6503</v>
      </c>
      <c r="O410" s="6"/>
      <c r="P410" s="6"/>
      <c r="Q410" s="5" t="s">
        <v>4311</v>
      </c>
      <c r="R410" s="5" t="s">
        <v>4312</v>
      </c>
      <c r="S410" s="5" t="s">
        <v>4313</v>
      </c>
      <c r="T410" s="5" t="s">
        <v>4314</v>
      </c>
      <c r="U410" s="5" t="s">
        <v>4315</v>
      </c>
      <c r="V410" s="5" t="s">
        <v>4316</v>
      </c>
      <c r="W410" s="5" t="s">
        <v>4317</v>
      </c>
      <c r="X410" s="5" t="s">
        <v>4318</v>
      </c>
      <c r="Y410" s="6"/>
      <c r="Z410" s="6"/>
      <c r="AA410" s="6"/>
      <c r="AB410" s="6"/>
      <c r="AC410" s="6"/>
      <c r="AD410" s="6"/>
      <c r="AE410" s="6"/>
      <c r="AF410" s="6"/>
      <c r="AG410" s="6"/>
      <c r="AH410" s="6"/>
      <c r="AI410" s="6"/>
      <c r="AJ410" s="5" t="s">
        <v>4319</v>
      </c>
      <c r="AK410" s="5" t="s">
        <v>4320</v>
      </c>
      <c r="AL410" s="5" t="s">
        <v>4321</v>
      </c>
      <c r="AM410" s="5" t="s">
        <v>78</v>
      </c>
      <c r="AN410" s="6"/>
      <c r="AO410" s="6"/>
      <c r="AP410" s="6"/>
      <c r="AQ410" s="6"/>
      <c r="AR410" s="6"/>
      <c r="AS410" s="6"/>
      <c r="AT410" s="6"/>
      <c r="AU410" s="5" t="s">
        <v>121</v>
      </c>
      <c r="AV410" s="5" t="s">
        <v>121</v>
      </c>
      <c r="AW410" s="5" t="s">
        <v>4322</v>
      </c>
      <c r="AX410" s="5" t="s">
        <v>78</v>
      </c>
      <c r="AY410" s="6"/>
      <c r="AZ410" s="5" t="s">
        <v>78</v>
      </c>
      <c r="BA410" s="6"/>
      <c r="BB410" s="5" t="s">
        <v>78</v>
      </c>
      <c r="BC410" s="6"/>
      <c r="BD410" s="5" t="s">
        <v>78</v>
      </c>
      <c r="BE410" s="6"/>
      <c r="BF410" s="6"/>
      <c r="BG410" s="6"/>
      <c r="BH410" s="6"/>
      <c r="BI410" s="6"/>
      <c r="BJ410" s="5" t="s">
        <v>121</v>
      </c>
      <c r="BK410" s="5" t="s">
        <v>121</v>
      </c>
      <c r="BL410" s="5" t="s">
        <v>78</v>
      </c>
      <c r="BM410" s="5" t="s">
        <v>78</v>
      </c>
      <c r="BN410" s="5" t="s">
        <v>121</v>
      </c>
      <c r="BO410" s="5" t="s">
        <v>4323</v>
      </c>
      <c r="BP410" s="5" t="s">
        <v>78</v>
      </c>
      <c r="BQ410" s="6"/>
      <c r="BR410" s="6"/>
      <c r="BS410" s="6"/>
      <c r="BT410" s="6"/>
      <c r="BU410" s="6"/>
      <c r="BV410" s="6"/>
      <c r="BW410" s="5" t="s">
        <v>121</v>
      </c>
    </row>
    <row r="411" spans="1:75" ht="204" x14ac:dyDescent="0.25">
      <c r="A411" s="4">
        <v>410</v>
      </c>
      <c r="B411" s="5" t="s">
        <v>1375</v>
      </c>
      <c r="C411" s="5" t="s">
        <v>4247</v>
      </c>
      <c r="D411" s="5" t="s">
        <v>4248</v>
      </c>
      <c r="E411" s="5" t="s">
        <v>4324</v>
      </c>
      <c r="F411" s="5" t="s">
        <v>4325</v>
      </c>
      <c r="G411" s="4">
        <v>2020</v>
      </c>
      <c r="H411" s="4">
        <v>2020</v>
      </c>
      <c r="I411" s="4" t="s">
        <v>78</v>
      </c>
      <c r="J411" s="5" t="s">
        <v>6501</v>
      </c>
      <c r="K411" s="5" t="s">
        <v>1388</v>
      </c>
      <c r="L411" s="5" t="s">
        <v>4326</v>
      </c>
      <c r="M411" s="5" t="s">
        <v>80</v>
      </c>
      <c r="N411" s="4" t="s">
        <v>6503</v>
      </c>
      <c r="O411" s="6"/>
      <c r="P411" s="6"/>
      <c r="Q411" s="5" t="s">
        <v>4327</v>
      </c>
      <c r="R411" s="6"/>
      <c r="S411" s="5" t="s">
        <v>115</v>
      </c>
      <c r="T411" s="5" t="s">
        <v>1403</v>
      </c>
      <c r="U411" s="5" t="s">
        <v>4328</v>
      </c>
      <c r="V411" s="6"/>
      <c r="W411" s="6"/>
      <c r="X411" s="6"/>
      <c r="Y411" s="6"/>
      <c r="Z411" s="6"/>
      <c r="AA411" s="6"/>
      <c r="AB411" s="6"/>
      <c r="AC411" s="6"/>
      <c r="AD411" s="6"/>
      <c r="AE411" s="6"/>
      <c r="AF411" s="6"/>
      <c r="AG411" s="6"/>
      <c r="AH411" s="5">
        <v>3125000</v>
      </c>
      <c r="AI411" s="5">
        <v>3125000</v>
      </c>
      <c r="AJ411" s="5" t="s">
        <v>4329</v>
      </c>
      <c r="AK411" s="6"/>
      <c r="AL411" s="6"/>
      <c r="AM411" s="5" t="s">
        <v>78</v>
      </c>
      <c r="AN411" s="6"/>
      <c r="AO411" s="6"/>
      <c r="AP411" s="6"/>
      <c r="AQ411" s="6"/>
      <c r="AR411" s="6"/>
      <c r="AS411" s="6"/>
      <c r="AT411" s="6"/>
      <c r="AU411" s="5" t="s">
        <v>78</v>
      </c>
      <c r="AV411" s="6"/>
      <c r="AW411" s="6"/>
      <c r="AX411" s="6"/>
      <c r="AY411" s="6"/>
      <c r="AZ411" s="6"/>
      <c r="BA411" s="6"/>
      <c r="BB411" s="6"/>
      <c r="BC411" s="6"/>
      <c r="BD411" s="5" t="s">
        <v>78</v>
      </c>
      <c r="BE411" s="6"/>
      <c r="BF411" s="6"/>
      <c r="BG411" s="6"/>
      <c r="BH411" s="6"/>
      <c r="BI411" s="6"/>
      <c r="BJ411" s="5" t="s">
        <v>78</v>
      </c>
      <c r="BK411" s="6"/>
      <c r="BL411" s="6"/>
      <c r="BM411" s="6"/>
      <c r="BN411" s="6"/>
      <c r="BO411" s="6"/>
      <c r="BP411" s="5" t="s">
        <v>78</v>
      </c>
      <c r="BQ411" s="6"/>
      <c r="BR411" s="6"/>
      <c r="BS411" s="6"/>
      <c r="BT411" s="6"/>
      <c r="BU411" s="6"/>
      <c r="BV411" s="6"/>
      <c r="BW411" s="5" t="s">
        <v>78</v>
      </c>
    </row>
    <row r="412" spans="1:75" ht="114.75" x14ac:dyDescent="0.25">
      <c r="A412" s="4">
        <v>411</v>
      </c>
      <c r="B412" s="5" t="s">
        <v>1188</v>
      </c>
      <c r="C412" s="5" t="s">
        <v>4247</v>
      </c>
      <c r="D412" s="5" t="s">
        <v>4248</v>
      </c>
      <c r="E412" s="5" t="s">
        <v>4330</v>
      </c>
      <c r="F412" s="5" t="s">
        <v>4331</v>
      </c>
      <c r="G412" s="4">
        <v>2019</v>
      </c>
      <c r="H412" s="4">
        <v>2019</v>
      </c>
      <c r="I412" s="4" t="s">
        <v>121</v>
      </c>
      <c r="J412" s="5" t="s">
        <v>1188</v>
      </c>
      <c r="K412" s="5" t="s">
        <v>1409</v>
      </c>
      <c r="L412" s="5" t="s">
        <v>4332</v>
      </c>
      <c r="M412" s="5" t="s">
        <v>80</v>
      </c>
      <c r="N412" s="4" t="s">
        <v>6503</v>
      </c>
      <c r="O412" s="6"/>
      <c r="P412" s="6"/>
      <c r="Q412" s="5" t="s">
        <v>4331</v>
      </c>
      <c r="R412" s="6"/>
      <c r="S412" s="5" t="s">
        <v>4333</v>
      </c>
      <c r="T412" s="5" t="s">
        <v>4334</v>
      </c>
      <c r="U412" s="6"/>
      <c r="V412" s="6"/>
      <c r="W412" s="6"/>
      <c r="X412" s="6"/>
      <c r="Y412" s="6"/>
      <c r="Z412" s="6"/>
      <c r="AA412" s="6"/>
      <c r="AB412" s="6"/>
      <c r="AC412" s="6"/>
      <c r="AD412" s="6"/>
      <c r="AE412" s="6"/>
      <c r="AF412" s="6"/>
      <c r="AG412" s="6"/>
      <c r="AH412" s="5" t="s">
        <v>1417</v>
      </c>
      <c r="AI412" s="5" t="s">
        <v>1417</v>
      </c>
      <c r="AJ412" s="5" t="s">
        <v>4335</v>
      </c>
      <c r="AK412" s="5" t="s">
        <v>4336</v>
      </c>
      <c r="AL412" s="6"/>
      <c r="AM412" s="5" t="s">
        <v>121</v>
      </c>
      <c r="AN412" s="5" t="s">
        <v>121</v>
      </c>
      <c r="AO412" s="5" t="s">
        <v>78</v>
      </c>
      <c r="AP412" s="5" t="s">
        <v>78</v>
      </c>
      <c r="AQ412" s="5" t="s">
        <v>78</v>
      </c>
      <c r="AR412" s="5" t="s">
        <v>78</v>
      </c>
      <c r="AS412" s="5" t="s">
        <v>78</v>
      </c>
      <c r="AT412" s="6"/>
      <c r="AU412" s="5" t="s">
        <v>121</v>
      </c>
      <c r="AV412" s="5" t="s">
        <v>121</v>
      </c>
      <c r="AW412" s="5" t="s">
        <v>4337</v>
      </c>
      <c r="AX412" s="5" t="s">
        <v>121</v>
      </c>
      <c r="AY412" s="5" t="s">
        <v>4338</v>
      </c>
      <c r="AZ412" s="5" t="s">
        <v>78</v>
      </c>
      <c r="BA412" s="6"/>
      <c r="BB412" s="5" t="s">
        <v>78</v>
      </c>
      <c r="BC412" s="6"/>
      <c r="BD412" s="5" t="s">
        <v>78</v>
      </c>
      <c r="BE412" s="6"/>
      <c r="BF412" s="6"/>
      <c r="BG412" s="6"/>
      <c r="BH412" s="6"/>
      <c r="BI412" s="6"/>
      <c r="BJ412" s="5" t="s">
        <v>121</v>
      </c>
      <c r="BK412" s="5" t="s">
        <v>121</v>
      </c>
      <c r="BL412" s="5" t="s">
        <v>121</v>
      </c>
      <c r="BM412" s="5" t="s">
        <v>78</v>
      </c>
      <c r="BN412" s="5" t="s">
        <v>78</v>
      </c>
      <c r="BO412" s="6"/>
      <c r="BP412" s="5" t="s">
        <v>121</v>
      </c>
      <c r="BQ412" s="5" t="s">
        <v>121</v>
      </c>
      <c r="BR412" s="5" t="s">
        <v>121</v>
      </c>
      <c r="BS412" s="5" t="s">
        <v>78</v>
      </c>
      <c r="BT412" s="5" t="s">
        <v>78</v>
      </c>
      <c r="BU412" s="5" t="s">
        <v>78</v>
      </c>
      <c r="BV412" s="6"/>
      <c r="BW412" s="5" t="s">
        <v>78</v>
      </c>
    </row>
    <row r="413" spans="1:75" ht="102" x14ac:dyDescent="0.25">
      <c r="A413" s="4">
        <v>412</v>
      </c>
      <c r="B413" s="5" t="s">
        <v>732</v>
      </c>
      <c r="C413" s="5" t="s">
        <v>4247</v>
      </c>
      <c r="D413" s="5" t="s">
        <v>4339</v>
      </c>
      <c r="E413" s="5" t="s">
        <v>4340</v>
      </c>
      <c r="F413" s="5" t="s">
        <v>4341</v>
      </c>
      <c r="G413" s="4" t="s">
        <v>161</v>
      </c>
      <c r="H413" s="4">
        <v>2021</v>
      </c>
      <c r="I413" s="4" t="s">
        <v>121</v>
      </c>
      <c r="J413" s="5" t="s">
        <v>732</v>
      </c>
      <c r="K413" s="5" t="s">
        <v>735</v>
      </c>
      <c r="L413" s="5" t="s">
        <v>4342</v>
      </c>
      <c r="M413" s="5" t="s">
        <v>80</v>
      </c>
      <c r="N413" s="4" t="s">
        <v>6503</v>
      </c>
      <c r="O413" s="6"/>
      <c r="P413" s="6"/>
      <c r="Q413" s="5" t="s">
        <v>4343</v>
      </c>
      <c r="R413" s="5" t="s">
        <v>6498</v>
      </c>
      <c r="S413" s="5" t="s">
        <v>4344</v>
      </c>
      <c r="T413" s="5">
        <v>59</v>
      </c>
      <c r="U413" s="6"/>
      <c r="V413" s="6"/>
      <c r="W413" s="6"/>
      <c r="X413" s="6"/>
      <c r="Y413" s="6"/>
      <c r="Z413" s="6"/>
      <c r="AA413" s="6"/>
      <c r="AB413" s="6"/>
      <c r="AC413" s="6"/>
      <c r="AD413" s="6"/>
      <c r="AE413" s="6"/>
      <c r="AF413" s="6"/>
      <c r="AG413" s="6"/>
      <c r="AH413" s="5">
        <v>0</v>
      </c>
      <c r="AI413" s="5">
        <v>0</v>
      </c>
      <c r="AJ413" s="5" t="s">
        <v>4345</v>
      </c>
      <c r="AK413" s="6"/>
      <c r="AL413" s="6"/>
      <c r="AM413" s="5" t="s">
        <v>78</v>
      </c>
      <c r="AN413" s="6"/>
      <c r="AO413" s="6"/>
      <c r="AP413" s="6"/>
      <c r="AQ413" s="6"/>
      <c r="AR413" s="6"/>
      <c r="AS413" s="6"/>
      <c r="AT413" s="6"/>
      <c r="AU413" s="5" t="s">
        <v>121</v>
      </c>
      <c r="AV413" s="5" t="s">
        <v>121</v>
      </c>
      <c r="AW413" s="5" t="s">
        <v>4346</v>
      </c>
      <c r="AX413" s="5" t="s">
        <v>121</v>
      </c>
      <c r="AY413" s="5" t="s">
        <v>4347</v>
      </c>
      <c r="AZ413" s="5" t="s">
        <v>78</v>
      </c>
      <c r="BA413" s="6"/>
      <c r="BB413" s="5" t="s">
        <v>78</v>
      </c>
      <c r="BC413" s="6"/>
      <c r="BD413" s="5" t="s">
        <v>78</v>
      </c>
      <c r="BE413" s="6"/>
      <c r="BF413" s="6"/>
      <c r="BG413" s="6"/>
      <c r="BH413" s="6"/>
      <c r="BI413" s="6"/>
      <c r="BJ413" s="5" t="s">
        <v>78</v>
      </c>
      <c r="BK413" s="6"/>
      <c r="BL413" s="6"/>
      <c r="BM413" s="6"/>
      <c r="BN413" s="6"/>
      <c r="BO413" s="6"/>
      <c r="BP413" s="5" t="s">
        <v>78</v>
      </c>
      <c r="BQ413" s="6"/>
      <c r="BR413" s="6"/>
      <c r="BS413" s="6"/>
      <c r="BT413" s="6"/>
      <c r="BU413" s="6"/>
      <c r="BV413" s="6"/>
      <c r="BW413" s="5" t="s">
        <v>78</v>
      </c>
    </row>
    <row r="414" spans="1:75" ht="204" x14ac:dyDescent="0.25">
      <c r="A414" s="4">
        <v>413</v>
      </c>
      <c r="B414" s="5" t="s">
        <v>732</v>
      </c>
      <c r="C414" s="5" t="s">
        <v>4247</v>
      </c>
      <c r="D414" s="5" t="s">
        <v>4339</v>
      </c>
      <c r="E414" s="5" t="s">
        <v>4348</v>
      </c>
      <c r="F414" s="5" t="s">
        <v>4349</v>
      </c>
      <c r="G414" s="4">
        <v>2018</v>
      </c>
      <c r="H414" s="4">
        <v>2018</v>
      </c>
      <c r="I414" s="4" t="s">
        <v>121</v>
      </c>
      <c r="J414" s="5" t="s">
        <v>732</v>
      </c>
      <c r="K414" s="5" t="s">
        <v>735</v>
      </c>
      <c r="L414" s="5" t="s">
        <v>4350</v>
      </c>
      <c r="M414" s="5" t="s">
        <v>80</v>
      </c>
      <c r="N414" s="4" t="s">
        <v>6503</v>
      </c>
      <c r="O414" s="6"/>
      <c r="P414" s="6"/>
      <c r="Q414" s="5" t="s">
        <v>4351</v>
      </c>
      <c r="R414" s="5" t="s">
        <v>6498</v>
      </c>
      <c r="S414" s="5" t="s">
        <v>4352</v>
      </c>
      <c r="T414" s="5" t="s">
        <v>4353</v>
      </c>
      <c r="U414" s="5" t="s">
        <v>4354</v>
      </c>
      <c r="V414" s="6"/>
      <c r="W414" s="6"/>
      <c r="X414" s="6"/>
      <c r="Y414" s="6"/>
      <c r="Z414" s="6"/>
      <c r="AA414" s="6"/>
      <c r="AB414" s="6"/>
      <c r="AC414" s="6"/>
      <c r="AD414" s="6"/>
      <c r="AE414" s="6"/>
      <c r="AF414" s="6"/>
      <c r="AG414" s="6"/>
      <c r="AH414" s="5">
        <v>0</v>
      </c>
      <c r="AI414" s="5">
        <v>0</v>
      </c>
      <c r="AJ414" s="5" t="s">
        <v>4355</v>
      </c>
      <c r="AK414" s="6"/>
      <c r="AL414" s="6"/>
      <c r="AM414" s="5" t="s">
        <v>78</v>
      </c>
      <c r="AN414" s="6"/>
      <c r="AO414" s="6"/>
      <c r="AP414" s="6"/>
      <c r="AQ414" s="6"/>
      <c r="AR414" s="6"/>
      <c r="AS414" s="6"/>
      <c r="AT414" s="6"/>
      <c r="AU414" s="5" t="s">
        <v>121</v>
      </c>
      <c r="AV414" s="5" t="s">
        <v>78</v>
      </c>
      <c r="AW414" s="6"/>
      <c r="AX414" s="5" t="s">
        <v>78</v>
      </c>
      <c r="AY414" s="6"/>
      <c r="AZ414" s="5" t="s">
        <v>78</v>
      </c>
      <c r="BA414" s="6"/>
      <c r="BB414" s="5" t="s">
        <v>121</v>
      </c>
      <c r="BC414" s="5" t="s">
        <v>4356</v>
      </c>
      <c r="BD414" s="5" t="s">
        <v>78</v>
      </c>
      <c r="BE414" s="6"/>
      <c r="BF414" s="6"/>
      <c r="BG414" s="6"/>
      <c r="BH414" s="6"/>
      <c r="BI414" s="6"/>
      <c r="BJ414" s="5" t="s">
        <v>78</v>
      </c>
      <c r="BK414" s="6"/>
      <c r="BL414" s="6"/>
      <c r="BM414" s="6"/>
      <c r="BN414" s="6"/>
      <c r="BO414" s="6"/>
      <c r="BP414" s="5" t="s">
        <v>78</v>
      </c>
      <c r="BQ414" s="6"/>
      <c r="BR414" s="6"/>
      <c r="BS414" s="6"/>
      <c r="BT414" s="6"/>
      <c r="BU414" s="6"/>
      <c r="BV414" s="6"/>
      <c r="BW414" s="5" t="s">
        <v>78</v>
      </c>
    </row>
    <row r="415" spans="1:75" ht="140.25" x14ac:dyDescent="0.25">
      <c r="A415" s="4">
        <v>414</v>
      </c>
      <c r="B415" s="5" t="s">
        <v>204</v>
      </c>
      <c r="C415" s="5" t="s">
        <v>4247</v>
      </c>
      <c r="D415" s="5" t="s">
        <v>4339</v>
      </c>
      <c r="E415" s="5" t="s">
        <v>4357</v>
      </c>
      <c r="F415" s="5" t="s">
        <v>4358</v>
      </c>
      <c r="G415" s="4" t="s">
        <v>161</v>
      </c>
      <c r="H415" s="4">
        <v>2021</v>
      </c>
      <c r="I415" s="4" t="s">
        <v>78</v>
      </c>
      <c r="J415" s="5" t="s">
        <v>204</v>
      </c>
      <c r="K415" s="5" t="s">
        <v>204</v>
      </c>
      <c r="L415" s="5" t="s">
        <v>4359</v>
      </c>
      <c r="M415" s="5" t="s">
        <v>87</v>
      </c>
      <c r="N415" s="4" t="s">
        <v>6503</v>
      </c>
      <c r="O415" s="6"/>
      <c r="P415" s="6"/>
      <c r="Q415" s="5" t="s">
        <v>4360</v>
      </c>
      <c r="R415" s="5" t="s">
        <v>4361</v>
      </c>
      <c r="S415" s="5" t="s">
        <v>4362</v>
      </c>
      <c r="T415" s="5" t="s">
        <v>4363</v>
      </c>
      <c r="U415" s="6"/>
      <c r="V415" s="6"/>
      <c r="W415" s="6"/>
      <c r="X415" s="6"/>
      <c r="Y415" s="6"/>
      <c r="Z415" s="6"/>
      <c r="AA415" s="6"/>
      <c r="AB415" s="6"/>
      <c r="AC415" s="6"/>
      <c r="AD415" s="6"/>
      <c r="AE415" s="6"/>
      <c r="AF415" s="6"/>
      <c r="AG415" s="6"/>
      <c r="AH415" s="7">
        <v>6000000</v>
      </c>
      <c r="AI415" s="7">
        <v>2082500</v>
      </c>
      <c r="AJ415" s="6"/>
      <c r="AK415" s="5" t="s">
        <v>4364</v>
      </c>
      <c r="AL415" s="6"/>
      <c r="AM415" s="5" t="s">
        <v>78</v>
      </c>
      <c r="AN415" s="6"/>
      <c r="AO415" s="6"/>
      <c r="AP415" s="6"/>
      <c r="AQ415" s="6"/>
      <c r="AR415" s="6"/>
      <c r="AS415" s="6"/>
      <c r="AT415" s="6"/>
      <c r="AU415" s="5" t="s">
        <v>121</v>
      </c>
      <c r="AV415" s="5" t="s">
        <v>78</v>
      </c>
      <c r="AW415" s="6"/>
      <c r="AX415" s="5" t="s">
        <v>121</v>
      </c>
      <c r="AY415" s="5" t="s">
        <v>4365</v>
      </c>
      <c r="AZ415" s="5" t="s">
        <v>78</v>
      </c>
      <c r="BA415" s="6"/>
      <c r="BB415" s="5" t="s">
        <v>78</v>
      </c>
      <c r="BC415" s="6"/>
      <c r="BD415" s="5" t="s">
        <v>121</v>
      </c>
      <c r="BE415" s="5" t="s">
        <v>121</v>
      </c>
      <c r="BF415" s="5" t="s">
        <v>78</v>
      </c>
      <c r="BG415" s="5" t="s">
        <v>78</v>
      </c>
      <c r="BH415" s="5" t="s">
        <v>78</v>
      </c>
      <c r="BI415" s="6"/>
      <c r="BJ415" s="5" t="s">
        <v>121</v>
      </c>
      <c r="BK415" s="5" t="s">
        <v>121</v>
      </c>
      <c r="BL415" s="5" t="s">
        <v>78</v>
      </c>
      <c r="BM415" s="5" t="s">
        <v>78</v>
      </c>
      <c r="BN415" s="5" t="s">
        <v>78</v>
      </c>
      <c r="BO415" s="6"/>
      <c r="BP415" s="5" t="s">
        <v>121</v>
      </c>
      <c r="BQ415" s="5" t="s">
        <v>78</v>
      </c>
      <c r="BR415" s="5" t="s">
        <v>121</v>
      </c>
      <c r="BS415" s="5" t="s">
        <v>78</v>
      </c>
      <c r="BT415" s="5" t="s">
        <v>121</v>
      </c>
      <c r="BU415" s="5" t="s">
        <v>121</v>
      </c>
      <c r="BV415" s="5" t="s">
        <v>4366</v>
      </c>
      <c r="BW415" s="5" t="s">
        <v>121</v>
      </c>
    </row>
    <row r="416" spans="1:75" ht="63.75" x14ac:dyDescent="0.25">
      <c r="A416" s="4">
        <v>415</v>
      </c>
      <c r="B416" s="5" t="s">
        <v>204</v>
      </c>
      <c r="C416" s="5" t="s">
        <v>4247</v>
      </c>
      <c r="D416" s="5" t="s">
        <v>4339</v>
      </c>
      <c r="E416" s="5" t="s">
        <v>4367</v>
      </c>
      <c r="F416" s="5" t="s">
        <v>4368</v>
      </c>
      <c r="G416" s="4">
        <v>2019</v>
      </c>
      <c r="H416" s="4">
        <v>2019</v>
      </c>
      <c r="I416" s="4" t="s">
        <v>121</v>
      </c>
      <c r="J416" s="5" t="s">
        <v>204</v>
      </c>
      <c r="K416" s="5" t="s">
        <v>204</v>
      </c>
      <c r="L416" s="6"/>
      <c r="M416" s="5" t="s">
        <v>80</v>
      </c>
      <c r="N416" s="4" t="s">
        <v>6503</v>
      </c>
      <c r="O416" s="6"/>
      <c r="P416" s="6"/>
      <c r="Q416" s="5" t="s">
        <v>4369</v>
      </c>
      <c r="R416" s="5" t="s">
        <v>4370</v>
      </c>
      <c r="S416" s="5" t="s">
        <v>4371</v>
      </c>
      <c r="T416" s="8">
        <v>1</v>
      </c>
      <c r="U416" s="5" t="s">
        <v>4372</v>
      </c>
      <c r="V416" s="6"/>
      <c r="W416" s="6"/>
      <c r="X416" s="6"/>
      <c r="Y416" s="6"/>
      <c r="Z416" s="6"/>
      <c r="AA416" s="6"/>
      <c r="AB416" s="6"/>
      <c r="AC416" s="6"/>
      <c r="AD416" s="6"/>
      <c r="AE416" s="6"/>
      <c r="AF416" s="6"/>
      <c r="AG416" s="6"/>
      <c r="AH416" s="6"/>
      <c r="AI416" s="6"/>
      <c r="AJ416" s="6"/>
      <c r="AK416" s="5" t="s">
        <v>4373</v>
      </c>
      <c r="AL416" s="5" t="s">
        <v>4374</v>
      </c>
      <c r="AM416" s="5" t="s">
        <v>121</v>
      </c>
      <c r="AN416" s="5" t="s">
        <v>121</v>
      </c>
      <c r="AO416" s="5" t="s">
        <v>121</v>
      </c>
      <c r="AP416" s="5" t="s">
        <v>78</v>
      </c>
      <c r="AQ416" s="5" t="s">
        <v>121</v>
      </c>
      <c r="AR416" s="5" t="s">
        <v>78</v>
      </c>
      <c r="AS416" s="5" t="s">
        <v>78</v>
      </c>
      <c r="AT416" s="6"/>
      <c r="AU416" s="5" t="s">
        <v>121</v>
      </c>
      <c r="AV416" s="5" t="s">
        <v>121</v>
      </c>
      <c r="AW416" s="5" t="s">
        <v>4375</v>
      </c>
      <c r="AX416" s="5" t="s">
        <v>121</v>
      </c>
      <c r="AY416" s="5" t="s">
        <v>4376</v>
      </c>
      <c r="AZ416" s="5" t="s">
        <v>78</v>
      </c>
      <c r="BA416" s="6"/>
      <c r="BB416" s="5" t="s">
        <v>121</v>
      </c>
      <c r="BC416" s="5" t="s">
        <v>4377</v>
      </c>
      <c r="BD416" s="5" t="s">
        <v>78</v>
      </c>
      <c r="BE416" s="6"/>
      <c r="BF416" s="6"/>
      <c r="BG416" s="6"/>
      <c r="BH416" s="6"/>
      <c r="BI416" s="6"/>
      <c r="BJ416" s="5" t="s">
        <v>78</v>
      </c>
      <c r="BK416" s="6"/>
      <c r="BL416" s="6"/>
      <c r="BM416" s="6"/>
      <c r="BN416" s="6"/>
      <c r="BO416" s="6"/>
      <c r="BP416" s="5" t="s">
        <v>78</v>
      </c>
      <c r="BQ416" s="6"/>
      <c r="BR416" s="6"/>
      <c r="BS416" s="6"/>
      <c r="BT416" s="6"/>
      <c r="BU416" s="6"/>
      <c r="BV416" s="6"/>
      <c r="BW416" s="5" t="s">
        <v>121</v>
      </c>
    </row>
    <row r="417" spans="1:75" ht="89.25" x14ac:dyDescent="0.25">
      <c r="A417" s="4">
        <v>416</v>
      </c>
      <c r="B417" s="5" t="s">
        <v>204</v>
      </c>
      <c r="C417" s="5" t="s">
        <v>4247</v>
      </c>
      <c r="D417" s="5" t="s">
        <v>4339</v>
      </c>
      <c r="E417" s="5" t="s">
        <v>4378</v>
      </c>
      <c r="F417" s="5" t="s">
        <v>4379</v>
      </c>
      <c r="G417" s="4" t="s">
        <v>161</v>
      </c>
      <c r="H417" s="4">
        <v>2021</v>
      </c>
      <c r="I417" s="4" t="s">
        <v>121</v>
      </c>
      <c r="J417" s="5" t="s">
        <v>204</v>
      </c>
      <c r="K417" s="5" t="s">
        <v>204</v>
      </c>
      <c r="L417" s="6"/>
      <c r="M417" s="5" t="s">
        <v>106</v>
      </c>
      <c r="N417" s="4" t="s">
        <v>6503</v>
      </c>
      <c r="O417" s="6"/>
      <c r="P417" s="6"/>
      <c r="Q417" s="5" t="s">
        <v>4380</v>
      </c>
      <c r="R417" s="6"/>
      <c r="S417" s="5" t="s">
        <v>4381</v>
      </c>
      <c r="T417" s="5" t="s">
        <v>4382</v>
      </c>
      <c r="U417" s="5" t="s">
        <v>4383</v>
      </c>
      <c r="V417" s="6"/>
      <c r="W417" s="6"/>
      <c r="X417" s="6"/>
      <c r="Y417" s="6"/>
      <c r="Z417" s="6"/>
      <c r="AA417" s="6"/>
      <c r="AB417" s="6"/>
      <c r="AC417" s="6"/>
      <c r="AD417" s="6"/>
      <c r="AE417" s="6"/>
      <c r="AF417" s="6"/>
      <c r="AG417" s="6"/>
      <c r="AH417" s="6"/>
      <c r="AI417" s="6"/>
      <c r="AJ417" s="5" t="s">
        <v>4384</v>
      </c>
      <c r="AK417" s="6"/>
      <c r="AL417" s="6"/>
      <c r="AM417" s="5" t="s">
        <v>78</v>
      </c>
      <c r="AN417" s="5" t="s">
        <v>121</v>
      </c>
      <c r="AO417" s="5" t="s">
        <v>121</v>
      </c>
      <c r="AP417" s="5" t="s">
        <v>78</v>
      </c>
      <c r="AQ417" s="5" t="s">
        <v>78</v>
      </c>
      <c r="AR417" s="5" t="s">
        <v>78</v>
      </c>
      <c r="AS417" s="5" t="s">
        <v>78</v>
      </c>
      <c r="AT417" s="6"/>
      <c r="AU417" s="5" t="s">
        <v>78</v>
      </c>
      <c r="AV417" s="6"/>
      <c r="AW417" s="6"/>
      <c r="AX417" s="6"/>
      <c r="AY417" s="6"/>
      <c r="AZ417" s="6"/>
      <c r="BA417" s="6"/>
      <c r="BB417" s="6"/>
      <c r="BC417" s="6"/>
      <c r="BD417" s="5" t="s">
        <v>78</v>
      </c>
      <c r="BE417" s="6"/>
      <c r="BF417" s="6"/>
      <c r="BG417" s="6"/>
      <c r="BH417" s="6"/>
      <c r="BI417" s="6"/>
      <c r="BJ417" s="5" t="s">
        <v>78</v>
      </c>
      <c r="BK417" s="6"/>
      <c r="BL417" s="6"/>
      <c r="BM417" s="6"/>
      <c r="BN417" s="6"/>
      <c r="BO417" s="6"/>
      <c r="BP417" s="5" t="s">
        <v>78</v>
      </c>
      <c r="BQ417" s="6"/>
      <c r="BR417" s="6"/>
      <c r="BS417" s="6"/>
      <c r="BT417" s="6"/>
      <c r="BU417" s="6"/>
      <c r="BV417" s="6"/>
      <c r="BW417" s="5" t="s">
        <v>78</v>
      </c>
    </row>
    <row r="418" spans="1:75" ht="102" x14ac:dyDescent="0.25">
      <c r="A418" s="4">
        <v>417</v>
      </c>
      <c r="B418" s="5" t="s">
        <v>204</v>
      </c>
      <c r="C418" s="5" t="s">
        <v>4247</v>
      </c>
      <c r="D418" s="5" t="s">
        <v>4339</v>
      </c>
      <c r="E418" s="5" t="s">
        <v>4385</v>
      </c>
      <c r="F418" s="5" t="s">
        <v>4386</v>
      </c>
      <c r="G418" s="4" t="s">
        <v>161</v>
      </c>
      <c r="H418" s="4">
        <v>2021</v>
      </c>
      <c r="I418" s="4" t="s">
        <v>78</v>
      </c>
      <c r="J418" s="5" t="s">
        <v>204</v>
      </c>
      <c r="K418" s="5" t="s">
        <v>204</v>
      </c>
      <c r="L418" s="6"/>
      <c r="M418" s="5" t="s">
        <v>87</v>
      </c>
      <c r="N418" s="4" t="s">
        <v>6503</v>
      </c>
      <c r="O418" s="6"/>
      <c r="P418" s="6"/>
      <c r="Q418" s="5" t="s">
        <v>4387</v>
      </c>
      <c r="R418" s="5" t="s">
        <v>4388</v>
      </c>
      <c r="S418" s="5" t="s">
        <v>2571</v>
      </c>
      <c r="T418" s="8">
        <v>1</v>
      </c>
      <c r="U418" s="5" t="s">
        <v>4389</v>
      </c>
      <c r="V418" s="5" t="s">
        <v>4390</v>
      </c>
      <c r="W418" s="6"/>
      <c r="X418" s="5" t="s">
        <v>4391</v>
      </c>
      <c r="Y418" s="5" t="s">
        <v>4392</v>
      </c>
      <c r="Z418" s="5">
        <v>0</v>
      </c>
      <c r="AA418" s="5" t="s">
        <v>4393</v>
      </c>
      <c r="AB418" s="6"/>
      <c r="AC418" s="6"/>
      <c r="AD418" s="6"/>
      <c r="AE418" s="6"/>
      <c r="AF418" s="6"/>
      <c r="AG418" s="6"/>
      <c r="AH418" s="6"/>
      <c r="AI418" s="6"/>
      <c r="AJ418" s="5" t="s">
        <v>4394</v>
      </c>
      <c r="AK418" s="5" t="s">
        <v>4395</v>
      </c>
      <c r="AL418" s="5" t="s">
        <v>4396</v>
      </c>
      <c r="AM418" s="5" t="s">
        <v>78</v>
      </c>
      <c r="AN418" s="6"/>
      <c r="AO418" s="6"/>
      <c r="AP418" s="6"/>
      <c r="AQ418" s="6"/>
      <c r="AR418" s="6"/>
      <c r="AS418" s="6"/>
      <c r="AT418" s="6"/>
      <c r="AU418" s="5" t="s">
        <v>121</v>
      </c>
      <c r="AV418" s="5" t="s">
        <v>121</v>
      </c>
      <c r="AW418" s="5" t="s">
        <v>4397</v>
      </c>
      <c r="AX418" s="5" t="s">
        <v>121</v>
      </c>
      <c r="AY418" s="5" t="s">
        <v>4398</v>
      </c>
      <c r="AZ418" s="5" t="s">
        <v>78</v>
      </c>
      <c r="BA418" s="6"/>
      <c r="BB418" s="5" t="s">
        <v>78</v>
      </c>
      <c r="BC418" s="6"/>
      <c r="BD418" s="5" t="s">
        <v>121</v>
      </c>
      <c r="BE418" s="5" t="s">
        <v>78</v>
      </c>
      <c r="BF418" s="5" t="s">
        <v>78</v>
      </c>
      <c r="BG418" s="5" t="s">
        <v>78</v>
      </c>
      <c r="BH418" s="5" t="s">
        <v>121</v>
      </c>
      <c r="BI418" s="5" t="s">
        <v>4399</v>
      </c>
      <c r="BJ418" s="5" t="s">
        <v>78</v>
      </c>
      <c r="BK418" s="6"/>
      <c r="BL418" s="6"/>
      <c r="BM418" s="6"/>
      <c r="BN418" s="6"/>
      <c r="BO418" s="6"/>
      <c r="BP418" s="5" t="s">
        <v>78</v>
      </c>
      <c r="BQ418" s="6"/>
      <c r="BR418" s="6"/>
      <c r="BS418" s="6"/>
      <c r="BT418" s="6"/>
      <c r="BU418" s="6"/>
      <c r="BV418" s="6"/>
      <c r="BW418" s="5" t="s">
        <v>121</v>
      </c>
    </row>
    <row r="419" spans="1:75" ht="102" x14ac:dyDescent="0.25">
      <c r="A419" s="4">
        <v>418</v>
      </c>
      <c r="B419" s="5" t="s">
        <v>204</v>
      </c>
      <c r="C419" s="5" t="s">
        <v>4247</v>
      </c>
      <c r="D419" s="5" t="s">
        <v>4339</v>
      </c>
      <c r="E419" s="5" t="s">
        <v>4400</v>
      </c>
      <c r="F419" s="5" t="s">
        <v>4401</v>
      </c>
      <c r="G419" s="4" t="s">
        <v>161</v>
      </c>
      <c r="H419" s="4">
        <v>2021</v>
      </c>
      <c r="I419" s="4" t="s">
        <v>78</v>
      </c>
      <c r="J419" s="5" t="s">
        <v>204</v>
      </c>
      <c r="K419" s="5" t="s">
        <v>204</v>
      </c>
      <c r="L419" s="6"/>
      <c r="M419" s="5" t="s">
        <v>106</v>
      </c>
      <c r="N419" s="4" t="s">
        <v>6503</v>
      </c>
      <c r="O419" s="6"/>
      <c r="P419" s="6"/>
      <c r="Q419" s="5" t="s">
        <v>4402</v>
      </c>
      <c r="R419" s="6"/>
      <c r="S419" s="5" t="s">
        <v>4403</v>
      </c>
      <c r="T419" s="5" t="s">
        <v>4404</v>
      </c>
      <c r="U419" s="6"/>
      <c r="V419" s="5" t="s">
        <v>4405</v>
      </c>
      <c r="W419" s="5" t="s">
        <v>4406</v>
      </c>
      <c r="X419" s="6"/>
      <c r="Y419" s="6"/>
      <c r="Z419" s="6"/>
      <c r="AA419" s="6"/>
      <c r="AB419" s="6"/>
      <c r="AC419" s="6"/>
      <c r="AD419" s="6"/>
      <c r="AE419" s="6"/>
      <c r="AF419" s="6"/>
      <c r="AG419" s="6"/>
      <c r="AH419" s="6"/>
      <c r="AI419" s="6"/>
      <c r="AJ419" s="5" t="s">
        <v>4407</v>
      </c>
      <c r="AK419" s="6"/>
      <c r="AL419" s="6"/>
      <c r="AM419" s="5" t="s">
        <v>121</v>
      </c>
      <c r="AN419" s="5" t="s">
        <v>78</v>
      </c>
      <c r="AO419" s="5" t="s">
        <v>121</v>
      </c>
      <c r="AP419" s="5" t="s">
        <v>78</v>
      </c>
      <c r="AQ419" s="5" t="s">
        <v>78</v>
      </c>
      <c r="AR419" s="5" t="s">
        <v>78</v>
      </c>
      <c r="AS419" s="5" t="s">
        <v>78</v>
      </c>
      <c r="AT419" s="6"/>
      <c r="AU419" s="5" t="s">
        <v>121</v>
      </c>
      <c r="AV419" s="5" t="s">
        <v>121</v>
      </c>
      <c r="AW419" s="5" t="s">
        <v>4408</v>
      </c>
      <c r="AX419" s="5" t="s">
        <v>121</v>
      </c>
      <c r="AY419" s="6"/>
      <c r="AZ419" s="5" t="s">
        <v>78</v>
      </c>
      <c r="BA419" s="6"/>
      <c r="BB419" s="5" t="s">
        <v>78</v>
      </c>
      <c r="BC419" s="6"/>
      <c r="BD419" s="5" t="s">
        <v>78</v>
      </c>
      <c r="BE419" s="6"/>
      <c r="BF419" s="6"/>
      <c r="BG419" s="6"/>
      <c r="BH419" s="6"/>
      <c r="BI419" s="6"/>
      <c r="BJ419" s="5" t="s">
        <v>121</v>
      </c>
      <c r="BK419" s="5" t="s">
        <v>121</v>
      </c>
      <c r="BL419" s="5" t="s">
        <v>78</v>
      </c>
      <c r="BM419" s="5" t="s">
        <v>78</v>
      </c>
      <c r="BN419" s="5" t="s">
        <v>78</v>
      </c>
      <c r="BO419" s="6"/>
      <c r="BP419" s="5" t="s">
        <v>78</v>
      </c>
      <c r="BQ419" s="6"/>
      <c r="BR419" s="6"/>
      <c r="BS419" s="6"/>
      <c r="BT419" s="6"/>
      <c r="BU419" s="6"/>
      <c r="BV419" s="6"/>
      <c r="BW419" s="5" t="s">
        <v>78</v>
      </c>
    </row>
    <row r="420" spans="1:75" ht="51" x14ac:dyDescent="0.25">
      <c r="A420" s="4">
        <v>419</v>
      </c>
      <c r="B420" s="5" t="s">
        <v>253</v>
      </c>
      <c r="C420" s="5" t="s">
        <v>4247</v>
      </c>
      <c r="D420" s="5" t="s">
        <v>4339</v>
      </c>
      <c r="E420" s="5" t="s">
        <v>4409</v>
      </c>
      <c r="F420" s="5" t="s">
        <v>4410</v>
      </c>
      <c r="G420" s="4">
        <v>2018</v>
      </c>
      <c r="H420" s="4">
        <v>2018</v>
      </c>
      <c r="I420" s="4" t="s">
        <v>121</v>
      </c>
      <c r="J420" s="5" t="s">
        <v>253</v>
      </c>
      <c r="K420" s="5" t="s">
        <v>253</v>
      </c>
      <c r="L420" s="5" t="s">
        <v>735</v>
      </c>
      <c r="M420" s="5" t="s">
        <v>80</v>
      </c>
      <c r="N420" s="4" t="s">
        <v>6503</v>
      </c>
      <c r="O420" s="6"/>
      <c r="P420" s="6"/>
      <c r="Q420" s="5" t="s">
        <v>4411</v>
      </c>
      <c r="R420" s="6"/>
      <c r="S420" s="5" t="s">
        <v>4412</v>
      </c>
      <c r="T420" s="5" t="s">
        <v>4413</v>
      </c>
      <c r="U420" s="5" t="s">
        <v>4414</v>
      </c>
      <c r="V420" s="5" t="s">
        <v>4415</v>
      </c>
      <c r="W420" s="5" t="s">
        <v>4416</v>
      </c>
      <c r="X420" s="6"/>
      <c r="Y420" s="6"/>
      <c r="Z420" s="6"/>
      <c r="AA420" s="6"/>
      <c r="AB420" s="6"/>
      <c r="AC420" s="6"/>
      <c r="AD420" s="6"/>
      <c r="AE420" s="6"/>
      <c r="AF420" s="6"/>
      <c r="AG420" s="6"/>
      <c r="AH420" s="6"/>
      <c r="AI420" s="6"/>
      <c r="AJ420" s="5" t="s">
        <v>4417</v>
      </c>
      <c r="AK420" s="6"/>
      <c r="AL420" s="6"/>
      <c r="AM420" s="5" t="s">
        <v>78</v>
      </c>
      <c r="AN420" s="6"/>
      <c r="AO420" s="6"/>
      <c r="AP420" s="6"/>
      <c r="AQ420" s="6"/>
      <c r="AR420" s="6"/>
      <c r="AS420" s="6"/>
      <c r="AT420" s="6"/>
      <c r="AU420" s="5" t="s">
        <v>78</v>
      </c>
      <c r="AV420" s="6"/>
      <c r="AW420" s="6"/>
      <c r="AX420" s="6"/>
      <c r="AY420" s="6"/>
      <c r="AZ420" s="6"/>
      <c r="BA420" s="6"/>
      <c r="BB420" s="6"/>
      <c r="BC420" s="6"/>
      <c r="BD420" s="5" t="s">
        <v>78</v>
      </c>
      <c r="BE420" s="6"/>
      <c r="BF420" s="6"/>
      <c r="BG420" s="6"/>
      <c r="BH420" s="6"/>
      <c r="BI420" s="6"/>
      <c r="BJ420" s="5" t="s">
        <v>78</v>
      </c>
      <c r="BK420" s="6"/>
      <c r="BL420" s="6"/>
      <c r="BM420" s="6"/>
      <c r="BN420" s="6"/>
      <c r="BO420" s="6"/>
      <c r="BP420" s="5" t="s">
        <v>78</v>
      </c>
      <c r="BQ420" s="6"/>
      <c r="BR420" s="6"/>
      <c r="BS420" s="6"/>
      <c r="BT420" s="6"/>
      <c r="BU420" s="6"/>
      <c r="BV420" s="6"/>
      <c r="BW420" s="5" t="s">
        <v>78</v>
      </c>
    </row>
    <row r="421" spans="1:75" ht="76.5" x14ac:dyDescent="0.25">
      <c r="A421" s="4">
        <v>420</v>
      </c>
      <c r="B421" s="5" t="s">
        <v>253</v>
      </c>
      <c r="C421" s="5" t="s">
        <v>4247</v>
      </c>
      <c r="D421" s="5" t="s">
        <v>4339</v>
      </c>
      <c r="E421" s="5" t="s">
        <v>4418</v>
      </c>
      <c r="F421" s="5" t="s">
        <v>4419</v>
      </c>
      <c r="G421" s="4">
        <v>2018</v>
      </c>
      <c r="H421" s="4">
        <v>2018</v>
      </c>
      <c r="I421" s="4" t="s">
        <v>78</v>
      </c>
      <c r="J421" s="5" t="s">
        <v>253</v>
      </c>
      <c r="K421" s="5" t="s">
        <v>253</v>
      </c>
      <c r="L421" s="5" t="s">
        <v>735</v>
      </c>
      <c r="M421" s="5" t="s">
        <v>80</v>
      </c>
      <c r="N421" s="4" t="s">
        <v>6503</v>
      </c>
      <c r="O421" s="6"/>
      <c r="P421" s="6"/>
      <c r="Q421" s="5" t="s">
        <v>4420</v>
      </c>
      <c r="R421" s="6"/>
      <c r="S421" s="5" t="s">
        <v>4421</v>
      </c>
      <c r="T421" s="5" t="s">
        <v>4422</v>
      </c>
      <c r="U421" s="6"/>
      <c r="V421" s="5" t="s">
        <v>4423</v>
      </c>
      <c r="W421" s="5" t="s">
        <v>4422</v>
      </c>
      <c r="X421" s="5" t="s">
        <v>4424</v>
      </c>
      <c r="Y421" s="6"/>
      <c r="Z421" s="6"/>
      <c r="AA421" s="6"/>
      <c r="AB421" s="6"/>
      <c r="AC421" s="6"/>
      <c r="AD421" s="6"/>
      <c r="AE421" s="6"/>
      <c r="AF421" s="6"/>
      <c r="AG421" s="6"/>
      <c r="AH421" s="5" t="s">
        <v>445</v>
      </c>
      <c r="AI421" s="5" t="s">
        <v>445</v>
      </c>
      <c r="AJ421" s="5" t="s">
        <v>4425</v>
      </c>
      <c r="AK421" s="6"/>
      <c r="AL421" s="6"/>
      <c r="AM421" s="5" t="s">
        <v>78</v>
      </c>
      <c r="AN421" s="6"/>
      <c r="AO421" s="6"/>
      <c r="AP421" s="6"/>
      <c r="AQ421" s="6"/>
      <c r="AR421" s="6"/>
      <c r="AS421" s="6"/>
      <c r="AT421" s="6"/>
      <c r="AU421" s="5" t="s">
        <v>78</v>
      </c>
      <c r="AV421" s="6"/>
      <c r="AW421" s="6"/>
      <c r="AX421" s="6"/>
      <c r="AY421" s="6"/>
      <c r="AZ421" s="6"/>
      <c r="BA421" s="6"/>
      <c r="BB421" s="6"/>
      <c r="BC421" s="6"/>
      <c r="BD421" s="5" t="s">
        <v>78</v>
      </c>
      <c r="BE421" s="6"/>
      <c r="BF421" s="6"/>
      <c r="BG421" s="6"/>
      <c r="BH421" s="6"/>
      <c r="BI421" s="6"/>
      <c r="BJ421" s="5" t="s">
        <v>78</v>
      </c>
      <c r="BK421" s="6"/>
      <c r="BL421" s="6"/>
      <c r="BM421" s="6"/>
      <c r="BN421" s="6"/>
      <c r="BO421" s="6"/>
      <c r="BP421" s="5" t="s">
        <v>78</v>
      </c>
      <c r="BQ421" s="6"/>
      <c r="BR421" s="6"/>
      <c r="BS421" s="6"/>
      <c r="BT421" s="6"/>
      <c r="BU421" s="6"/>
      <c r="BV421" s="6"/>
      <c r="BW421" s="5" t="s">
        <v>121</v>
      </c>
    </row>
    <row r="422" spans="1:75" ht="63.75" x14ac:dyDescent="0.25">
      <c r="A422" s="4">
        <v>421</v>
      </c>
      <c r="B422" s="5" t="s">
        <v>253</v>
      </c>
      <c r="C422" s="5" t="s">
        <v>4247</v>
      </c>
      <c r="D422" s="5" t="s">
        <v>4339</v>
      </c>
      <c r="E422" s="5" t="s">
        <v>4426</v>
      </c>
      <c r="F422" s="5" t="s">
        <v>4427</v>
      </c>
      <c r="G422" s="4">
        <v>2021</v>
      </c>
      <c r="H422" s="4">
        <v>2021</v>
      </c>
      <c r="I422" s="4" t="s">
        <v>78</v>
      </c>
      <c r="J422" s="5" t="s">
        <v>253</v>
      </c>
      <c r="K422" s="5" t="s">
        <v>253</v>
      </c>
      <c r="L422" s="6"/>
      <c r="M422" s="5" t="s">
        <v>80</v>
      </c>
      <c r="N422" s="4" t="s">
        <v>6503</v>
      </c>
      <c r="O422" s="6"/>
      <c r="P422" s="6"/>
      <c r="Q422" s="5" t="s">
        <v>4428</v>
      </c>
      <c r="R422" s="5" t="s">
        <v>4429</v>
      </c>
      <c r="S422" s="5" t="s">
        <v>4430</v>
      </c>
      <c r="T422" s="5" t="s">
        <v>4431</v>
      </c>
      <c r="U422" s="5" t="s">
        <v>4432</v>
      </c>
      <c r="V422" s="5" t="s">
        <v>4433</v>
      </c>
      <c r="W422" s="5" t="s">
        <v>4434</v>
      </c>
      <c r="X422" s="6"/>
      <c r="Y422" s="6"/>
      <c r="Z422" s="6"/>
      <c r="AA422" s="6"/>
      <c r="AB422" s="6"/>
      <c r="AC422" s="6"/>
      <c r="AD422" s="6"/>
      <c r="AE422" s="6"/>
      <c r="AF422" s="6"/>
      <c r="AG422" s="6"/>
      <c r="AH422" s="7">
        <v>94000000</v>
      </c>
      <c r="AI422" s="6"/>
      <c r="AJ422" s="5" t="s">
        <v>4435</v>
      </c>
      <c r="AK422" s="6"/>
      <c r="AL422" s="6"/>
      <c r="AM422" s="5" t="s">
        <v>78</v>
      </c>
      <c r="AN422" s="6"/>
      <c r="AO422" s="6"/>
      <c r="AP422" s="6"/>
      <c r="AQ422" s="6"/>
      <c r="AR422" s="6"/>
      <c r="AS422" s="6"/>
      <c r="AT422" s="6"/>
      <c r="AU422" s="5" t="s">
        <v>78</v>
      </c>
      <c r="AV422" s="6"/>
      <c r="AW422" s="6"/>
      <c r="AX422" s="6"/>
      <c r="AY422" s="6"/>
      <c r="AZ422" s="6"/>
      <c r="BA422" s="6"/>
      <c r="BB422" s="6"/>
      <c r="BC422" s="6"/>
      <c r="BD422" s="5" t="s">
        <v>78</v>
      </c>
      <c r="BE422" s="6"/>
      <c r="BF422" s="6"/>
      <c r="BG422" s="6"/>
      <c r="BH422" s="6"/>
      <c r="BI422" s="6"/>
      <c r="BJ422" s="5" t="s">
        <v>78</v>
      </c>
      <c r="BK422" s="6"/>
      <c r="BL422" s="6"/>
      <c r="BM422" s="6"/>
      <c r="BN422" s="6"/>
      <c r="BO422" s="6"/>
      <c r="BP422" s="5" t="s">
        <v>78</v>
      </c>
      <c r="BQ422" s="6"/>
      <c r="BR422" s="6"/>
      <c r="BS422" s="6"/>
      <c r="BT422" s="6"/>
      <c r="BU422" s="6"/>
      <c r="BV422" s="6"/>
      <c r="BW422" s="5" t="s">
        <v>121</v>
      </c>
    </row>
    <row r="423" spans="1:75" ht="140.25" x14ac:dyDescent="0.25">
      <c r="A423" s="4">
        <v>422</v>
      </c>
      <c r="B423" s="5" t="s">
        <v>101</v>
      </c>
      <c r="C423" s="5" t="s">
        <v>4247</v>
      </c>
      <c r="D423" s="5" t="s">
        <v>4339</v>
      </c>
      <c r="E423" s="5" t="s">
        <v>4436</v>
      </c>
      <c r="F423" s="5" t="s">
        <v>4437</v>
      </c>
      <c r="G423" s="4">
        <v>2018</v>
      </c>
      <c r="H423" s="4">
        <v>2018</v>
      </c>
      <c r="I423" s="4" t="s">
        <v>121</v>
      </c>
      <c r="J423" s="5" t="s">
        <v>101</v>
      </c>
      <c r="K423" s="5" t="s">
        <v>104</v>
      </c>
      <c r="L423" s="5" t="s">
        <v>735</v>
      </c>
      <c r="M423" s="5" t="s">
        <v>80</v>
      </c>
      <c r="N423" s="4" t="s">
        <v>6503</v>
      </c>
      <c r="O423" s="6"/>
      <c r="P423" s="6"/>
      <c r="Q423" s="5" t="s">
        <v>4438</v>
      </c>
      <c r="R423" s="5" t="s">
        <v>4439</v>
      </c>
      <c r="S423" s="5" t="s">
        <v>4440</v>
      </c>
      <c r="T423" s="5" t="s">
        <v>4441</v>
      </c>
      <c r="U423" s="6"/>
      <c r="V423" s="6"/>
      <c r="W423" s="6"/>
      <c r="X423" s="6"/>
      <c r="Y423" s="6"/>
      <c r="Z423" s="6"/>
      <c r="AA423" s="6"/>
      <c r="AB423" s="6"/>
      <c r="AC423" s="6"/>
      <c r="AD423" s="6"/>
      <c r="AE423" s="6"/>
      <c r="AF423" s="6"/>
      <c r="AG423" s="6"/>
      <c r="AH423" s="6"/>
      <c r="AI423" s="6"/>
      <c r="AJ423" s="6"/>
      <c r="AK423" s="5" t="s">
        <v>4442</v>
      </c>
      <c r="AL423" s="5" t="s">
        <v>4443</v>
      </c>
      <c r="AM423" s="5" t="s">
        <v>78</v>
      </c>
      <c r="AN423" s="6"/>
      <c r="AO423" s="6"/>
      <c r="AP423" s="6"/>
      <c r="AQ423" s="6"/>
      <c r="AR423" s="6"/>
      <c r="AS423" s="6"/>
      <c r="AT423" s="6"/>
      <c r="AU423" s="5" t="s">
        <v>121</v>
      </c>
      <c r="AV423" s="5" t="s">
        <v>121</v>
      </c>
      <c r="AW423" s="5" t="s">
        <v>4444</v>
      </c>
      <c r="AX423" s="5" t="s">
        <v>78</v>
      </c>
      <c r="AY423" s="6"/>
      <c r="AZ423" s="5" t="s">
        <v>121</v>
      </c>
      <c r="BA423" s="5" t="s">
        <v>4445</v>
      </c>
      <c r="BB423" s="5" t="s">
        <v>78</v>
      </c>
      <c r="BC423" s="6"/>
      <c r="BD423" s="5" t="s">
        <v>78</v>
      </c>
      <c r="BE423" s="6"/>
      <c r="BF423" s="6"/>
      <c r="BG423" s="6"/>
      <c r="BH423" s="6"/>
      <c r="BI423" s="6"/>
      <c r="BJ423" s="5" t="s">
        <v>78</v>
      </c>
      <c r="BK423" s="6"/>
      <c r="BL423" s="6"/>
      <c r="BM423" s="6"/>
      <c r="BN423" s="6"/>
      <c r="BO423" s="6"/>
      <c r="BP423" s="5" t="s">
        <v>121</v>
      </c>
      <c r="BQ423" s="5" t="s">
        <v>78</v>
      </c>
      <c r="BR423" s="5" t="s">
        <v>121</v>
      </c>
      <c r="BS423" s="5" t="s">
        <v>78</v>
      </c>
      <c r="BT423" s="5" t="s">
        <v>121</v>
      </c>
      <c r="BU423" s="5" t="s">
        <v>78</v>
      </c>
      <c r="BV423" s="6"/>
      <c r="BW423" s="5" t="s">
        <v>121</v>
      </c>
    </row>
    <row r="424" spans="1:75" ht="63.75" x14ac:dyDescent="0.25">
      <c r="A424" s="4">
        <v>423</v>
      </c>
      <c r="B424" s="5" t="s">
        <v>101</v>
      </c>
      <c r="C424" s="5" t="s">
        <v>4247</v>
      </c>
      <c r="D424" s="5" t="s">
        <v>4339</v>
      </c>
      <c r="E424" s="5" t="s">
        <v>4446</v>
      </c>
      <c r="F424" s="5" t="s">
        <v>4447</v>
      </c>
      <c r="G424" s="4" t="s">
        <v>120</v>
      </c>
      <c r="H424" s="4">
        <v>2021</v>
      </c>
      <c r="I424" s="4" t="s">
        <v>78</v>
      </c>
      <c r="J424" s="5" t="s">
        <v>101</v>
      </c>
      <c r="K424" s="5" t="s">
        <v>104</v>
      </c>
      <c r="L424" s="5" t="s">
        <v>735</v>
      </c>
      <c r="M424" s="5" t="s">
        <v>80</v>
      </c>
      <c r="N424" s="4" t="s">
        <v>6503</v>
      </c>
      <c r="O424" s="6"/>
      <c r="P424" s="6"/>
      <c r="Q424" s="5" t="s">
        <v>4448</v>
      </c>
      <c r="R424" s="6"/>
      <c r="S424" s="5" t="s">
        <v>4381</v>
      </c>
      <c r="T424" s="6"/>
      <c r="U424" s="6"/>
      <c r="V424" s="6"/>
      <c r="W424" s="6"/>
      <c r="X424" s="6"/>
      <c r="Y424" s="6"/>
      <c r="Z424" s="6"/>
      <c r="AA424" s="6"/>
      <c r="AB424" s="6"/>
      <c r="AC424" s="6"/>
      <c r="AD424" s="6"/>
      <c r="AE424" s="6"/>
      <c r="AF424" s="6"/>
      <c r="AG424" s="6"/>
      <c r="AH424" s="6"/>
      <c r="AI424" s="6"/>
      <c r="AJ424" s="5" t="s">
        <v>4449</v>
      </c>
      <c r="AK424" s="5" t="s">
        <v>4450</v>
      </c>
      <c r="AL424" s="5" t="s">
        <v>4451</v>
      </c>
      <c r="AM424" s="5" t="s">
        <v>78</v>
      </c>
      <c r="AN424" s="6"/>
      <c r="AO424" s="6"/>
      <c r="AP424" s="6"/>
      <c r="AQ424" s="6"/>
      <c r="AR424" s="6"/>
      <c r="AS424" s="6"/>
      <c r="AT424" s="6"/>
      <c r="AU424" s="5" t="s">
        <v>78</v>
      </c>
      <c r="AV424" s="6"/>
      <c r="AW424" s="6"/>
      <c r="AX424" s="6"/>
      <c r="AY424" s="6"/>
      <c r="AZ424" s="6"/>
      <c r="BA424" s="6"/>
      <c r="BB424" s="6"/>
      <c r="BC424" s="6"/>
      <c r="BD424" s="5" t="s">
        <v>78</v>
      </c>
      <c r="BE424" s="6"/>
      <c r="BF424" s="6"/>
      <c r="BG424" s="6"/>
      <c r="BH424" s="6"/>
      <c r="BI424" s="6"/>
      <c r="BJ424" s="5" t="s">
        <v>78</v>
      </c>
      <c r="BK424" s="6"/>
      <c r="BL424" s="6"/>
      <c r="BM424" s="6"/>
      <c r="BN424" s="6"/>
      <c r="BO424" s="6"/>
      <c r="BP424" s="5" t="s">
        <v>78</v>
      </c>
      <c r="BQ424" s="6"/>
      <c r="BR424" s="6"/>
      <c r="BS424" s="6"/>
      <c r="BT424" s="6"/>
      <c r="BU424" s="6"/>
      <c r="BV424" s="6"/>
      <c r="BW424" s="5" t="s">
        <v>78</v>
      </c>
    </row>
    <row r="425" spans="1:75" ht="267.75" x14ac:dyDescent="0.25">
      <c r="A425" s="4">
        <v>424</v>
      </c>
      <c r="B425" s="5" t="s">
        <v>732</v>
      </c>
      <c r="C425" s="5" t="s">
        <v>4247</v>
      </c>
      <c r="D425" s="5" t="s">
        <v>4339</v>
      </c>
      <c r="E425" s="5" t="s">
        <v>4452</v>
      </c>
      <c r="F425" s="5" t="s">
        <v>4453</v>
      </c>
      <c r="G425" s="4" t="s">
        <v>161</v>
      </c>
      <c r="H425" s="4">
        <v>2021</v>
      </c>
      <c r="I425" s="4" t="s">
        <v>121</v>
      </c>
      <c r="J425" s="5" t="s">
        <v>732</v>
      </c>
      <c r="K425" s="5" t="s">
        <v>735</v>
      </c>
      <c r="L425" s="5" t="s">
        <v>4454</v>
      </c>
      <c r="M425" s="5" t="s">
        <v>80</v>
      </c>
      <c r="N425" s="4" t="s">
        <v>6503</v>
      </c>
      <c r="O425" s="6"/>
      <c r="P425" s="6"/>
      <c r="Q425" s="5" t="s">
        <v>4455</v>
      </c>
      <c r="R425" s="5" t="s">
        <v>4456</v>
      </c>
      <c r="S425" s="5" t="s">
        <v>4457</v>
      </c>
      <c r="T425" s="5">
        <v>15</v>
      </c>
      <c r="U425" s="6"/>
      <c r="V425" s="5" t="s">
        <v>4458</v>
      </c>
      <c r="W425" s="5" t="s">
        <v>4459</v>
      </c>
      <c r="X425" s="6"/>
      <c r="Y425" s="6"/>
      <c r="Z425" s="6"/>
      <c r="AA425" s="6"/>
      <c r="AB425" s="6"/>
      <c r="AC425" s="6"/>
      <c r="AD425" s="6"/>
      <c r="AE425" s="6"/>
      <c r="AF425" s="6"/>
      <c r="AG425" s="6"/>
      <c r="AH425" s="5">
        <v>0</v>
      </c>
      <c r="AI425" s="5">
        <v>0</v>
      </c>
      <c r="AJ425" s="5" t="s">
        <v>4460</v>
      </c>
      <c r="AK425" s="6"/>
      <c r="AL425" s="6"/>
      <c r="AM425" s="5" t="s">
        <v>121</v>
      </c>
      <c r="AN425" s="5" t="s">
        <v>78</v>
      </c>
      <c r="AO425" s="5" t="s">
        <v>78</v>
      </c>
      <c r="AP425" s="5" t="s">
        <v>78</v>
      </c>
      <c r="AQ425" s="5" t="s">
        <v>78</v>
      </c>
      <c r="AR425" s="5" t="s">
        <v>78</v>
      </c>
      <c r="AS425" s="5" t="s">
        <v>121</v>
      </c>
      <c r="AT425" s="5" t="s">
        <v>4461</v>
      </c>
      <c r="AU425" s="5" t="s">
        <v>121</v>
      </c>
      <c r="AV425" s="5" t="s">
        <v>121</v>
      </c>
      <c r="AW425" s="5" t="s">
        <v>4462</v>
      </c>
      <c r="AX425" s="5" t="s">
        <v>78</v>
      </c>
      <c r="AY425" s="6"/>
      <c r="AZ425" s="5" t="s">
        <v>78</v>
      </c>
      <c r="BA425" s="6"/>
      <c r="BB425" s="5" t="s">
        <v>78</v>
      </c>
      <c r="BC425" s="6"/>
      <c r="BD425" s="5" t="s">
        <v>78</v>
      </c>
      <c r="BE425" s="6"/>
      <c r="BF425" s="6"/>
      <c r="BG425" s="6"/>
      <c r="BH425" s="6"/>
      <c r="BI425" s="6"/>
      <c r="BJ425" s="5" t="s">
        <v>78</v>
      </c>
      <c r="BK425" s="6"/>
      <c r="BL425" s="6"/>
      <c r="BM425" s="6"/>
      <c r="BN425" s="6"/>
      <c r="BO425" s="6"/>
      <c r="BP425" s="5" t="s">
        <v>78</v>
      </c>
      <c r="BQ425" s="6"/>
      <c r="BR425" s="6"/>
      <c r="BS425" s="6"/>
      <c r="BT425" s="6"/>
      <c r="BU425" s="6"/>
      <c r="BV425" s="6"/>
      <c r="BW425" s="5" t="s">
        <v>78</v>
      </c>
    </row>
    <row r="426" spans="1:75" ht="204" x14ac:dyDescent="0.25">
      <c r="A426" s="4">
        <v>425</v>
      </c>
      <c r="B426" s="5" t="s">
        <v>732</v>
      </c>
      <c r="C426" s="5" t="s">
        <v>4247</v>
      </c>
      <c r="D426" s="5" t="s">
        <v>4339</v>
      </c>
      <c r="E426" s="5" t="s">
        <v>4463</v>
      </c>
      <c r="F426" s="5" t="s">
        <v>4464</v>
      </c>
      <c r="G426" s="4" t="s">
        <v>161</v>
      </c>
      <c r="H426" s="4">
        <v>2021</v>
      </c>
      <c r="I426" s="4" t="s">
        <v>121</v>
      </c>
      <c r="J426" s="5" t="s">
        <v>732</v>
      </c>
      <c r="K426" s="5" t="s">
        <v>735</v>
      </c>
      <c r="L426" s="5" t="s">
        <v>4465</v>
      </c>
      <c r="M426" s="5" t="s">
        <v>80</v>
      </c>
      <c r="N426" s="4" t="s">
        <v>6503</v>
      </c>
      <c r="O426" s="6"/>
      <c r="P426" s="6"/>
      <c r="Q426" s="5" t="s">
        <v>4466</v>
      </c>
      <c r="R426" s="5" t="s">
        <v>4467</v>
      </c>
      <c r="S426" s="5" t="s">
        <v>4468</v>
      </c>
      <c r="T426" s="5" t="s">
        <v>4469</v>
      </c>
      <c r="U426" s="5" t="s">
        <v>4470</v>
      </c>
      <c r="V426" s="5" t="s">
        <v>4471</v>
      </c>
      <c r="W426" s="5" t="s">
        <v>4472</v>
      </c>
      <c r="X426" s="5" t="s">
        <v>4473</v>
      </c>
      <c r="Y426" s="5" t="s">
        <v>4474</v>
      </c>
      <c r="Z426" s="5" t="s">
        <v>4475</v>
      </c>
      <c r="AA426" s="5" t="s">
        <v>4476</v>
      </c>
      <c r="AB426" s="6"/>
      <c r="AC426" s="6"/>
      <c r="AD426" s="6"/>
      <c r="AE426" s="6"/>
      <c r="AF426" s="6"/>
      <c r="AG426" s="6"/>
      <c r="AH426" s="7">
        <v>2353207000</v>
      </c>
      <c r="AI426" s="5" t="s">
        <v>4477</v>
      </c>
      <c r="AJ426" s="5" t="s">
        <v>4478</v>
      </c>
      <c r="AK426" s="6"/>
      <c r="AL426" s="6"/>
      <c r="AM426" s="5" t="s">
        <v>121</v>
      </c>
      <c r="AN426" s="5" t="s">
        <v>121</v>
      </c>
      <c r="AO426" s="5" t="s">
        <v>121</v>
      </c>
      <c r="AP426" s="5" t="s">
        <v>78</v>
      </c>
      <c r="AQ426" s="5" t="s">
        <v>78</v>
      </c>
      <c r="AR426" s="5" t="s">
        <v>78</v>
      </c>
      <c r="AS426" s="5" t="s">
        <v>121</v>
      </c>
      <c r="AT426" s="5" t="s">
        <v>4479</v>
      </c>
      <c r="AU426" s="5" t="s">
        <v>121</v>
      </c>
      <c r="AV426" s="5" t="s">
        <v>121</v>
      </c>
      <c r="AW426" s="5" t="s">
        <v>4480</v>
      </c>
      <c r="AX426" s="5" t="s">
        <v>121</v>
      </c>
      <c r="AY426" s="5" t="s">
        <v>4481</v>
      </c>
      <c r="AZ426" s="5" t="s">
        <v>78</v>
      </c>
      <c r="BA426" s="6"/>
      <c r="BB426" s="5" t="s">
        <v>78</v>
      </c>
      <c r="BC426" s="6"/>
      <c r="BD426" s="5" t="s">
        <v>78</v>
      </c>
      <c r="BE426" s="6"/>
      <c r="BF426" s="6"/>
      <c r="BG426" s="6"/>
      <c r="BH426" s="6"/>
      <c r="BI426" s="6"/>
      <c r="BJ426" s="5" t="s">
        <v>78</v>
      </c>
      <c r="BK426" s="6"/>
      <c r="BL426" s="6"/>
      <c r="BM426" s="6"/>
      <c r="BN426" s="6"/>
      <c r="BO426" s="6"/>
      <c r="BP426" s="5" t="s">
        <v>78</v>
      </c>
      <c r="BQ426" s="6"/>
      <c r="BR426" s="6"/>
      <c r="BS426" s="6"/>
      <c r="BT426" s="6"/>
      <c r="BU426" s="6"/>
      <c r="BV426" s="6"/>
      <c r="BW426" s="5" t="s">
        <v>78</v>
      </c>
    </row>
    <row r="427" spans="1:75" ht="51" x14ac:dyDescent="0.25">
      <c r="A427" s="4">
        <v>426</v>
      </c>
      <c r="B427" s="5" t="s">
        <v>4482</v>
      </c>
      <c r="C427" s="5" t="s">
        <v>4247</v>
      </c>
      <c r="D427" s="5" t="s">
        <v>4339</v>
      </c>
      <c r="E427" s="5" t="s">
        <v>4483</v>
      </c>
      <c r="F427" s="5" t="s">
        <v>4484</v>
      </c>
      <c r="G427" s="4" t="s">
        <v>161</v>
      </c>
      <c r="H427" s="4">
        <v>2021</v>
      </c>
      <c r="I427" s="4" t="s">
        <v>78</v>
      </c>
      <c r="J427" s="5" t="s">
        <v>4482</v>
      </c>
      <c r="K427" s="5" t="s">
        <v>4482</v>
      </c>
      <c r="L427" s="5" t="s">
        <v>4485</v>
      </c>
      <c r="M427" s="5" t="s">
        <v>80</v>
      </c>
      <c r="N427" s="4" t="s">
        <v>6503</v>
      </c>
      <c r="O427" s="6"/>
      <c r="P427" s="6"/>
      <c r="Q427" s="5" t="s">
        <v>4486</v>
      </c>
      <c r="R427" s="5" t="s">
        <v>4487</v>
      </c>
      <c r="S427" s="5" t="s">
        <v>4488</v>
      </c>
      <c r="T427" s="5" t="s">
        <v>4489</v>
      </c>
      <c r="U427" s="6"/>
      <c r="V427" s="5" t="s">
        <v>4490</v>
      </c>
      <c r="W427" s="5" t="s">
        <v>4491</v>
      </c>
      <c r="X427" s="6"/>
      <c r="Y427" s="6"/>
      <c r="Z427" s="6"/>
      <c r="AA427" s="6"/>
      <c r="AB427" s="6"/>
      <c r="AC427" s="6"/>
      <c r="AD427" s="6"/>
      <c r="AE427" s="6"/>
      <c r="AF427" s="6"/>
      <c r="AG427" s="6"/>
      <c r="AH427" s="6"/>
      <c r="AI427" s="6"/>
      <c r="AJ427" s="6"/>
      <c r="AK427" s="6"/>
      <c r="AL427" s="6"/>
      <c r="AM427" s="5" t="s">
        <v>78</v>
      </c>
      <c r="AN427" s="6"/>
      <c r="AO427" s="6"/>
      <c r="AP427" s="6"/>
      <c r="AQ427" s="6"/>
      <c r="AR427" s="6"/>
      <c r="AS427" s="6"/>
      <c r="AT427" s="6"/>
      <c r="AU427" s="5" t="s">
        <v>78</v>
      </c>
      <c r="AV427" s="6"/>
      <c r="AW427" s="6"/>
      <c r="AX427" s="6"/>
      <c r="AY427" s="6"/>
      <c r="AZ427" s="6"/>
      <c r="BA427" s="6"/>
      <c r="BB427" s="6"/>
      <c r="BC427" s="6"/>
      <c r="BD427" s="5" t="s">
        <v>78</v>
      </c>
      <c r="BE427" s="6"/>
      <c r="BF427" s="6"/>
      <c r="BG427" s="6"/>
      <c r="BH427" s="6"/>
      <c r="BI427" s="6"/>
      <c r="BJ427" s="5" t="s">
        <v>78</v>
      </c>
      <c r="BK427" s="6"/>
      <c r="BL427" s="6"/>
      <c r="BM427" s="6"/>
      <c r="BN427" s="6"/>
      <c r="BO427" s="6"/>
      <c r="BP427" s="5" t="s">
        <v>78</v>
      </c>
      <c r="BQ427" s="6"/>
      <c r="BR427" s="6"/>
      <c r="BS427" s="6"/>
      <c r="BT427" s="6"/>
      <c r="BU427" s="6"/>
      <c r="BV427" s="6"/>
      <c r="BW427" s="5" t="s">
        <v>78</v>
      </c>
    </row>
    <row r="428" spans="1:75" ht="38.25" x14ac:dyDescent="0.25">
      <c r="A428" s="4">
        <v>427</v>
      </c>
      <c r="B428" s="5" t="s">
        <v>4482</v>
      </c>
      <c r="C428" s="5" t="s">
        <v>4247</v>
      </c>
      <c r="D428" s="5" t="s">
        <v>4339</v>
      </c>
      <c r="E428" s="5" t="s">
        <v>4492</v>
      </c>
      <c r="F428" s="5" t="s">
        <v>4493</v>
      </c>
      <c r="G428" s="4" t="s">
        <v>161</v>
      </c>
      <c r="H428" s="4">
        <v>2021</v>
      </c>
      <c r="I428" s="4" t="s">
        <v>121</v>
      </c>
      <c r="J428" s="5" t="s">
        <v>4482</v>
      </c>
      <c r="K428" s="5" t="s">
        <v>4482</v>
      </c>
      <c r="L428" s="5" t="s">
        <v>4485</v>
      </c>
      <c r="M428" s="5" t="s">
        <v>80</v>
      </c>
      <c r="N428" s="4" t="s">
        <v>6503</v>
      </c>
      <c r="O428" s="6"/>
      <c r="P428" s="6"/>
      <c r="Q428" s="5" t="s">
        <v>4494</v>
      </c>
      <c r="R428" s="5" t="s">
        <v>4495</v>
      </c>
      <c r="S428" s="5" t="s">
        <v>4496</v>
      </c>
      <c r="T428" s="5" t="s">
        <v>4497</v>
      </c>
      <c r="U428" s="6"/>
      <c r="V428" s="5" t="s">
        <v>4498</v>
      </c>
      <c r="W428" s="5" t="s">
        <v>4499</v>
      </c>
      <c r="X428" s="6"/>
      <c r="Y428" s="6"/>
      <c r="Z428" s="6"/>
      <c r="AA428" s="6"/>
      <c r="AB428" s="6"/>
      <c r="AC428" s="6"/>
      <c r="AD428" s="6"/>
      <c r="AE428" s="6"/>
      <c r="AF428" s="6"/>
      <c r="AG428" s="6"/>
      <c r="AH428" s="6"/>
      <c r="AI428" s="6"/>
      <c r="AJ428" s="6"/>
      <c r="AK428" s="6"/>
      <c r="AL428" s="6"/>
      <c r="AM428" s="5" t="s">
        <v>78</v>
      </c>
      <c r="AN428" s="6"/>
      <c r="AO428" s="6"/>
      <c r="AP428" s="6"/>
      <c r="AQ428" s="6"/>
      <c r="AR428" s="6"/>
      <c r="AS428" s="6"/>
      <c r="AT428" s="6"/>
      <c r="AU428" s="5" t="s">
        <v>78</v>
      </c>
      <c r="AV428" s="6"/>
      <c r="AW428" s="6"/>
      <c r="AX428" s="6"/>
      <c r="AY428" s="6"/>
      <c r="AZ428" s="6"/>
      <c r="BA428" s="6"/>
      <c r="BB428" s="6"/>
      <c r="BC428" s="6"/>
      <c r="BD428" s="5" t="s">
        <v>78</v>
      </c>
      <c r="BE428" s="6"/>
      <c r="BF428" s="6"/>
      <c r="BG428" s="6"/>
      <c r="BH428" s="6"/>
      <c r="BI428" s="6"/>
      <c r="BJ428" s="5" t="s">
        <v>78</v>
      </c>
      <c r="BK428" s="6"/>
      <c r="BL428" s="6"/>
      <c r="BM428" s="6"/>
      <c r="BN428" s="6"/>
      <c r="BO428" s="6"/>
      <c r="BP428" s="5" t="s">
        <v>78</v>
      </c>
      <c r="BQ428" s="6"/>
      <c r="BR428" s="6"/>
      <c r="BS428" s="6"/>
      <c r="BT428" s="6"/>
      <c r="BU428" s="6"/>
      <c r="BV428" s="6"/>
      <c r="BW428" s="5" t="s">
        <v>78</v>
      </c>
    </row>
    <row r="429" spans="1:75" ht="63.75" x14ac:dyDescent="0.25">
      <c r="A429" s="4">
        <v>428</v>
      </c>
      <c r="B429" s="5" t="s">
        <v>4482</v>
      </c>
      <c r="C429" s="5" t="s">
        <v>4247</v>
      </c>
      <c r="D429" s="5" t="s">
        <v>4339</v>
      </c>
      <c r="E429" s="5" t="s">
        <v>4500</v>
      </c>
      <c r="F429" s="5" t="s">
        <v>4501</v>
      </c>
      <c r="G429" s="4" t="s">
        <v>161</v>
      </c>
      <c r="H429" s="4">
        <v>2021</v>
      </c>
      <c r="I429" s="4" t="s">
        <v>78</v>
      </c>
      <c r="J429" s="5" t="s">
        <v>4482</v>
      </c>
      <c r="K429" s="5" t="s">
        <v>4482</v>
      </c>
      <c r="L429" s="6"/>
      <c r="M429" s="5" t="s">
        <v>80</v>
      </c>
      <c r="N429" s="4" t="s">
        <v>6503</v>
      </c>
      <c r="O429" s="6"/>
      <c r="P429" s="6"/>
      <c r="Q429" s="5" t="s">
        <v>4502</v>
      </c>
      <c r="R429" s="5" t="s">
        <v>4503</v>
      </c>
      <c r="S429" s="5" t="s">
        <v>4504</v>
      </c>
      <c r="T429" s="5" t="s">
        <v>4505</v>
      </c>
      <c r="U429" s="6"/>
      <c r="V429" s="5" t="s">
        <v>4506</v>
      </c>
      <c r="W429" s="5" t="s">
        <v>4507</v>
      </c>
      <c r="X429" s="6"/>
      <c r="Y429" s="6"/>
      <c r="Z429" s="6"/>
      <c r="AA429" s="6"/>
      <c r="AB429" s="6"/>
      <c r="AC429" s="6"/>
      <c r="AD429" s="6"/>
      <c r="AE429" s="6"/>
      <c r="AF429" s="6"/>
      <c r="AG429" s="6"/>
      <c r="AH429" s="6"/>
      <c r="AI429" s="6"/>
      <c r="AJ429" s="5" t="s">
        <v>4508</v>
      </c>
      <c r="AK429" s="6"/>
      <c r="AL429" s="6"/>
      <c r="AM429" s="5" t="s">
        <v>78</v>
      </c>
      <c r="AN429" s="6"/>
      <c r="AO429" s="6"/>
      <c r="AP429" s="6"/>
      <c r="AQ429" s="6"/>
      <c r="AR429" s="6"/>
      <c r="AS429" s="6"/>
      <c r="AT429" s="6"/>
      <c r="AU429" s="5" t="s">
        <v>121</v>
      </c>
      <c r="AV429" s="5" t="s">
        <v>121</v>
      </c>
      <c r="AW429" s="5" t="s">
        <v>4509</v>
      </c>
      <c r="AX429" s="5" t="s">
        <v>121</v>
      </c>
      <c r="AY429" s="5" t="s">
        <v>4510</v>
      </c>
      <c r="AZ429" s="5" t="s">
        <v>121</v>
      </c>
      <c r="BA429" s="5" t="s">
        <v>4511</v>
      </c>
      <c r="BB429" s="5" t="s">
        <v>78</v>
      </c>
      <c r="BC429" s="6"/>
      <c r="BD429" s="5" t="s">
        <v>78</v>
      </c>
      <c r="BE429" s="6"/>
      <c r="BF429" s="6"/>
      <c r="BG429" s="6"/>
      <c r="BH429" s="6"/>
      <c r="BI429" s="6"/>
      <c r="BJ429" s="5" t="s">
        <v>78</v>
      </c>
      <c r="BK429" s="6"/>
      <c r="BL429" s="6"/>
      <c r="BM429" s="6"/>
      <c r="BN429" s="6"/>
      <c r="BO429" s="6"/>
      <c r="BP429" s="5" t="s">
        <v>78</v>
      </c>
      <c r="BQ429" s="6"/>
      <c r="BR429" s="6"/>
      <c r="BS429" s="6"/>
      <c r="BT429" s="6"/>
      <c r="BU429" s="6"/>
      <c r="BV429" s="6"/>
      <c r="BW429" s="5" t="s">
        <v>78</v>
      </c>
    </row>
    <row r="430" spans="1:75" ht="114.75" x14ac:dyDescent="0.25">
      <c r="A430" s="4">
        <v>429</v>
      </c>
      <c r="B430" s="5" t="s">
        <v>744</v>
      </c>
      <c r="C430" s="5" t="s">
        <v>4247</v>
      </c>
      <c r="D430" s="5" t="s">
        <v>4339</v>
      </c>
      <c r="E430" s="5" t="s">
        <v>4512</v>
      </c>
      <c r="F430" s="5" t="s">
        <v>4513</v>
      </c>
      <c r="G430" s="4" t="s">
        <v>161</v>
      </c>
      <c r="H430" s="4">
        <v>2021</v>
      </c>
      <c r="I430" s="4" t="s">
        <v>121</v>
      </c>
      <c r="J430" s="5" t="s">
        <v>744</v>
      </c>
      <c r="K430" s="5" t="s">
        <v>744</v>
      </c>
      <c r="L430" s="5" t="s">
        <v>72</v>
      </c>
      <c r="M430" s="5" t="s">
        <v>80</v>
      </c>
      <c r="N430" s="4" t="s">
        <v>6503</v>
      </c>
      <c r="O430" s="6"/>
      <c r="P430" s="6"/>
      <c r="Q430" s="6"/>
      <c r="R430" s="5" t="s">
        <v>4514</v>
      </c>
      <c r="S430" s="5" t="s">
        <v>4515</v>
      </c>
      <c r="T430" s="5" t="s">
        <v>4516</v>
      </c>
      <c r="U430" s="5" t="s">
        <v>4517</v>
      </c>
      <c r="V430" s="6"/>
      <c r="W430" s="6"/>
      <c r="X430" s="6"/>
      <c r="Y430" s="6"/>
      <c r="Z430" s="6"/>
      <c r="AA430" s="6"/>
      <c r="AB430" s="6"/>
      <c r="AC430" s="6"/>
      <c r="AD430" s="6"/>
      <c r="AE430" s="6"/>
      <c r="AF430" s="6"/>
      <c r="AG430" s="6"/>
      <c r="AH430" s="5">
        <v>0</v>
      </c>
      <c r="AI430" s="5">
        <v>0</v>
      </c>
      <c r="AJ430" s="5" t="s">
        <v>4518</v>
      </c>
      <c r="AK430" s="5" t="s">
        <v>4519</v>
      </c>
      <c r="AL430" s="5" t="s">
        <v>4520</v>
      </c>
      <c r="AM430" s="5" t="s">
        <v>121</v>
      </c>
      <c r="AN430" s="5" t="s">
        <v>78</v>
      </c>
      <c r="AO430" s="5" t="s">
        <v>78</v>
      </c>
      <c r="AP430" s="5" t="s">
        <v>78</v>
      </c>
      <c r="AQ430" s="5" t="s">
        <v>78</v>
      </c>
      <c r="AR430" s="5" t="s">
        <v>78</v>
      </c>
      <c r="AS430" s="5" t="s">
        <v>121</v>
      </c>
      <c r="AT430" s="5" t="s">
        <v>4521</v>
      </c>
      <c r="AU430" s="5" t="s">
        <v>121</v>
      </c>
      <c r="AV430" s="5" t="s">
        <v>78</v>
      </c>
      <c r="AW430" s="6"/>
      <c r="AX430" s="5" t="s">
        <v>78</v>
      </c>
      <c r="AY430" s="6"/>
      <c r="AZ430" s="5" t="s">
        <v>78</v>
      </c>
      <c r="BA430" s="6"/>
      <c r="BB430" s="5" t="s">
        <v>78</v>
      </c>
      <c r="BC430" s="6"/>
      <c r="BD430" s="5" t="s">
        <v>121</v>
      </c>
      <c r="BE430" s="5" t="s">
        <v>78</v>
      </c>
      <c r="BF430" s="5" t="s">
        <v>78</v>
      </c>
      <c r="BG430" s="5" t="s">
        <v>121</v>
      </c>
      <c r="BH430" s="5" t="s">
        <v>78</v>
      </c>
      <c r="BI430" s="6"/>
      <c r="BJ430" s="5" t="s">
        <v>121</v>
      </c>
      <c r="BK430" s="5" t="s">
        <v>121</v>
      </c>
      <c r="BL430" s="5" t="s">
        <v>78</v>
      </c>
      <c r="BM430" s="5" t="s">
        <v>78</v>
      </c>
      <c r="BN430" s="5" t="s">
        <v>78</v>
      </c>
      <c r="BO430" s="6"/>
      <c r="BP430" s="5" t="s">
        <v>121</v>
      </c>
      <c r="BQ430" s="5" t="s">
        <v>78</v>
      </c>
      <c r="BR430" s="5" t="s">
        <v>78</v>
      </c>
      <c r="BS430" s="5" t="s">
        <v>78</v>
      </c>
      <c r="BT430" s="5" t="s">
        <v>78</v>
      </c>
      <c r="BU430" s="5" t="s">
        <v>121</v>
      </c>
      <c r="BV430" s="5" t="s">
        <v>4522</v>
      </c>
      <c r="BW430" s="5" t="s">
        <v>121</v>
      </c>
    </row>
    <row r="431" spans="1:75" ht="51" x14ac:dyDescent="0.25">
      <c r="A431" s="4">
        <v>430</v>
      </c>
      <c r="B431" s="5" t="s">
        <v>191</v>
      </c>
      <c r="C431" s="5" t="s">
        <v>4247</v>
      </c>
      <c r="D431" s="5" t="s">
        <v>4339</v>
      </c>
      <c r="E431" s="5" t="s">
        <v>4523</v>
      </c>
      <c r="F431" s="5" t="s">
        <v>4524</v>
      </c>
      <c r="G431" s="4">
        <v>2018</v>
      </c>
      <c r="H431" s="4">
        <v>2018</v>
      </c>
      <c r="I431" s="4" t="s">
        <v>78</v>
      </c>
      <c r="J431" s="5" t="s">
        <v>191</v>
      </c>
      <c r="K431" s="5" t="s">
        <v>195</v>
      </c>
      <c r="L431" s="5" t="s">
        <v>4525</v>
      </c>
      <c r="M431" s="5" t="s">
        <v>80</v>
      </c>
      <c r="N431" s="4" t="s">
        <v>6503</v>
      </c>
      <c r="O431" s="6"/>
      <c r="P431" s="6"/>
      <c r="Q431" s="5" t="s">
        <v>4526</v>
      </c>
      <c r="R431" s="5" t="s">
        <v>4527</v>
      </c>
      <c r="S431" s="5" t="s">
        <v>4528</v>
      </c>
      <c r="T431" s="5" t="s">
        <v>200</v>
      </c>
      <c r="U431" s="5" t="s">
        <v>4529</v>
      </c>
      <c r="V431" s="5" t="s">
        <v>4530</v>
      </c>
      <c r="W431" s="5" t="s">
        <v>1900</v>
      </c>
      <c r="X431" s="6"/>
      <c r="Y431" s="5" t="s">
        <v>4531</v>
      </c>
      <c r="Z431" s="5" t="s">
        <v>4532</v>
      </c>
      <c r="AA431" s="6"/>
      <c r="AB431" s="6"/>
      <c r="AC431" s="6"/>
      <c r="AD431" s="6"/>
      <c r="AE431" s="6"/>
      <c r="AF431" s="6"/>
      <c r="AG431" s="6"/>
      <c r="AH431" s="6"/>
      <c r="AI431" s="6"/>
      <c r="AJ431" s="6"/>
      <c r="AK431" s="5" t="s">
        <v>4533</v>
      </c>
      <c r="AL431" s="5" t="s">
        <v>4534</v>
      </c>
      <c r="AM431" s="5" t="s">
        <v>78</v>
      </c>
      <c r="AN431" s="6"/>
      <c r="AO431" s="6"/>
      <c r="AP431" s="6"/>
      <c r="AQ431" s="6"/>
      <c r="AR431" s="6"/>
      <c r="AS431" s="6"/>
      <c r="AT431" s="6"/>
      <c r="AU431" s="5" t="s">
        <v>78</v>
      </c>
      <c r="AV431" s="6"/>
      <c r="AW431" s="6"/>
      <c r="AX431" s="6"/>
      <c r="AY431" s="6"/>
      <c r="AZ431" s="6"/>
      <c r="BA431" s="6"/>
      <c r="BB431" s="6"/>
      <c r="BC431" s="6"/>
      <c r="BD431" s="5" t="s">
        <v>78</v>
      </c>
      <c r="BE431" s="6"/>
      <c r="BF431" s="6"/>
      <c r="BG431" s="6"/>
      <c r="BH431" s="6"/>
      <c r="BI431" s="6"/>
      <c r="BJ431" s="5" t="s">
        <v>78</v>
      </c>
      <c r="BK431" s="6"/>
      <c r="BL431" s="6"/>
      <c r="BM431" s="6"/>
      <c r="BN431" s="6"/>
      <c r="BO431" s="6"/>
      <c r="BP431" s="5" t="s">
        <v>78</v>
      </c>
      <c r="BQ431" s="6"/>
      <c r="BR431" s="6"/>
      <c r="BS431" s="6"/>
      <c r="BT431" s="6"/>
      <c r="BU431" s="6"/>
      <c r="BV431" s="6"/>
      <c r="BW431" s="5" t="s">
        <v>78</v>
      </c>
    </row>
    <row r="432" spans="1:75" ht="76.5" x14ac:dyDescent="0.25">
      <c r="A432" s="4">
        <v>431</v>
      </c>
      <c r="B432" s="5" t="s">
        <v>1188</v>
      </c>
      <c r="C432" s="5" t="s">
        <v>4247</v>
      </c>
      <c r="D432" s="5" t="s">
        <v>4339</v>
      </c>
      <c r="E432" s="5" t="s">
        <v>4535</v>
      </c>
      <c r="F432" s="5" t="s">
        <v>4536</v>
      </c>
      <c r="G432" s="4" t="s">
        <v>161</v>
      </c>
      <c r="H432" s="4">
        <v>2021</v>
      </c>
      <c r="I432" s="4" t="s">
        <v>121</v>
      </c>
      <c r="J432" s="5" t="s">
        <v>1188</v>
      </c>
      <c r="K432" s="5" t="s">
        <v>1409</v>
      </c>
      <c r="L432" s="6"/>
      <c r="M432" s="5" t="s">
        <v>80</v>
      </c>
      <c r="N432" s="4" t="s">
        <v>6503</v>
      </c>
      <c r="O432" s="6"/>
      <c r="P432" s="6"/>
      <c r="Q432" s="5" t="s">
        <v>4536</v>
      </c>
      <c r="R432" s="6"/>
      <c r="S432" s="5" t="s">
        <v>4537</v>
      </c>
      <c r="T432" s="5" t="s">
        <v>4538</v>
      </c>
      <c r="U432" s="5" t="s">
        <v>4539</v>
      </c>
      <c r="V432" s="6"/>
      <c r="W432" s="6"/>
      <c r="X432" s="6"/>
      <c r="Y432" s="6"/>
      <c r="Z432" s="6"/>
      <c r="AA432" s="6"/>
      <c r="AB432" s="6"/>
      <c r="AC432" s="6"/>
      <c r="AD432" s="6"/>
      <c r="AE432" s="6"/>
      <c r="AF432" s="6"/>
      <c r="AG432" s="6"/>
      <c r="AH432" s="6"/>
      <c r="AI432" s="6"/>
      <c r="AJ432" s="5" t="s">
        <v>4540</v>
      </c>
      <c r="AK432" s="5" t="s">
        <v>4541</v>
      </c>
      <c r="AL432" s="6"/>
      <c r="AM432" s="5" t="s">
        <v>78</v>
      </c>
      <c r="AN432" s="6"/>
      <c r="AO432" s="6"/>
      <c r="AP432" s="6"/>
      <c r="AQ432" s="6"/>
      <c r="AR432" s="6"/>
      <c r="AS432" s="6"/>
      <c r="AT432" s="6"/>
      <c r="AU432" s="5" t="s">
        <v>121</v>
      </c>
      <c r="AV432" s="5" t="s">
        <v>121</v>
      </c>
      <c r="AW432" s="5" t="s">
        <v>4542</v>
      </c>
      <c r="AX432" s="5" t="s">
        <v>121</v>
      </c>
      <c r="AY432" s="5" t="s">
        <v>4543</v>
      </c>
      <c r="AZ432" s="5" t="s">
        <v>78</v>
      </c>
      <c r="BA432" s="6"/>
      <c r="BB432" s="5" t="s">
        <v>78</v>
      </c>
      <c r="BC432" s="6"/>
      <c r="BD432" s="5" t="s">
        <v>78</v>
      </c>
      <c r="BE432" s="6"/>
      <c r="BF432" s="6"/>
      <c r="BG432" s="6"/>
      <c r="BH432" s="6"/>
      <c r="BI432" s="6"/>
      <c r="BJ432" s="5" t="s">
        <v>121</v>
      </c>
      <c r="BK432" s="5" t="s">
        <v>121</v>
      </c>
      <c r="BL432" s="5" t="s">
        <v>121</v>
      </c>
      <c r="BM432" s="5" t="s">
        <v>78</v>
      </c>
      <c r="BN432" s="5" t="s">
        <v>78</v>
      </c>
      <c r="BO432" s="6"/>
      <c r="BP432" s="5" t="s">
        <v>78</v>
      </c>
      <c r="BQ432" s="6"/>
      <c r="BR432" s="6"/>
      <c r="BS432" s="6"/>
      <c r="BT432" s="6"/>
      <c r="BU432" s="6"/>
      <c r="BV432" s="6"/>
      <c r="BW432" s="5" t="s">
        <v>121</v>
      </c>
    </row>
    <row r="433" spans="1:75" ht="51" x14ac:dyDescent="0.25">
      <c r="A433" s="4">
        <v>432</v>
      </c>
      <c r="B433" s="5" t="s">
        <v>272</v>
      </c>
      <c r="C433" s="5" t="s">
        <v>4247</v>
      </c>
      <c r="D433" s="5" t="s">
        <v>4339</v>
      </c>
      <c r="E433" s="5" t="s">
        <v>4544</v>
      </c>
      <c r="F433" s="5" t="s">
        <v>4545</v>
      </c>
      <c r="G433" s="4" t="s">
        <v>161</v>
      </c>
      <c r="H433" s="4">
        <v>2021</v>
      </c>
      <c r="I433" s="4" t="s">
        <v>121</v>
      </c>
      <c r="J433" s="5" t="s">
        <v>272</v>
      </c>
      <c r="K433" s="5" t="s">
        <v>275</v>
      </c>
      <c r="L433" s="5" t="s">
        <v>4546</v>
      </c>
      <c r="M433" s="5" t="s">
        <v>80</v>
      </c>
      <c r="N433" s="4" t="s">
        <v>6503</v>
      </c>
      <c r="O433" s="6"/>
      <c r="P433" s="6"/>
      <c r="Q433" s="5" t="s">
        <v>4547</v>
      </c>
      <c r="R433" s="5" t="s">
        <v>4548</v>
      </c>
      <c r="S433" s="5" t="s">
        <v>4549</v>
      </c>
      <c r="T433" s="5" t="s">
        <v>4550</v>
      </c>
      <c r="U433" s="5" t="s">
        <v>4551</v>
      </c>
      <c r="V433" s="6"/>
      <c r="W433" s="6"/>
      <c r="X433" s="6"/>
      <c r="Y433" s="6"/>
      <c r="Z433" s="6"/>
      <c r="AA433" s="6"/>
      <c r="AB433" s="6"/>
      <c r="AC433" s="6"/>
      <c r="AD433" s="6"/>
      <c r="AE433" s="6"/>
      <c r="AF433" s="6"/>
      <c r="AG433" s="6"/>
      <c r="AH433" s="6"/>
      <c r="AI433" s="6"/>
      <c r="AJ433" s="5" t="s">
        <v>4552</v>
      </c>
      <c r="AK433" s="5" t="s">
        <v>4553</v>
      </c>
      <c r="AL433" s="6"/>
      <c r="AM433" s="5" t="s">
        <v>78</v>
      </c>
      <c r="AN433" s="6"/>
      <c r="AO433" s="6"/>
      <c r="AP433" s="6"/>
      <c r="AQ433" s="6"/>
      <c r="AR433" s="6"/>
      <c r="AS433" s="6"/>
      <c r="AT433" s="6"/>
      <c r="AU433" s="5" t="s">
        <v>121</v>
      </c>
      <c r="AV433" s="5" t="s">
        <v>121</v>
      </c>
      <c r="AW433" s="5" t="s">
        <v>4554</v>
      </c>
      <c r="AX433" s="5" t="s">
        <v>121</v>
      </c>
      <c r="AY433" s="5">
        <v>1</v>
      </c>
      <c r="AZ433" s="5" t="s">
        <v>121</v>
      </c>
      <c r="BA433" s="5">
        <v>1</v>
      </c>
      <c r="BB433" s="5" t="s">
        <v>121</v>
      </c>
      <c r="BC433" s="5" t="s">
        <v>4555</v>
      </c>
      <c r="BD433" s="5" t="s">
        <v>121</v>
      </c>
      <c r="BE433" s="5" t="s">
        <v>121</v>
      </c>
      <c r="BF433" s="5" t="s">
        <v>78</v>
      </c>
      <c r="BG433" s="5" t="s">
        <v>78</v>
      </c>
      <c r="BH433" s="5" t="s">
        <v>78</v>
      </c>
      <c r="BI433" s="6"/>
      <c r="BJ433" s="5" t="s">
        <v>78</v>
      </c>
      <c r="BK433" s="6"/>
      <c r="BL433" s="6"/>
      <c r="BM433" s="6"/>
      <c r="BN433" s="6"/>
      <c r="BO433" s="6"/>
      <c r="BP433" s="5" t="s">
        <v>78</v>
      </c>
      <c r="BQ433" s="6"/>
      <c r="BR433" s="6"/>
      <c r="BS433" s="6"/>
      <c r="BT433" s="6"/>
      <c r="BU433" s="6"/>
      <c r="BV433" s="6"/>
      <c r="BW433" s="5" t="s">
        <v>78</v>
      </c>
    </row>
    <row r="434" spans="1:75" ht="76.5" x14ac:dyDescent="0.25">
      <c r="A434" s="4">
        <v>433</v>
      </c>
      <c r="B434" s="5" t="s">
        <v>272</v>
      </c>
      <c r="C434" s="5" t="s">
        <v>4247</v>
      </c>
      <c r="D434" s="5" t="s">
        <v>4339</v>
      </c>
      <c r="E434" s="5" t="s">
        <v>4556</v>
      </c>
      <c r="F434" s="5" t="s">
        <v>4557</v>
      </c>
      <c r="G434" s="4">
        <v>2020</v>
      </c>
      <c r="H434" s="4">
        <v>2020</v>
      </c>
      <c r="I434" s="4" t="s">
        <v>121</v>
      </c>
      <c r="J434" s="5" t="s">
        <v>272</v>
      </c>
      <c r="K434" s="5" t="s">
        <v>275</v>
      </c>
      <c r="L434" s="5" t="s">
        <v>4546</v>
      </c>
      <c r="M434" s="5" t="s">
        <v>80</v>
      </c>
      <c r="N434" s="4" t="s">
        <v>6503</v>
      </c>
      <c r="O434" s="6"/>
      <c r="P434" s="6"/>
      <c r="Q434" s="5" t="s">
        <v>4558</v>
      </c>
      <c r="R434" s="6"/>
      <c r="S434" s="5" t="s">
        <v>4559</v>
      </c>
      <c r="T434" s="5" t="s">
        <v>4560</v>
      </c>
      <c r="U434" s="5" t="s">
        <v>4561</v>
      </c>
      <c r="V434" s="6"/>
      <c r="W434" s="6"/>
      <c r="X434" s="6"/>
      <c r="Y434" s="6"/>
      <c r="Z434" s="6"/>
      <c r="AA434" s="6"/>
      <c r="AB434" s="6"/>
      <c r="AC434" s="6"/>
      <c r="AD434" s="6"/>
      <c r="AE434" s="6"/>
      <c r="AF434" s="6"/>
      <c r="AG434" s="6"/>
      <c r="AH434" s="6"/>
      <c r="AI434" s="6"/>
      <c r="AJ434" s="5" t="s">
        <v>4562</v>
      </c>
      <c r="AK434" s="5" t="s">
        <v>4563</v>
      </c>
      <c r="AL434" s="6"/>
      <c r="AM434" s="5" t="s">
        <v>78</v>
      </c>
      <c r="AN434" s="6"/>
      <c r="AO434" s="6"/>
      <c r="AP434" s="6"/>
      <c r="AQ434" s="6"/>
      <c r="AR434" s="6"/>
      <c r="AS434" s="6"/>
      <c r="AT434" s="6"/>
      <c r="AU434" s="5" t="s">
        <v>121</v>
      </c>
      <c r="AV434" s="5" t="s">
        <v>121</v>
      </c>
      <c r="AW434" s="5" t="s">
        <v>4564</v>
      </c>
      <c r="AX434" s="5" t="s">
        <v>121</v>
      </c>
      <c r="AY434" s="5" t="s">
        <v>4565</v>
      </c>
      <c r="AZ434" s="5" t="s">
        <v>78</v>
      </c>
      <c r="BA434" s="6"/>
      <c r="BB434" s="5" t="s">
        <v>121</v>
      </c>
      <c r="BC434" s="5" t="s">
        <v>4566</v>
      </c>
      <c r="BD434" s="5" t="s">
        <v>78</v>
      </c>
      <c r="BE434" s="6"/>
      <c r="BF434" s="6"/>
      <c r="BG434" s="6"/>
      <c r="BH434" s="6"/>
      <c r="BI434" s="6"/>
      <c r="BJ434" s="5" t="s">
        <v>78</v>
      </c>
      <c r="BK434" s="6"/>
      <c r="BL434" s="6"/>
      <c r="BM434" s="6"/>
      <c r="BN434" s="6"/>
      <c r="BO434" s="6"/>
      <c r="BP434" s="5" t="s">
        <v>121</v>
      </c>
      <c r="BQ434" s="5" t="s">
        <v>78</v>
      </c>
      <c r="BR434" s="5" t="s">
        <v>78</v>
      </c>
      <c r="BS434" s="5" t="s">
        <v>121</v>
      </c>
      <c r="BT434" s="5" t="s">
        <v>78</v>
      </c>
      <c r="BU434" s="5" t="s">
        <v>78</v>
      </c>
      <c r="BV434" s="6"/>
      <c r="BW434" s="5" t="s">
        <v>78</v>
      </c>
    </row>
    <row r="435" spans="1:75" ht="267.75" x14ac:dyDescent="0.25">
      <c r="A435" s="4">
        <v>434</v>
      </c>
      <c r="B435" s="5" t="s">
        <v>732</v>
      </c>
      <c r="C435" s="5" t="s">
        <v>4247</v>
      </c>
      <c r="D435" s="5" t="s">
        <v>4339</v>
      </c>
      <c r="E435" s="5" t="s">
        <v>4567</v>
      </c>
      <c r="F435" s="5" t="s">
        <v>4568</v>
      </c>
      <c r="G435" s="4" t="s">
        <v>161</v>
      </c>
      <c r="H435" s="4">
        <v>2021</v>
      </c>
      <c r="I435" s="4" t="s">
        <v>78</v>
      </c>
      <c r="J435" s="5" t="s">
        <v>732</v>
      </c>
      <c r="K435" s="5" t="s">
        <v>735</v>
      </c>
      <c r="L435" s="6"/>
      <c r="M435" s="5" t="s">
        <v>80</v>
      </c>
      <c r="N435" s="4" t="s">
        <v>6503</v>
      </c>
      <c r="O435" s="6"/>
      <c r="P435" s="6"/>
      <c r="Q435" s="5" t="s">
        <v>4569</v>
      </c>
      <c r="R435" s="5" t="s">
        <v>4570</v>
      </c>
      <c r="S435" s="5" t="s">
        <v>4571</v>
      </c>
      <c r="T435" s="5">
        <v>14</v>
      </c>
      <c r="U435" s="6"/>
      <c r="V435" s="6"/>
      <c r="W435" s="6"/>
      <c r="X435" s="6"/>
      <c r="Y435" s="6"/>
      <c r="Z435" s="6"/>
      <c r="AA435" s="6"/>
      <c r="AB435" s="6"/>
      <c r="AC435" s="6"/>
      <c r="AD435" s="6"/>
      <c r="AE435" s="6"/>
      <c r="AF435" s="6"/>
      <c r="AG435" s="6"/>
      <c r="AH435" s="5">
        <v>350000000</v>
      </c>
      <c r="AI435" s="6"/>
      <c r="AJ435" s="5" t="s">
        <v>4572</v>
      </c>
      <c r="AK435" s="6"/>
      <c r="AL435" s="6"/>
      <c r="AM435" s="5" t="s">
        <v>78</v>
      </c>
      <c r="AN435" s="5" t="s">
        <v>121</v>
      </c>
      <c r="AO435" s="5" t="s">
        <v>121</v>
      </c>
      <c r="AP435" s="5" t="s">
        <v>121</v>
      </c>
      <c r="AQ435" s="5" t="s">
        <v>78</v>
      </c>
      <c r="AR435" s="5" t="s">
        <v>78</v>
      </c>
      <c r="AS435" s="5" t="s">
        <v>78</v>
      </c>
      <c r="AT435" s="6"/>
      <c r="AU435" s="5" t="s">
        <v>78</v>
      </c>
      <c r="AV435" s="6"/>
      <c r="AW435" s="6"/>
      <c r="AX435" s="6"/>
      <c r="AY435" s="6"/>
      <c r="AZ435" s="6"/>
      <c r="BA435" s="6"/>
      <c r="BB435" s="6"/>
      <c r="BC435" s="6"/>
      <c r="BD435" s="5" t="s">
        <v>78</v>
      </c>
      <c r="BE435" s="6"/>
      <c r="BF435" s="6"/>
      <c r="BG435" s="6"/>
      <c r="BH435" s="6"/>
      <c r="BI435" s="6"/>
      <c r="BJ435" s="5" t="s">
        <v>121</v>
      </c>
      <c r="BK435" s="5" t="s">
        <v>121</v>
      </c>
      <c r="BL435" s="5" t="s">
        <v>121</v>
      </c>
      <c r="BM435" s="5" t="s">
        <v>78</v>
      </c>
      <c r="BN435" s="5" t="s">
        <v>78</v>
      </c>
      <c r="BO435" s="6"/>
      <c r="BP435" s="5" t="s">
        <v>121</v>
      </c>
      <c r="BQ435" s="5" t="s">
        <v>78</v>
      </c>
      <c r="BR435" s="5" t="s">
        <v>121</v>
      </c>
      <c r="BS435" s="5" t="s">
        <v>78</v>
      </c>
      <c r="BT435" s="5" t="s">
        <v>121</v>
      </c>
      <c r="BU435" s="5" t="s">
        <v>78</v>
      </c>
      <c r="BV435" s="6"/>
      <c r="BW435" s="5" t="s">
        <v>78</v>
      </c>
    </row>
    <row r="436" spans="1:75" ht="76.5" x14ac:dyDescent="0.25">
      <c r="A436" s="4">
        <v>435</v>
      </c>
      <c r="B436" s="5" t="s">
        <v>204</v>
      </c>
      <c r="C436" s="5" t="s">
        <v>4247</v>
      </c>
      <c r="D436" s="5" t="s">
        <v>4573</v>
      </c>
      <c r="E436" s="5" t="s">
        <v>4574</v>
      </c>
      <c r="F436" s="5" t="s">
        <v>4575</v>
      </c>
      <c r="G436" s="4" t="s">
        <v>161</v>
      </c>
      <c r="H436" s="4">
        <v>2021</v>
      </c>
      <c r="I436" s="4" t="s">
        <v>78</v>
      </c>
      <c r="J436" s="5" t="s">
        <v>204</v>
      </c>
      <c r="K436" s="5" t="s">
        <v>204</v>
      </c>
      <c r="L436" s="5" t="s">
        <v>4576</v>
      </c>
      <c r="M436" s="5" t="s">
        <v>106</v>
      </c>
      <c r="N436" s="4" t="s">
        <v>6503</v>
      </c>
      <c r="O436" s="6"/>
      <c r="P436" s="6"/>
      <c r="Q436" s="5" t="s">
        <v>4577</v>
      </c>
      <c r="R436" s="5" t="s">
        <v>4578</v>
      </c>
      <c r="S436" s="5" t="s">
        <v>4579</v>
      </c>
      <c r="T436" s="5">
        <v>0</v>
      </c>
      <c r="U436" s="5" t="s">
        <v>4580</v>
      </c>
      <c r="V436" s="5" t="s">
        <v>4581</v>
      </c>
      <c r="W436" s="5">
        <v>0</v>
      </c>
      <c r="X436" s="5" t="s">
        <v>4580</v>
      </c>
      <c r="Y436" s="6"/>
      <c r="Z436" s="6"/>
      <c r="AA436" s="6"/>
      <c r="AB436" s="6"/>
      <c r="AC436" s="6"/>
      <c r="AD436" s="6"/>
      <c r="AE436" s="6"/>
      <c r="AF436" s="6"/>
      <c r="AG436" s="6"/>
      <c r="AH436" s="6"/>
      <c r="AI436" s="6"/>
      <c r="AJ436" s="5" t="s">
        <v>4582</v>
      </c>
      <c r="AK436" s="5" t="s">
        <v>4583</v>
      </c>
      <c r="AL436" s="5" t="s">
        <v>4584</v>
      </c>
      <c r="AM436" s="5" t="s">
        <v>78</v>
      </c>
      <c r="AN436" s="6"/>
      <c r="AO436" s="6"/>
      <c r="AP436" s="6"/>
      <c r="AQ436" s="6"/>
      <c r="AR436" s="6"/>
      <c r="AS436" s="6"/>
      <c r="AT436" s="6"/>
      <c r="AU436" s="5" t="s">
        <v>121</v>
      </c>
      <c r="AV436" s="5" t="s">
        <v>121</v>
      </c>
      <c r="AW436" s="5" t="s">
        <v>253</v>
      </c>
      <c r="AX436" s="5" t="s">
        <v>121</v>
      </c>
      <c r="AY436" s="5" t="s">
        <v>4546</v>
      </c>
      <c r="AZ436" s="5" t="s">
        <v>78</v>
      </c>
      <c r="BA436" s="6"/>
      <c r="BB436" s="5" t="s">
        <v>78</v>
      </c>
      <c r="BC436" s="6"/>
      <c r="BD436" s="5" t="s">
        <v>78</v>
      </c>
      <c r="BE436" s="6"/>
      <c r="BF436" s="6"/>
      <c r="BG436" s="6"/>
      <c r="BH436" s="6"/>
      <c r="BI436" s="6"/>
      <c r="BJ436" s="5" t="s">
        <v>78</v>
      </c>
      <c r="BK436" s="6"/>
      <c r="BL436" s="6"/>
      <c r="BM436" s="6"/>
      <c r="BN436" s="6"/>
      <c r="BO436" s="6"/>
      <c r="BP436" s="5" t="s">
        <v>78</v>
      </c>
      <c r="BQ436" s="6"/>
      <c r="BR436" s="6"/>
      <c r="BS436" s="6"/>
      <c r="BT436" s="6"/>
      <c r="BU436" s="6"/>
      <c r="BV436" s="6"/>
      <c r="BW436" s="5" t="s">
        <v>78</v>
      </c>
    </row>
    <row r="437" spans="1:75" ht="242.25" x14ac:dyDescent="0.25">
      <c r="A437" s="4">
        <v>436</v>
      </c>
      <c r="B437" s="5" t="s">
        <v>204</v>
      </c>
      <c r="C437" s="5" t="s">
        <v>4247</v>
      </c>
      <c r="D437" s="5" t="s">
        <v>4573</v>
      </c>
      <c r="E437" s="5" t="s">
        <v>4585</v>
      </c>
      <c r="F437" s="5" t="s">
        <v>4586</v>
      </c>
      <c r="G437" s="4" t="s">
        <v>161</v>
      </c>
      <c r="H437" s="4">
        <v>2021</v>
      </c>
      <c r="I437" s="4" t="s">
        <v>78</v>
      </c>
      <c r="J437" s="5" t="s">
        <v>204</v>
      </c>
      <c r="K437" s="5" t="s">
        <v>204</v>
      </c>
      <c r="L437" s="6"/>
      <c r="M437" s="5" t="s">
        <v>87</v>
      </c>
      <c r="N437" s="4" t="s">
        <v>6503</v>
      </c>
      <c r="O437" s="6"/>
      <c r="P437" s="6"/>
      <c r="Q437" s="5" t="s">
        <v>4587</v>
      </c>
      <c r="R437" s="5" t="s">
        <v>4588</v>
      </c>
      <c r="S437" s="5" t="s">
        <v>4589</v>
      </c>
      <c r="T437" s="8">
        <v>1</v>
      </c>
      <c r="U437" s="6"/>
      <c r="V437" s="5" t="s">
        <v>4590</v>
      </c>
      <c r="W437" s="5">
        <v>0</v>
      </c>
      <c r="X437" s="5" t="s">
        <v>4591</v>
      </c>
      <c r="Y437" s="5" t="s">
        <v>4592</v>
      </c>
      <c r="Z437" s="5">
        <v>0</v>
      </c>
      <c r="AA437" s="5" t="s">
        <v>4591</v>
      </c>
      <c r="AB437" s="5" t="s">
        <v>4593</v>
      </c>
      <c r="AC437" s="5">
        <v>0</v>
      </c>
      <c r="AD437" s="5" t="s">
        <v>4591</v>
      </c>
      <c r="AE437" s="6"/>
      <c r="AF437" s="6"/>
      <c r="AG437" s="6"/>
      <c r="AH437" s="6"/>
      <c r="AI437" s="6"/>
      <c r="AJ437" s="5" t="s">
        <v>4594</v>
      </c>
      <c r="AK437" s="5" t="s">
        <v>1403</v>
      </c>
      <c r="AL437" s="5" t="s">
        <v>1403</v>
      </c>
      <c r="AM437" s="5" t="s">
        <v>78</v>
      </c>
      <c r="AN437" s="6"/>
      <c r="AO437" s="6"/>
      <c r="AP437" s="6"/>
      <c r="AQ437" s="6"/>
      <c r="AR437" s="6"/>
      <c r="AS437" s="6"/>
      <c r="AT437" s="6"/>
      <c r="AU437" s="5" t="s">
        <v>78</v>
      </c>
      <c r="AV437" s="6"/>
      <c r="AW437" s="6"/>
      <c r="AX437" s="6"/>
      <c r="AY437" s="6"/>
      <c r="AZ437" s="6"/>
      <c r="BA437" s="6"/>
      <c r="BB437" s="6"/>
      <c r="BC437" s="6"/>
      <c r="BD437" s="5" t="s">
        <v>78</v>
      </c>
      <c r="BE437" s="6"/>
      <c r="BF437" s="6"/>
      <c r="BG437" s="6"/>
      <c r="BH437" s="6"/>
      <c r="BI437" s="6"/>
      <c r="BJ437" s="5" t="s">
        <v>78</v>
      </c>
      <c r="BK437" s="6"/>
      <c r="BL437" s="6"/>
      <c r="BM437" s="6"/>
      <c r="BN437" s="6"/>
      <c r="BO437" s="6"/>
      <c r="BP437" s="5" t="s">
        <v>78</v>
      </c>
      <c r="BQ437" s="6"/>
      <c r="BR437" s="6"/>
      <c r="BS437" s="6"/>
      <c r="BT437" s="6"/>
      <c r="BU437" s="6"/>
      <c r="BV437" s="6"/>
      <c r="BW437" s="5" t="s">
        <v>78</v>
      </c>
    </row>
    <row r="438" spans="1:75" ht="76.5" x14ac:dyDescent="0.25">
      <c r="A438" s="4">
        <v>437</v>
      </c>
      <c r="B438" s="5" t="s">
        <v>204</v>
      </c>
      <c r="C438" s="5" t="s">
        <v>4247</v>
      </c>
      <c r="D438" s="5" t="s">
        <v>4573</v>
      </c>
      <c r="E438" s="5" t="s">
        <v>4595</v>
      </c>
      <c r="F438" s="5" t="s">
        <v>4596</v>
      </c>
      <c r="G438" s="4" t="s">
        <v>140</v>
      </c>
      <c r="H438" s="4">
        <v>2019</v>
      </c>
      <c r="I438" s="4" t="s">
        <v>121</v>
      </c>
      <c r="J438" s="5" t="s">
        <v>204</v>
      </c>
      <c r="K438" s="5" t="s">
        <v>204</v>
      </c>
      <c r="L438" s="6"/>
      <c r="M438" s="5" t="s">
        <v>80</v>
      </c>
      <c r="N438" s="4" t="s">
        <v>6503</v>
      </c>
      <c r="O438" s="6"/>
      <c r="P438" s="6"/>
      <c r="Q438" s="5" t="s">
        <v>4597</v>
      </c>
      <c r="R438" s="5" t="s">
        <v>4598</v>
      </c>
      <c r="S438" s="5" t="s">
        <v>4599</v>
      </c>
      <c r="T438" s="5" t="s">
        <v>4600</v>
      </c>
      <c r="U438" s="5" t="s">
        <v>4601</v>
      </c>
      <c r="V438" s="5" t="s">
        <v>4602</v>
      </c>
      <c r="W438" s="5" t="s">
        <v>4603</v>
      </c>
      <c r="X438" s="5" t="s">
        <v>4604</v>
      </c>
      <c r="Y438" s="5" t="s">
        <v>4605</v>
      </c>
      <c r="Z438" s="5" t="s">
        <v>4606</v>
      </c>
      <c r="AA438" s="5" t="s">
        <v>4607</v>
      </c>
      <c r="AB438" s="6"/>
      <c r="AC438" s="6"/>
      <c r="AD438" s="6"/>
      <c r="AE438" s="6"/>
      <c r="AF438" s="6"/>
      <c r="AG438" s="6"/>
      <c r="AH438" s="5" t="s">
        <v>1456</v>
      </c>
      <c r="AI438" s="5" t="s">
        <v>1456</v>
      </c>
      <c r="AJ438" s="6"/>
      <c r="AK438" s="5" t="s">
        <v>4608</v>
      </c>
      <c r="AL438" s="5" t="s">
        <v>4609</v>
      </c>
      <c r="AM438" s="5" t="s">
        <v>78</v>
      </c>
      <c r="AN438" s="5" t="s">
        <v>121</v>
      </c>
      <c r="AO438" s="5" t="s">
        <v>78</v>
      </c>
      <c r="AP438" s="5" t="s">
        <v>78</v>
      </c>
      <c r="AQ438" s="5" t="s">
        <v>78</v>
      </c>
      <c r="AR438" s="5" t="s">
        <v>78</v>
      </c>
      <c r="AS438" s="5" t="s">
        <v>121</v>
      </c>
      <c r="AT438" s="5" t="s">
        <v>4610</v>
      </c>
      <c r="AU438" s="5" t="s">
        <v>78</v>
      </c>
      <c r="AV438" s="6"/>
      <c r="AW438" s="6"/>
      <c r="AX438" s="6"/>
      <c r="AY438" s="6"/>
      <c r="AZ438" s="6"/>
      <c r="BA438" s="6"/>
      <c r="BB438" s="6"/>
      <c r="BC438" s="6"/>
      <c r="BD438" s="5" t="s">
        <v>78</v>
      </c>
      <c r="BE438" s="6"/>
      <c r="BF438" s="6"/>
      <c r="BG438" s="6"/>
      <c r="BH438" s="6"/>
      <c r="BI438" s="6"/>
      <c r="BJ438" s="5" t="s">
        <v>78</v>
      </c>
      <c r="BK438" s="6"/>
      <c r="BL438" s="6"/>
      <c r="BM438" s="6"/>
      <c r="BN438" s="6"/>
      <c r="BO438" s="6"/>
      <c r="BP438" s="5" t="s">
        <v>78</v>
      </c>
      <c r="BQ438" s="6"/>
      <c r="BR438" s="6"/>
      <c r="BS438" s="6"/>
      <c r="BT438" s="6"/>
      <c r="BU438" s="6"/>
      <c r="BV438" s="6"/>
      <c r="BW438" s="5" t="s">
        <v>78</v>
      </c>
    </row>
    <row r="439" spans="1:75" ht="51" x14ac:dyDescent="0.25">
      <c r="A439" s="4">
        <v>438</v>
      </c>
      <c r="B439" s="5" t="s">
        <v>253</v>
      </c>
      <c r="C439" s="5" t="s">
        <v>4247</v>
      </c>
      <c r="D439" s="5" t="s">
        <v>4573</v>
      </c>
      <c r="E439" s="5" t="s">
        <v>4611</v>
      </c>
      <c r="F439" s="5" t="s">
        <v>4612</v>
      </c>
      <c r="G439" s="4">
        <v>2019</v>
      </c>
      <c r="H439" s="4">
        <v>2019</v>
      </c>
      <c r="I439" s="4" t="s">
        <v>78</v>
      </c>
      <c r="J439" s="5" t="s">
        <v>253</v>
      </c>
      <c r="K439" s="5" t="s">
        <v>253</v>
      </c>
      <c r="L439" s="5" t="s">
        <v>4613</v>
      </c>
      <c r="M439" s="5" t="s">
        <v>80</v>
      </c>
      <c r="N439" s="4" t="s">
        <v>6503</v>
      </c>
      <c r="O439" s="6"/>
      <c r="P439" s="6"/>
      <c r="Q439" s="5" t="s">
        <v>4614</v>
      </c>
      <c r="R439" s="5" t="s">
        <v>4615</v>
      </c>
      <c r="S439" s="5" t="s">
        <v>4616</v>
      </c>
      <c r="T439" s="5" t="s">
        <v>4617</v>
      </c>
      <c r="U439" s="5" t="s">
        <v>4618</v>
      </c>
      <c r="V439" s="6"/>
      <c r="W439" s="6"/>
      <c r="X439" s="6"/>
      <c r="Y439" s="6"/>
      <c r="Z439" s="6"/>
      <c r="AA439" s="6"/>
      <c r="AB439" s="6"/>
      <c r="AC439" s="6"/>
      <c r="AD439" s="6"/>
      <c r="AE439" s="6"/>
      <c r="AF439" s="6"/>
      <c r="AG439" s="6"/>
      <c r="AH439" s="6"/>
      <c r="AI439" s="6"/>
      <c r="AJ439" s="5" t="s">
        <v>4619</v>
      </c>
      <c r="AK439" s="6"/>
      <c r="AL439" s="6"/>
      <c r="AM439" s="5" t="s">
        <v>78</v>
      </c>
      <c r="AN439" s="6"/>
      <c r="AO439" s="6"/>
      <c r="AP439" s="6"/>
      <c r="AQ439" s="6"/>
      <c r="AR439" s="6"/>
      <c r="AS439" s="6"/>
      <c r="AT439" s="6"/>
      <c r="AU439" s="5" t="s">
        <v>78</v>
      </c>
      <c r="AV439" s="6"/>
      <c r="AW439" s="6"/>
      <c r="AX439" s="6"/>
      <c r="AY439" s="6"/>
      <c r="AZ439" s="6"/>
      <c r="BA439" s="6"/>
      <c r="BB439" s="6"/>
      <c r="BC439" s="6"/>
      <c r="BD439" s="5" t="s">
        <v>78</v>
      </c>
      <c r="BE439" s="6"/>
      <c r="BF439" s="6"/>
      <c r="BG439" s="6"/>
      <c r="BH439" s="6"/>
      <c r="BI439" s="6"/>
      <c r="BJ439" s="5" t="s">
        <v>78</v>
      </c>
      <c r="BK439" s="6"/>
      <c r="BL439" s="6"/>
      <c r="BM439" s="6"/>
      <c r="BN439" s="6"/>
      <c r="BO439" s="6"/>
      <c r="BP439" s="5" t="s">
        <v>78</v>
      </c>
      <c r="BQ439" s="6"/>
      <c r="BR439" s="6"/>
      <c r="BS439" s="6"/>
      <c r="BT439" s="6"/>
      <c r="BU439" s="6"/>
      <c r="BV439" s="6"/>
      <c r="BW439" s="5" t="s">
        <v>78</v>
      </c>
    </row>
    <row r="440" spans="1:75" ht="63.75" x14ac:dyDescent="0.25">
      <c r="A440" s="4">
        <v>439</v>
      </c>
      <c r="B440" s="5" t="s">
        <v>253</v>
      </c>
      <c r="C440" s="5" t="s">
        <v>4247</v>
      </c>
      <c r="D440" s="5" t="s">
        <v>4573</v>
      </c>
      <c r="E440" s="5" t="s">
        <v>4620</v>
      </c>
      <c r="F440" s="5" t="s">
        <v>4621</v>
      </c>
      <c r="G440" s="4" t="s">
        <v>120</v>
      </c>
      <c r="H440" s="4">
        <v>2021</v>
      </c>
      <c r="I440" s="4" t="s">
        <v>78</v>
      </c>
      <c r="J440" s="5" t="s">
        <v>253</v>
      </c>
      <c r="K440" s="5" t="s">
        <v>253</v>
      </c>
      <c r="L440" s="6"/>
      <c r="M440" s="5" t="s">
        <v>80</v>
      </c>
      <c r="N440" s="4" t="s">
        <v>6503</v>
      </c>
      <c r="O440" s="6"/>
      <c r="P440" s="6"/>
      <c r="Q440" s="5" t="s">
        <v>4622</v>
      </c>
      <c r="R440" s="5" t="s">
        <v>4623</v>
      </c>
      <c r="S440" s="5" t="s">
        <v>4624</v>
      </c>
      <c r="T440" s="5">
        <v>1</v>
      </c>
      <c r="U440" s="6"/>
      <c r="V440" s="6"/>
      <c r="W440" s="6"/>
      <c r="X440" s="6"/>
      <c r="Y440" s="6"/>
      <c r="Z440" s="6"/>
      <c r="AA440" s="6"/>
      <c r="AB440" s="6"/>
      <c r="AC440" s="6"/>
      <c r="AD440" s="6"/>
      <c r="AE440" s="6"/>
      <c r="AF440" s="6"/>
      <c r="AG440" s="6"/>
      <c r="AH440" s="7">
        <v>23000000</v>
      </c>
      <c r="AI440" s="7">
        <v>15778000</v>
      </c>
      <c r="AJ440" s="5" t="s">
        <v>4625</v>
      </c>
      <c r="AK440" s="5" t="s">
        <v>4626</v>
      </c>
      <c r="AL440" s="5" t="s">
        <v>4627</v>
      </c>
      <c r="AM440" s="5" t="s">
        <v>78</v>
      </c>
      <c r="AN440" s="6"/>
      <c r="AO440" s="6"/>
      <c r="AP440" s="6"/>
      <c r="AQ440" s="6"/>
      <c r="AR440" s="6"/>
      <c r="AS440" s="6"/>
      <c r="AT440" s="6"/>
      <c r="AU440" s="5" t="s">
        <v>78</v>
      </c>
      <c r="AV440" s="6"/>
      <c r="AW440" s="6"/>
      <c r="AX440" s="6"/>
      <c r="AY440" s="6"/>
      <c r="AZ440" s="6"/>
      <c r="BA440" s="6"/>
      <c r="BB440" s="6"/>
      <c r="BC440" s="6"/>
      <c r="BD440" s="5" t="s">
        <v>78</v>
      </c>
      <c r="BE440" s="6"/>
      <c r="BF440" s="6"/>
      <c r="BG440" s="6"/>
      <c r="BH440" s="6"/>
      <c r="BI440" s="6"/>
      <c r="BJ440" s="5" t="s">
        <v>78</v>
      </c>
      <c r="BK440" s="6"/>
      <c r="BL440" s="6"/>
      <c r="BM440" s="6"/>
      <c r="BN440" s="6"/>
      <c r="BO440" s="6"/>
      <c r="BP440" s="5" t="s">
        <v>78</v>
      </c>
      <c r="BQ440" s="6"/>
      <c r="BR440" s="6"/>
      <c r="BS440" s="6"/>
      <c r="BT440" s="6"/>
      <c r="BU440" s="6"/>
      <c r="BV440" s="6"/>
      <c r="BW440" s="5" t="s">
        <v>78</v>
      </c>
    </row>
    <row r="441" spans="1:75" ht="153" x14ac:dyDescent="0.25">
      <c r="A441" s="4">
        <v>440</v>
      </c>
      <c r="B441" s="5" t="s">
        <v>4058</v>
      </c>
      <c r="C441" s="5" t="s">
        <v>4247</v>
      </c>
      <c r="D441" s="5" t="s">
        <v>4628</v>
      </c>
      <c r="E441" s="5" t="s">
        <v>4629</v>
      </c>
      <c r="F441" s="5" t="s">
        <v>4630</v>
      </c>
      <c r="G441" s="4" t="s">
        <v>140</v>
      </c>
      <c r="H441" s="4">
        <v>2019</v>
      </c>
      <c r="I441" s="4" t="s">
        <v>121</v>
      </c>
      <c r="J441" s="5" t="s">
        <v>4058</v>
      </c>
      <c r="K441" s="5" t="s">
        <v>4061</v>
      </c>
      <c r="L441" s="6"/>
      <c r="M441" s="5" t="s">
        <v>80</v>
      </c>
      <c r="N441" s="4" t="s">
        <v>6503</v>
      </c>
      <c r="O441" s="6"/>
      <c r="P441" s="6"/>
      <c r="Q441" s="5" t="s">
        <v>4631</v>
      </c>
      <c r="R441" s="5" t="s">
        <v>4632</v>
      </c>
      <c r="S441" s="5" t="s">
        <v>4633</v>
      </c>
      <c r="T441" s="5" t="s">
        <v>4634</v>
      </c>
      <c r="U441" s="5" t="s">
        <v>4635</v>
      </c>
      <c r="V441" s="6"/>
      <c r="W441" s="6"/>
      <c r="X441" s="6"/>
      <c r="Y441" s="6"/>
      <c r="Z441" s="6"/>
      <c r="AA441" s="6"/>
      <c r="AB441" s="6"/>
      <c r="AC441" s="6"/>
      <c r="AD441" s="6"/>
      <c r="AE441" s="6"/>
      <c r="AF441" s="6"/>
      <c r="AG441" s="6"/>
      <c r="AH441" s="7">
        <v>3135448000</v>
      </c>
      <c r="AI441" s="5" t="s">
        <v>4636</v>
      </c>
      <c r="AJ441" s="5" t="s">
        <v>4637</v>
      </c>
      <c r="AK441" s="5" t="s">
        <v>4638</v>
      </c>
      <c r="AL441" s="5" t="s">
        <v>4639</v>
      </c>
      <c r="AM441" s="5" t="s">
        <v>78</v>
      </c>
      <c r="AN441" s="6"/>
      <c r="AO441" s="6"/>
      <c r="AP441" s="6"/>
      <c r="AQ441" s="6"/>
      <c r="AR441" s="6"/>
      <c r="AS441" s="6"/>
      <c r="AT441" s="6"/>
      <c r="AU441" s="5" t="s">
        <v>78</v>
      </c>
      <c r="AV441" s="6"/>
      <c r="AW441" s="6"/>
      <c r="AX441" s="6"/>
      <c r="AY441" s="6"/>
      <c r="AZ441" s="6"/>
      <c r="BA441" s="6"/>
      <c r="BB441" s="6"/>
      <c r="BC441" s="6"/>
      <c r="BD441" s="5" t="s">
        <v>121</v>
      </c>
      <c r="BE441" s="5" t="s">
        <v>78</v>
      </c>
      <c r="BF441" s="5" t="s">
        <v>78</v>
      </c>
      <c r="BG441" s="5" t="s">
        <v>78</v>
      </c>
      <c r="BH441" s="5" t="s">
        <v>121</v>
      </c>
      <c r="BI441" s="5" t="s">
        <v>4640</v>
      </c>
      <c r="BJ441" s="5" t="s">
        <v>78</v>
      </c>
      <c r="BK441" s="6"/>
      <c r="BL441" s="6"/>
      <c r="BM441" s="6"/>
      <c r="BN441" s="6"/>
      <c r="BO441" s="6"/>
      <c r="BP441" s="5" t="s">
        <v>121</v>
      </c>
      <c r="BQ441" s="5" t="s">
        <v>121</v>
      </c>
      <c r="BR441" s="5" t="s">
        <v>78</v>
      </c>
      <c r="BS441" s="5" t="s">
        <v>78</v>
      </c>
      <c r="BT441" s="5" t="s">
        <v>78</v>
      </c>
      <c r="BU441" s="5" t="s">
        <v>78</v>
      </c>
      <c r="BV441" s="6"/>
      <c r="BW441" s="5" t="s">
        <v>78</v>
      </c>
    </row>
    <row r="442" spans="1:75" ht="409.5" x14ac:dyDescent="0.25">
      <c r="A442" s="4">
        <v>441</v>
      </c>
      <c r="B442" s="5" t="s">
        <v>732</v>
      </c>
      <c r="C442" s="5" t="s">
        <v>4247</v>
      </c>
      <c r="D442" s="5" t="s">
        <v>4628</v>
      </c>
      <c r="E442" s="5" t="s">
        <v>4641</v>
      </c>
      <c r="F442" s="5" t="s">
        <v>4642</v>
      </c>
      <c r="G442" s="4" t="s">
        <v>161</v>
      </c>
      <c r="H442" s="4">
        <v>2021</v>
      </c>
      <c r="I442" s="4" t="s">
        <v>121</v>
      </c>
      <c r="J442" s="5" t="s">
        <v>732</v>
      </c>
      <c r="K442" s="5" t="s">
        <v>735</v>
      </c>
      <c r="L442" s="5" t="s">
        <v>4643</v>
      </c>
      <c r="M442" s="5" t="s">
        <v>80</v>
      </c>
      <c r="N442" s="4" t="s">
        <v>6503</v>
      </c>
      <c r="O442" s="6"/>
      <c r="P442" s="6"/>
      <c r="Q442" s="5" t="s">
        <v>4644</v>
      </c>
      <c r="R442" s="5" t="s">
        <v>6498</v>
      </c>
      <c r="S442" s="5" t="s">
        <v>4645</v>
      </c>
      <c r="T442" s="5" t="s">
        <v>4646</v>
      </c>
      <c r="U442" s="5" t="s">
        <v>6498</v>
      </c>
      <c r="V442" s="6"/>
      <c r="W442" s="6"/>
      <c r="X442" s="6"/>
      <c r="Y442" s="6"/>
      <c r="Z442" s="6"/>
      <c r="AA442" s="6"/>
      <c r="AB442" s="6"/>
      <c r="AC442" s="6"/>
      <c r="AD442" s="6"/>
      <c r="AE442" s="6"/>
      <c r="AF442" s="6"/>
      <c r="AG442" s="6"/>
      <c r="AH442" s="7">
        <v>254493000</v>
      </c>
      <c r="AI442" s="5">
        <v>0</v>
      </c>
      <c r="AJ442" s="5" t="s">
        <v>4647</v>
      </c>
      <c r="AK442" s="6"/>
      <c r="AL442" s="6"/>
      <c r="AM442" s="5" t="s">
        <v>121</v>
      </c>
      <c r="AN442" s="5" t="s">
        <v>78</v>
      </c>
      <c r="AO442" s="5" t="s">
        <v>78</v>
      </c>
      <c r="AP442" s="5" t="s">
        <v>78</v>
      </c>
      <c r="AQ442" s="5" t="s">
        <v>78</v>
      </c>
      <c r="AR442" s="5" t="s">
        <v>78</v>
      </c>
      <c r="AS442" s="5" t="s">
        <v>121</v>
      </c>
      <c r="AT442" s="5" t="s">
        <v>4648</v>
      </c>
      <c r="AU442" s="5" t="s">
        <v>121</v>
      </c>
      <c r="AV442" s="5" t="s">
        <v>121</v>
      </c>
      <c r="AW442" s="5" t="s">
        <v>4649</v>
      </c>
      <c r="AX442" s="5" t="s">
        <v>121</v>
      </c>
      <c r="AY442" s="5" t="s">
        <v>4650</v>
      </c>
      <c r="AZ442" s="5" t="s">
        <v>78</v>
      </c>
      <c r="BA442" s="6"/>
      <c r="BB442" s="5" t="s">
        <v>78</v>
      </c>
      <c r="BC442" s="6"/>
      <c r="BD442" s="5" t="s">
        <v>121</v>
      </c>
      <c r="BE442" s="5" t="s">
        <v>121</v>
      </c>
      <c r="BF442" s="5" t="s">
        <v>78</v>
      </c>
      <c r="BG442" s="5" t="s">
        <v>78</v>
      </c>
      <c r="BH442" s="5" t="s">
        <v>78</v>
      </c>
      <c r="BI442" s="6"/>
      <c r="BJ442" s="5" t="s">
        <v>121</v>
      </c>
      <c r="BK442" s="5" t="s">
        <v>78</v>
      </c>
      <c r="BL442" s="5" t="s">
        <v>121</v>
      </c>
      <c r="BM442" s="5" t="s">
        <v>78</v>
      </c>
      <c r="BN442" s="5" t="s">
        <v>121</v>
      </c>
      <c r="BO442" s="5" t="s">
        <v>4651</v>
      </c>
      <c r="BP442" s="5" t="s">
        <v>121</v>
      </c>
      <c r="BQ442" s="5" t="s">
        <v>78</v>
      </c>
      <c r="BR442" s="5" t="s">
        <v>121</v>
      </c>
      <c r="BS442" s="5" t="s">
        <v>78</v>
      </c>
      <c r="BT442" s="5" t="s">
        <v>78</v>
      </c>
      <c r="BU442" s="5" t="s">
        <v>121</v>
      </c>
      <c r="BV442" s="5" t="s">
        <v>4652</v>
      </c>
      <c r="BW442" s="5" t="s">
        <v>78</v>
      </c>
    </row>
    <row r="443" spans="1:75" ht="409.5" x14ac:dyDescent="0.25">
      <c r="A443" s="4">
        <v>442</v>
      </c>
      <c r="B443" s="5" t="s">
        <v>732</v>
      </c>
      <c r="C443" s="5" t="s">
        <v>4247</v>
      </c>
      <c r="D443" s="5" t="s">
        <v>4628</v>
      </c>
      <c r="E443" s="5" t="s">
        <v>4653</v>
      </c>
      <c r="F443" s="5" t="s">
        <v>4654</v>
      </c>
      <c r="G443" s="4" t="s">
        <v>161</v>
      </c>
      <c r="H443" s="4">
        <v>2021</v>
      </c>
      <c r="I443" s="4" t="s">
        <v>121</v>
      </c>
      <c r="J443" s="5" t="s">
        <v>732</v>
      </c>
      <c r="K443" s="5" t="s">
        <v>735</v>
      </c>
      <c r="L443" s="5" t="s">
        <v>4655</v>
      </c>
      <c r="M443" s="5" t="s">
        <v>80</v>
      </c>
      <c r="N443" s="4" t="s">
        <v>6503</v>
      </c>
      <c r="O443" s="6"/>
      <c r="P443" s="6"/>
      <c r="Q443" s="5" t="s">
        <v>4656</v>
      </c>
      <c r="R443" s="5" t="s">
        <v>4657</v>
      </c>
      <c r="S443" s="5" t="s">
        <v>4658</v>
      </c>
      <c r="T443" s="5" t="s">
        <v>4659</v>
      </c>
      <c r="U443" s="5" t="s">
        <v>4660</v>
      </c>
      <c r="V443" s="6"/>
      <c r="W443" s="6"/>
      <c r="X443" s="6"/>
      <c r="Y443" s="6"/>
      <c r="Z443" s="6"/>
      <c r="AA443" s="6"/>
      <c r="AB443" s="6"/>
      <c r="AC443" s="6"/>
      <c r="AD443" s="6"/>
      <c r="AE443" s="6"/>
      <c r="AF443" s="6"/>
      <c r="AG443" s="6"/>
      <c r="AH443" s="9">
        <v>4021774000</v>
      </c>
      <c r="AI443" s="6"/>
      <c r="AJ443" s="5" t="s">
        <v>4661</v>
      </c>
      <c r="AK443" s="6"/>
      <c r="AL443" s="6"/>
      <c r="AM443" s="5" t="s">
        <v>78</v>
      </c>
      <c r="AN443" s="6"/>
      <c r="AO443" s="6"/>
      <c r="AP443" s="6"/>
      <c r="AQ443" s="6"/>
      <c r="AR443" s="6"/>
      <c r="AS443" s="6"/>
      <c r="AT443" s="6"/>
      <c r="AU443" s="5" t="s">
        <v>121</v>
      </c>
      <c r="AV443" s="5" t="s">
        <v>121</v>
      </c>
      <c r="AW443" s="5" t="s">
        <v>4662</v>
      </c>
      <c r="AX443" s="5" t="s">
        <v>78</v>
      </c>
      <c r="AY443" s="6"/>
      <c r="AZ443" s="5" t="s">
        <v>78</v>
      </c>
      <c r="BA443" s="6"/>
      <c r="BB443" s="5" t="s">
        <v>78</v>
      </c>
      <c r="BC443" s="6"/>
      <c r="BD443" s="5" t="s">
        <v>121</v>
      </c>
      <c r="BE443" s="5" t="s">
        <v>121</v>
      </c>
      <c r="BF443" s="5" t="s">
        <v>78</v>
      </c>
      <c r="BG443" s="5" t="s">
        <v>121</v>
      </c>
      <c r="BH443" s="5" t="s">
        <v>121</v>
      </c>
      <c r="BI443" s="5" t="s">
        <v>4663</v>
      </c>
      <c r="BJ443" s="5" t="s">
        <v>121</v>
      </c>
      <c r="BK443" s="5" t="s">
        <v>121</v>
      </c>
      <c r="BL443" s="5" t="s">
        <v>121</v>
      </c>
      <c r="BM443" s="5" t="s">
        <v>121</v>
      </c>
      <c r="BN443" s="5" t="s">
        <v>78</v>
      </c>
      <c r="BO443" s="6"/>
      <c r="BP443" s="5" t="s">
        <v>121</v>
      </c>
      <c r="BQ443" s="5" t="s">
        <v>78</v>
      </c>
      <c r="BR443" s="5" t="s">
        <v>78</v>
      </c>
      <c r="BS443" s="5" t="s">
        <v>78</v>
      </c>
      <c r="BT443" s="5" t="s">
        <v>78</v>
      </c>
      <c r="BU443" s="5" t="s">
        <v>121</v>
      </c>
      <c r="BV443" s="5" t="s">
        <v>4664</v>
      </c>
      <c r="BW443" s="5" t="s">
        <v>78</v>
      </c>
    </row>
    <row r="444" spans="1:75" ht="140.25" x14ac:dyDescent="0.25">
      <c r="A444" s="4">
        <v>443</v>
      </c>
      <c r="B444" s="5" t="s">
        <v>732</v>
      </c>
      <c r="C444" s="5" t="s">
        <v>4247</v>
      </c>
      <c r="D444" s="5" t="s">
        <v>4628</v>
      </c>
      <c r="E444" s="5" t="s">
        <v>4665</v>
      </c>
      <c r="F444" s="5" t="s">
        <v>4666</v>
      </c>
      <c r="G444" s="4">
        <v>2020</v>
      </c>
      <c r="H444" s="4">
        <v>2020</v>
      </c>
      <c r="I444" s="4" t="s">
        <v>78</v>
      </c>
      <c r="J444" s="5" t="s">
        <v>732</v>
      </c>
      <c r="K444" s="5" t="s">
        <v>735</v>
      </c>
      <c r="L444" s="5" t="s">
        <v>4667</v>
      </c>
      <c r="M444" s="5" t="s">
        <v>80</v>
      </c>
      <c r="N444" s="4" t="s">
        <v>6503</v>
      </c>
      <c r="O444" s="6"/>
      <c r="P444" s="6"/>
      <c r="Q444" s="5" t="s">
        <v>4668</v>
      </c>
      <c r="R444" s="5" t="s">
        <v>4669</v>
      </c>
      <c r="S444" s="5" t="s">
        <v>4670</v>
      </c>
      <c r="T444" s="5" t="s">
        <v>4671</v>
      </c>
      <c r="U444" s="5" t="s">
        <v>4672</v>
      </c>
      <c r="V444" s="6"/>
      <c r="W444" s="6"/>
      <c r="X444" s="6"/>
      <c r="Y444" s="6"/>
      <c r="Z444" s="6"/>
      <c r="AA444" s="6"/>
      <c r="AB444" s="6"/>
      <c r="AC444" s="6"/>
      <c r="AD444" s="6"/>
      <c r="AE444" s="6"/>
      <c r="AF444" s="6"/>
      <c r="AG444" s="6"/>
      <c r="AH444" s="6"/>
      <c r="AI444" s="6"/>
      <c r="AJ444" s="5" t="s">
        <v>4673</v>
      </c>
      <c r="AK444" s="6"/>
      <c r="AL444" s="6"/>
      <c r="AM444" s="5" t="s">
        <v>121</v>
      </c>
      <c r="AN444" s="5" t="s">
        <v>78</v>
      </c>
      <c r="AO444" s="5" t="s">
        <v>78</v>
      </c>
      <c r="AP444" s="5" t="s">
        <v>78</v>
      </c>
      <c r="AQ444" s="5" t="s">
        <v>78</v>
      </c>
      <c r="AR444" s="5" t="s">
        <v>78</v>
      </c>
      <c r="AS444" s="5" t="s">
        <v>121</v>
      </c>
      <c r="AT444" s="5" t="s">
        <v>4674</v>
      </c>
      <c r="AU444" s="5" t="s">
        <v>121</v>
      </c>
      <c r="AV444" s="5" t="s">
        <v>121</v>
      </c>
      <c r="AW444" s="5" t="s">
        <v>105</v>
      </c>
      <c r="AX444" s="5" t="s">
        <v>121</v>
      </c>
      <c r="AY444" s="5" t="s">
        <v>4675</v>
      </c>
      <c r="AZ444" s="5" t="s">
        <v>78</v>
      </c>
      <c r="BA444" s="6"/>
      <c r="BB444" s="5" t="s">
        <v>78</v>
      </c>
      <c r="BC444" s="6"/>
      <c r="BD444" s="5" t="s">
        <v>78</v>
      </c>
      <c r="BE444" s="6"/>
      <c r="BF444" s="6"/>
      <c r="BG444" s="6"/>
      <c r="BH444" s="6"/>
      <c r="BI444" s="6"/>
      <c r="BJ444" s="5" t="s">
        <v>78</v>
      </c>
      <c r="BK444" s="6"/>
      <c r="BL444" s="6"/>
      <c r="BM444" s="6"/>
      <c r="BN444" s="6"/>
      <c r="BO444" s="6"/>
      <c r="BP444" s="5" t="s">
        <v>78</v>
      </c>
      <c r="BQ444" s="6"/>
      <c r="BR444" s="6"/>
      <c r="BS444" s="6"/>
      <c r="BT444" s="6"/>
      <c r="BU444" s="6"/>
      <c r="BV444" s="6"/>
      <c r="BW444" s="5" t="s">
        <v>78</v>
      </c>
    </row>
    <row r="445" spans="1:75" ht="344.25" x14ac:dyDescent="0.25">
      <c r="A445" s="4">
        <v>444</v>
      </c>
      <c r="B445" s="5" t="s">
        <v>732</v>
      </c>
      <c r="C445" s="5" t="s">
        <v>4247</v>
      </c>
      <c r="D445" s="5" t="s">
        <v>4628</v>
      </c>
      <c r="E445" s="5" t="s">
        <v>4676</v>
      </c>
      <c r="F445" s="5" t="s">
        <v>4677</v>
      </c>
      <c r="G445" s="4" t="s">
        <v>161</v>
      </c>
      <c r="H445" s="4">
        <v>2021</v>
      </c>
      <c r="I445" s="4" t="s">
        <v>121</v>
      </c>
      <c r="J445" s="5" t="s">
        <v>732</v>
      </c>
      <c r="K445" s="5" t="s">
        <v>735</v>
      </c>
      <c r="L445" s="6"/>
      <c r="M445" s="5" t="s">
        <v>80</v>
      </c>
      <c r="N445" s="4" t="s">
        <v>6503</v>
      </c>
      <c r="O445" s="6"/>
      <c r="P445" s="6"/>
      <c r="Q445" s="5" t="s">
        <v>4678</v>
      </c>
      <c r="R445" s="5" t="s">
        <v>6498</v>
      </c>
      <c r="S445" s="5" t="s">
        <v>4679</v>
      </c>
      <c r="T445" s="5" t="s">
        <v>4680</v>
      </c>
      <c r="U445" s="6"/>
      <c r="V445" s="5" t="s">
        <v>4681</v>
      </c>
      <c r="W445" s="5" t="s">
        <v>4682</v>
      </c>
      <c r="X445" s="5" t="s">
        <v>4683</v>
      </c>
      <c r="Y445" s="6"/>
      <c r="Z445" s="6"/>
      <c r="AA445" s="6"/>
      <c r="AB445" s="6"/>
      <c r="AC445" s="6"/>
      <c r="AD445" s="6"/>
      <c r="AE445" s="6"/>
      <c r="AF445" s="6"/>
      <c r="AG445" s="6"/>
      <c r="AH445" s="5" t="s">
        <v>4684</v>
      </c>
      <c r="AI445" s="5">
        <v>0</v>
      </c>
      <c r="AJ445" s="5" t="s">
        <v>4685</v>
      </c>
      <c r="AK445" s="6"/>
      <c r="AL445" s="6"/>
      <c r="AM445" s="5" t="s">
        <v>78</v>
      </c>
      <c r="AN445" s="6"/>
      <c r="AO445" s="6"/>
      <c r="AP445" s="6"/>
      <c r="AQ445" s="6"/>
      <c r="AR445" s="6"/>
      <c r="AS445" s="6"/>
      <c r="AT445" s="6"/>
      <c r="AU445" s="5" t="s">
        <v>121</v>
      </c>
      <c r="AV445" s="5" t="s">
        <v>121</v>
      </c>
      <c r="AW445" s="5" t="s">
        <v>4686</v>
      </c>
      <c r="AX445" s="5" t="s">
        <v>78</v>
      </c>
      <c r="AY445" s="6"/>
      <c r="AZ445" s="5" t="s">
        <v>78</v>
      </c>
      <c r="BA445" s="6"/>
      <c r="BB445" s="5" t="s">
        <v>78</v>
      </c>
      <c r="BC445" s="6"/>
      <c r="BD445" s="5" t="s">
        <v>121</v>
      </c>
      <c r="BE445" s="5" t="s">
        <v>121</v>
      </c>
      <c r="BF445" s="5" t="s">
        <v>78</v>
      </c>
      <c r="BG445" s="5" t="s">
        <v>78</v>
      </c>
      <c r="BH445" s="5" t="s">
        <v>121</v>
      </c>
      <c r="BI445" s="5" t="s">
        <v>4687</v>
      </c>
      <c r="BJ445" s="5" t="s">
        <v>121</v>
      </c>
      <c r="BK445" s="5" t="s">
        <v>78</v>
      </c>
      <c r="BL445" s="5" t="s">
        <v>121</v>
      </c>
      <c r="BM445" s="5" t="s">
        <v>78</v>
      </c>
      <c r="BN445" s="5" t="s">
        <v>78</v>
      </c>
      <c r="BO445" s="6"/>
      <c r="BP445" s="5" t="s">
        <v>121</v>
      </c>
      <c r="BQ445" s="5" t="s">
        <v>121</v>
      </c>
      <c r="BR445" s="5" t="s">
        <v>78</v>
      </c>
      <c r="BS445" s="5" t="s">
        <v>78</v>
      </c>
      <c r="BT445" s="5" t="s">
        <v>78</v>
      </c>
      <c r="BU445" s="5" t="s">
        <v>78</v>
      </c>
      <c r="BV445" s="6"/>
      <c r="BW445" s="5" t="s">
        <v>78</v>
      </c>
    </row>
    <row r="446" spans="1:75" ht="293.25" x14ac:dyDescent="0.25">
      <c r="A446" s="4">
        <v>445</v>
      </c>
      <c r="B446" s="5" t="s">
        <v>732</v>
      </c>
      <c r="C446" s="5" t="s">
        <v>4247</v>
      </c>
      <c r="D446" s="5" t="s">
        <v>4628</v>
      </c>
      <c r="E446" s="5" t="s">
        <v>4688</v>
      </c>
      <c r="F446" s="5" t="s">
        <v>4689</v>
      </c>
      <c r="G446" s="4" t="s">
        <v>161</v>
      </c>
      <c r="H446" s="4">
        <v>2021</v>
      </c>
      <c r="I446" s="4" t="s">
        <v>78</v>
      </c>
      <c r="J446" s="5" t="s">
        <v>732</v>
      </c>
      <c r="K446" s="5" t="s">
        <v>735</v>
      </c>
      <c r="L446" s="5" t="s">
        <v>4690</v>
      </c>
      <c r="M446" s="5" t="s">
        <v>80</v>
      </c>
      <c r="N446" s="4" t="s">
        <v>6503</v>
      </c>
      <c r="O446" s="6"/>
      <c r="P446" s="6"/>
      <c r="Q446" s="5" t="s">
        <v>4691</v>
      </c>
      <c r="R446" s="5" t="s">
        <v>4692</v>
      </c>
      <c r="S446" s="5" t="s">
        <v>4693</v>
      </c>
      <c r="T446" s="5">
        <v>13</v>
      </c>
      <c r="U446" s="5" t="s">
        <v>4694</v>
      </c>
      <c r="V446" s="6"/>
      <c r="W446" s="6"/>
      <c r="X446" s="6"/>
      <c r="Y446" s="6"/>
      <c r="Z446" s="6"/>
      <c r="AA446" s="6"/>
      <c r="AB446" s="6"/>
      <c r="AC446" s="6"/>
      <c r="AD446" s="6"/>
      <c r="AE446" s="6"/>
      <c r="AF446" s="6"/>
      <c r="AG446" s="6"/>
      <c r="AH446" s="7">
        <v>1500000</v>
      </c>
      <c r="AI446" s="7">
        <v>1500000</v>
      </c>
      <c r="AJ446" s="5" t="s">
        <v>4695</v>
      </c>
      <c r="AK446" s="6"/>
      <c r="AL446" s="6"/>
      <c r="AM446" s="5" t="s">
        <v>78</v>
      </c>
      <c r="AN446" s="6"/>
      <c r="AO446" s="6"/>
      <c r="AP446" s="6"/>
      <c r="AQ446" s="6"/>
      <c r="AR446" s="6"/>
      <c r="AS446" s="6"/>
      <c r="AT446" s="6"/>
      <c r="AU446" s="5" t="s">
        <v>121</v>
      </c>
      <c r="AV446" s="5" t="s">
        <v>121</v>
      </c>
      <c r="AW446" s="5" t="s">
        <v>4696</v>
      </c>
      <c r="AX446" s="5" t="s">
        <v>121</v>
      </c>
      <c r="AY446" s="5" t="s">
        <v>4697</v>
      </c>
      <c r="AZ446" s="5" t="s">
        <v>121</v>
      </c>
      <c r="BA446" s="5" t="s">
        <v>4698</v>
      </c>
      <c r="BB446" s="5" t="s">
        <v>121</v>
      </c>
      <c r="BC446" s="5" t="s">
        <v>4699</v>
      </c>
      <c r="BD446" s="5" t="s">
        <v>78</v>
      </c>
      <c r="BE446" s="6"/>
      <c r="BF446" s="6"/>
      <c r="BG446" s="6"/>
      <c r="BH446" s="6"/>
      <c r="BI446" s="6"/>
      <c r="BJ446" s="5" t="s">
        <v>121</v>
      </c>
      <c r="BK446" s="5" t="s">
        <v>121</v>
      </c>
      <c r="BL446" s="5" t="s">
        <v>78</v>
      </c>
      <c r="BM446" s="5" t="s">
        <v>78</v>
      </c>
      <c r="BN446" s="5" t="s">
        <v>78</v>
      </c>
      <c r="BO446" s="6"/>
      <c r="BP446" s="5" t="s">
        <v>78</v>
      </c>
      <c r="BQ446" s="6"/>
      <c r="BR446" s="6"/>
      <c r="BS446" s="6"/>
      <c r="BT446" s="6"/>
      <c r="BU446" s="6"/>
      <c r="BV446" s="6"/>
      <c r="BW446" s="5" t="s">
        <v>78</v>
      </c>
    </row>
    <row r="447" spans="1:75" ht="409.5" x14ac:dyDescent="0.25">
      <c r="A447" s="4">
        <v>446</v>
      </c>
      <c r="B447" s="5" t="s">
        <v>732</v>
      </c>
      <c r="C447" s="5" t="s">
        <v>4247</v>
      </c>
      <c r="D447" s="5" t="s">
        <v>4628</v>
      </c>
      <c r="E447" s="5" t="s">
        <v>4700</v>
      </c>
      <c r="F447" s="5" t="s">
        <v>4701</v>
      </c>
      <c r="G447" s="4" t="s">
        <v>161</v>
      </c>
      <c r="H447" s="4">
        <v>2021</v>
      </c>
      <c r="I447" s="4" t="s">
        <v>121</v>
      </c>
      <c r="J447" s="5" t="s">
        <v>732</v>
      </c>
      <c r="K447" s="5" t="s">
        <v>735</v>
      </c>
      <c r="L447" s="5" t="s">
        <v>4702</v>
      </c>
      <c r="M447" s="5" t="s">
        <v>80</v>
      </c>
      <c r="N447" s="4" t="s">
        <v>6503</v>
      </c>
      <c r="O447" s="6"/>
      <c r="P447" s="6"/>
      <c r="Q447" s="5" t="s">
        <v>6498</v>
      </c>
      <c r="R447" s="5" t="s">
        <v>6498</v>
      </c>
      <c r="S447" s="5" t="s">
        <v>4703</v>
      </c>
      <c r="T447" s="5" t="s">
        <v>4704</v>
      </c>
      <c r="U447" s="6"/>
      <c r="V447" s="5" t="s">
        <v>4705</v>
      </c>
      <c r="W447" s="5" t="s">
        <v>4706</v>
      </c>
      <c r="X447" s="6"/>
      <c r="Y447" s="6"/>
      <c r="Z447" s="6"/>
      <c r="AA447" s="6"/>
      <c r="AB447" s="6"/>
      <c r="AC447" s="6"/>
      <c r="AD447" s="6"/>
      <c r="AE447" s="6"/>
      <c r="AF447" s="6"/>
      <c r="AG447" s="6"/>
      <c r="AH447" s="5">
        <v>0</v>
      </c>
      <c r="AI447" s="6"/>
      <c r="AJ447" s="6"/>
      <c r="AK447" s="6"/>
      <c r="AL447" s="6"/>
      <c r="AM447" s="5" t="s">
        <v>121</v>
      </c>
      <c r="AN447" s="5" t="s">
        <v>121</v>
      </c>
      <c r="AO447" s="5" t="s">
        <v>78</v>
      </c>
      <c r="AP447" s="5" t="s">
        <v>78</v>
      </c>
      <c r="AQ447" s="5" t="s">
        <v>78</v>
      </c>
      <c r="AR447" s="5" t="s">
        <v>78</v>
      </c>
      <c r="AS447" s="5" t="s">
        <v>121</v>
      </c>
      <c r="AT447" s="5" t="s">
        <v>4707</v>
      </c>
      <c r="AU447" s="5" t="s">
        <v>121</v>
      </c>
      <c r="AV447" s="5" t="s">
        <v>121</v>
      </c>
      <c r="AW447" s="5" t="s">
        <v>4708</v>
      </c>
      <c r="AX447" s="5" t="s">
        <v>121</v>
      </c>
      <c r="AY447" s="5" t="s">
        <v>4709</v>
      </c>
      <c r="AZ447" s="5" t="s">
        <v>121</v>
      </c>
      <c r="BA447" s="5" t="s">
        <v>4710</v>
      </c>
      <c r="BB447" s="5" t="s">
        <v>78</v>
      </c>
      <c r="BC447" s="6"/>
      <c r="BD447" s="5" t="s">
        <v>78</v>
      </c>
      <c r="BE447" s="6"/>
      <c r="BF447" s="6"/>
      <c r="BG447" s="6"/>
      <c r="BH447" s="6"/>
      <c r="BI447" s="6"/>
      <c r="BJ447" s="5" t="s">
        <v>78</v>
      </c>
      <c r="BK447" s="6"/>
      <c r="BL447" s="6"/>
      <c r="BM447" s="6"/>
      <c r="BN447" s="6"/>
      <c r="BO447" s="6"/>
      <c r="BP447" s="5" t="s">
        <v>121</v>
      </c>
      <c r="BQ447" s="5" t="s">
        <v>78</v>
      </c>
      <c r="BR447" s="5" t="s">
        <v>78</v>
      </c>
      <c r="BS447" s="5" t="s">
        <v>78</v>
      </c>
      <c r="BT447" s="5" t="s">
        <v>78</v>
      </c>
      <c r="BU447" s="5" t="s">
        <v>121</v>
      </c>
      <c r="BV447" s="5" t="s">
        <v>4711</v>
      </c>
      <c r="BW447" s="5" t="s">
        <v>78</v>
      </c>
    </row>
    <row r="448" spans="1:75" ht="153" x14ac:dyDescent="0.25">
      <c r="A448" s="4">
        <v>447</v>
      </c>
      <c r="B448" s="5" t="s">
        <v>732</v>
      </c>
      <c r="C448" s="5" t="s">
        <v>4247</v>
      </c>
      <c r="D448" s="5" t="s">
        <v>4628</v>
      </c>
      <c r="E448" s="5" t="s">
        <v>4712</v>
      </c>
      <c r="F448" s="5" t="s">
        <v>4713</v>
      </c>
      <c r="G448" s="4" t="s">
        <v>161</v>
      </c>
      <c r="H448" s="4">
        <v>2021</v>
      </c>
      <c r="I448" s="4" t="s">
        <v>78</v>
      </c>
      <c r="J448" s="5" t="s">
        <v>732</v>
      </c>
      <c r="K448" s="5" t="s">
        <v>735</v>
      </c>
      <c r="L448" s="5" t="s">
        <v>4714</v>
      </c>
      <c r="M448" s="5" t="s">
        <v>80</v>
      </c>
      <c r="N448" s="4" t="s">
        <v>6503</v>
      </c>
      <c r="O448" s="6"/>
      <c r="P448" s="6"/>
      <c r="Q448" s="5" t="s">
        <v>4715</v>
      </c>
      <c r="R448" s="5" t="s">
        <v>4716</v>
      </c>
      <c r="S448" s="5" t="s">
        <v>4717</v>
      </c>
      <c r="T448" s="5">
        <v>50</v>
      </c>
      <c r="U448" s="6"/>
      <c r="V448" s="6"/>
      <c r="W448" s="6"/>
      <c r="X448" s="6"/>
      <c r="Y448" s="6"/>
      <c r="Z448" s="6"/>
      <c r="AA448" s="6"/>
      <c r="AB448" s="6"/>
      <c r="AC448" s="6"/>
      <c r="AD448" s="6"/>
      <c r="AE448" s="6"/>
      <c r="AF448" s="6"/>
      <c r="AG448" s="6"/>
      <c r="AH448" s="6"/>
      <c r="AI448" s="6"/>
      <c r="AJ448" s="6"/>
      <c r="AK448" s="6"/>
      <c r="AL448" s="6"/>
      <c r="AM448" s="5" t="s">
        <v>78</v>
      </c>
      <c r="AN448" s="6"/>
      <c r="AO448" s="6"/>
      <c r="AP448" s="6"/>
      <c r="AQ448" s="6"/>
      <c r="AR448" s="6"/>
      <c r="AS448" s="6"/>
      <c r="AT448" s="6"/>
      <c r="AU448" s="5" t="s">
        <v>121</v>
      </c>
      <c r="AV448" s="5" t="s">
        <v>121</v>
      </c>
      <c r="AW448" s="5" t="s">
        <v>4718</v>
      </c>
      <c r="AX448" s="5" t="s">
        <v>121</v>
      </c>
      <c r="AY448" s="5" t="s">
        <v>4719</v>
      </c>
      <c r="AZ448" s="5" t="s">
        <v>121</v>
      </c>
      <c r="BA448" s="6"/>
      <c r="BB448" s="5" t="s">
        <v>78</v>
      </c>
      <c r="BC448" s="6"/>
      <c r="BD448" s="5" t="s">
        <v>78</v>
      </c>
      <c r="BE448" s="6"/>
      <c r="BF448" s="6"/>
      <c r="BG448" s="6"/>
      <c r="BH448" s="6"/>
      <c r="BI448" s="6"/>
      <c r="BJ448" s="5" t="s">
        <v>78</v>
      </c>
      <c r="BK448" s="6"/>
      <c r="BL448" s="6"/>
      <c r="BM448" s="6"/>
      <c r="BN448" s="6"/>
      <c r="BO448" s="6"/>
      <c r="BP448" s="5" t="s">
        <v>78</v>
      </c>
      <c r="BQ448" s="6"/>
      <c r="BR448" s="6"/>
      <c r="BS448" s="6"/>
      <c r="BT448" s="6"/>
      <c r="BU448" s="6"/>
      <c r="BV448" s="6"/>
      <c r="BW448" s="5" t="s">
        <v>78</v>
      </c>
    </row>
    <row r="449" spans="1:75" ht="89.25" x14ac:dyDescent="0.25">
      <c r="A449" s="4">
        <v>448</v>
      </c>
      <c r="B449" s="5" t="s">
        <v>1445</v>
      </c>
      <c r="C449" s="5" t="s">
        <v>4247</v>
      </c>
      <c r="D449" s="5" t="s">
        <v>4628</v>
      </c>
      <c r="E449" s="5" t="s">
        <v>4720</v>
      </c>
      <c r="F449" s="5" t="s">
        <v>4721</v>
      </c>
      <c r="G449" s="4" t="s">
        <v>161</v>
      </c>
      <c r="H449" s="4">
        <v>2021</v>
      </c>
      <c r="I449" s="4" t="s">
        <v>121</v>
      </c>
      <c r="J449" s="5" t="s">
        <v>1445</v>
      </c>
      <c r="K449" s="5" t="s">
        <v>1810</v>
      </c>
      <c r="L449" s="5" t="s">
        <v>3008</v>
      </c>
      <c r="M449" s="5" t="s">
        <v>80</v>
      </c>
      <c r="N449" s="4" t="s">
        <v>6503</v>
      </c>
      <c r="O449" s="6"/>
      <c r="P449" s="6"/>
      <c r="Q449" s="5" t="s">
        <v>4722</v>
      </c>
      <c r="R449" s="5" t="s">
        <v>4723</v>
      </c>
      <c r="S449" s="5" t="s">
        <v>4724</v>
      </c>
      <c r="T449" s="5" t="s">
        <v>4725</v>
      </c>
      <c r="U449" s="6"/>
      <c r="V449" s="6"/>
      <c r="W449" s="6"/>
      <c r="X449" s="6"/>
      <c r="Y449" s="6"/>
      <c r="Z449" s="6"/>
      <c r="AA449" s="6"/>
      <c r="AB449" s="6"/>
      <c r="AC449" s="6"/>
      <c r="AD449" s="6"/>
      <c r="AE449" s="6"/>
      <c r="AF449" s="6"/>
      <c r="AG449" s="6"/>
      <c r="AH449" s="5" t="s">
        <v>4726</v>
      </c>
      <c r="AI449" s="5" t="s">
        <v>4727</v>
      </c>
      <c r="AJ449" s="5" t="s">
        <v>4728</v>
      </c>
      <c r="AK449" s="5" t="s">
        <v>4729</v>
      </c>
      <c r="AL449" s="5" t="s">
        <v>4730</v>
      </c>
      <c r="AM449" s="5" t="s">
        <v>78</v>
      </c>
      <c r="AN449" s="6"/>
      <c r="AO449" s="6"/>
      <c r="AP449" s="6"/>
      <c r="AQ449" s="6"/>
      <c r="AR449" s="6"/>
      <c r="AS449" s="6"/>
      <c r="AT449" s="6"/>
      <c r="AU449" s="5" t="s">
        <v>121</v>
      </c>
      <c r="AV449" s="5" t="s">
        <v>78</v>
      </c>
      <c r="AW449" s="6"/>
      <c r="AX449" s="5" t="s">
        <v>121</v>
      </c>
      <c r="AY449" s="5" t="s">
        <v>4731</v>
      </c>
      <c r="AZ449" s="5" t="s">
        <v>78</v>
      </c>
      <c r="BA449" s="6"/>
      <c r="BB449" s="5" t="s">
        <v>78</v>
      </c>
      <c r="BC449" s="6"/>
      <c r="BD449" s="5" t="s">
        <v>121</v>
      </c>
      <c r="BE449" s="5" t="s">
        <v>121</v>
      </c>
      <c r="BF449" s="5" t="s">
        <v>78</v>
      </c>
      <c r="BG449" s="5" t="s">
        <v>78</v>
      </c>
      <c r="BH449" s="5" t="s">
        <v>78</v>
      </c>
      <c r="BI449" s="6"/>
      <c r="BJ449" s="5" t="s">
        <v>121</v>
      </c>
      <c r="BK449" s="5" t="s">
        <v>121</v>
      </c>
      <c r="BL449" s="5" t="s">
        <v>78</v>
      </c>
      <c r="BM449" s="5" t="s">
        <v>78</v>
      </c>
      <c r="BN449" s="5" t="s">
        <v>121</v>
      </c>
      <c r="BO449" s="5" t="s">
        <v>4732</v>
      </c>
      <c r="BP449" s="5" t="s">
        <v>78</v>
      </c>
      <c r="BQ449" s="6"/>
      <c r="BR449" s="6"/>
      <c r="BS449" s="6"/>
      <c r="BT449" s="6"/>
      <c r="BU449" s="6"/>
      <c r="BV449" s="6"/>
      <c r="BW449" s="5" t="s">
        <v>78</v>
      </c>
    </row>
    <row r="450" spans="1:75" ht="140.25" x14ac:dyDescent="0.25">
      <c r="A450" s="4">
        <v>449</v>
      </c>
      <c r="B450" s="5" t="s">
        <v>253</v>
      </c>
      <c r="C450" s="5" t="s">
        <v>4247</v>
      </c>
      <c r="D450" s="5" t="s">
        <v>4628</v>
      </c>
      <c r="E450" s="5" t="s">
        <v>4733</v>
      </c>
      <c r="F450" s="5" t="s">
        <v>4734</v>
      </c>
      <c r="G450" s="4">
        <v>2019</v>
      </c>
      <c r="H450" s="4">
        <v>2019</v>
      </c>
      <c r="I450" s="4" t="s">
        <v>78</v>
      </c>
      <c r="J450" s="5" t="s">
        <v>253</v>
      </c>
      <c r="K450" s="5" t="s">
        <v>253</v>
      </c>
      <c r="L450" s="6"/>
      <c r="M450" s="5" t="s">
        <v>80</v>
      </c>
      <c r="N450" s="4" t="s">
        <v>6503</v>
      </c>
      <c r="O450" s="6"/>
      <c r="P450" s="6"/>
      <c r="Q450" s="5" t="s">
        <v>4735</v>
      </c>
      <c r="R450" s="5" t="s">
        <v>4736</v>
      </c>
      <c r="S450" s="5" t="s">
        <v>4737</v>
      </c>
      <c r="T450" s="5" t="s">
        <v>4738</v>
      </c>
      <c r="U450" s="5" t="s">
        <v>4739</v>
      </c>
      <c r="V450" s="6"/>
      <c r="W450" s="6"/>
      <c r="X450" s="6"/>
      <c r="Y450" s="6"/>
      <c r="Z450" s="6"/>
      <c r="AA450" s="6"/>
      <c r="AB450" s="6"/>
      <c r="AC450" s="6"/>
      <c r="AD450" s="6"/>
      <c r="AE450" s="6"/>
      <c r="AF450" s="6"/>
      <c r="AG450" s="6"/>
      <c r="AH450" s="5">
        <v>76975000</v>
      </c>
      <c r="AI450" s="6"/>
      <c r="AJ450" s="5" t="s">
        <v>4740</v>
      </c>
      <c r="AK450" s="5" t="s">
        <v>4741</v>
      </c>
      <c r="AL450" s="5" t="s">
        <v>4742</v>
      </c>
      <c r="AM450" s="5" t="s">
        <v>78</v>
      </c>
      <c r="AN450" s="6"/>
      <c r="AO450" s="6"/>
      <c r="AP450" s="6"/>
      <c r="AQ450" s="6"/>
      <c r="AR450" s="6"/>
      <c r="AS450" s="6"/>
      <c r="AT450" s="6"/>
      <c r="AU450" s="5" t="s">
        <v>121</v>
      </c>
      <c r="AV450" s="5" t="s">
        <v>78</v>
      </c>
      <c r="AW450" s="6"/>
      <c r="AX450" s="5" t="s">
        <v>121</v>
      </c>
      <c r="AY450" s="5" t="s">
        <v>4743</v>
      </c>
      <c r="AZ450" s="5" t="s">
        <v>121</v>
      </c>
      <c r="BA450" s="5" t="s">
        <v>4744</v>
      </c>
      <c r="BB450" s="5" t="s">
        <v>78</v>
      </c>
      <c r="BC450" s="6"/>
      <c r="BD450" s="5" t="s">
        <v>78</v>
      </c>
      <c r="BE450" s="6"/>
      <c r="BF450" s="6"/>
      <c r="BG450" s="6"/>
      <c r="BH450" s="6"/>
      <c r="BI450" s="6"/>
      <c r="BJ450" s="5" t="s">
        <v>78</v>
      </c>
      <c r="BK450" s="6"/>
      <c r="BL450" s="6"/>
      <c r="BM450" s="6"/>
      <c r="BN450" s="6"/>
      <c r="BO450" s="6"/>
      <c r="BP450" s="5" t="s">
        <v>78</v>
      </c>
      <c r="BQ450" s="6"/>
      <c r="BR450" s="6"/>
      <c r="BS450" s="6"/>
      <c r="BT450" s="6"/>
      <c r="BU450" s="6"/>
      <c r="BV450" s="6"/>
      <c r="BW450" s="5" t="s">
        <v>121</v>
      </c>
    </row>
    <row r="451" spans="1:75" ht="76.5" x14ac:dyDescent="0.25">
      <c r="A451" s="4">
        <v>450</v>
      </c>
      <c r="B451" s="5" t="s">
        <v>253</v>
      </c>
      <c r="C451" s="5" t="s">
        <v>4247</v>
      </c>
      <c r="D451" s="5" t="s">
        <v>4628</v>
      </c>
      <c r="E451" s="5" t="s">
        <v>4745</v>
      </c>
      <c r="F451" s="5" t="s">
        <v>4746</v>
      </c>
      <c r="G451" s="4">
        <v>2020</v>
      </c>
      <c r="H451" s="4">
        <v>2020</v>
      </c>
      <c r="I451" s="4" t="s">
        <v>78</v>
      </c>
      <c r="J451" s="5" t="s">
        <v>253</v>
      </c>
      <c r="K451" s="5" t="s">
        <v>253</v>
      </c>
      <c r="L451" s="6"/>
      <c r="M451" s="5" t="s">
        <v>106</v>
      </c>
      <c r="N451" s="4" t="s">
        <v>6503</v>
      </c>
      <c r="O451" s="6"/>
      <c r="P451" s="6"/>
      <c r="Q451" s="5" t="s">
        <v>4747</v>
      </c>
      <c r="R451" s="5" t="s">
        <v>4748</v>
      </c>
      <c r="S451" s="5" t="s">
        <v>4749</v>
      </c>
      <c r="T451" s="5" t="s">
        <v>4750</v>
      </c>
      <c r="U451" s="5" t="s">
        <v>4751</v>
      </c>
      <c r="V451" s="6"/>
      <c r="W451" s="6"/>
      <c r="X451" s="6"/>
      <c r="Y451" s="6"/>
      <c r="Z451" s="6"/>
      <c r="AA451" s="6"/>
      <c r="AB451" s="6"/>
      <c r="AC451" s="6"/>
      <c r="AD451" s="6"/>
      <c r="AE451" s="6"/>
      <c r="AF451" s="6"/>
      <c r="AG451" s="6"/>
      <c r="AH451" s="5">
        <v>0</v>
      </c>
      <c r="AI451" s="5">
        <v>0</v>
      </c>
      <c r="AJ451" s="5" t="s">
        <v>4752</v>
      </c>
      <c r="AK451" s="6"/>
      <c r="AL451" s="6"/>
      <c r="AM451" s="5" t="s">
        <v>78</v>
      </c>
      <c r="AN451" s="6"/>
      <c r="AO451" s="6"/>
      <c r="AP451" s="6"/>
      <c r="AQ451" s="6"/>
      <c r="AR451" s="6"/>
      <c r="AS451" s="6"/>
      <c r="AT451" s="6"/>
      <c r="AU451" s="5" t="s">
        <v>78</v>
      </c>
      <c r="AV451" s="6"/>
      <c r="AW451" s="6"/>
      <c r="AX451" s="6"/>
      <c r="AY451" s="6"/>
      <c r="AZ451" s="6"/>
      <c r="BA451" s="6"/>
      <c r="BB451" s="6"/>
      <c r="BC451" s="6"/>
      <c r="BD451" s="5" t="s">
        <v>78</v>
      </c>
      <c r="BE451" s="6"/>
      <c r="BF451" s="6"/>
      <c r="BG451" s="6"/>
      <c r="BH451" s="6"/>
      <c r="BI451" s="6"/>
      <c r="BJ451" s="5" t="s">
        <v>78</v>
      </c>
      <c r="BK451" s="6"/>
      <c r="BL451" s="6"/>
      <c r="BM451" s="6"/>
      <c r="BN451" s="6"/>
      <c r="BO451" s="6"/>
      <c r="BP451" s="5" t="s">
        <v>78</v>
      </c>
      <c r="BQ451" s="6"/>
      <c r="BR451" s="6"/>
      <c r="BS451" s="6"/>
      <c r="BT451" s="6"/>
      <c r="BU451" s="6"/>
      <c r="BV451" s="6"/>
      <c r="BW451" s="5" t="s">
        <v>78</v>
      </c>
    </row>
    <row r="452" spans="1:75" ht="102" x14ac:dyDescent="0.25">
      <c r="A452" s="4">
        <v>451</v>
      </c>
      <c r="B452" s="5" t="s">
        <v>253</v>
      </c>
      <c r="C452" s="5" t="s">
        <v>4247</v>
      </c>
      <c r="D452" s="5" t="s">
        <v>4628</v>
      </c>
      <c r="E452" s="5" t="s">
        <v>4753</v>
      </c>
      <c r="F452" s="5" t="s">
        <v>4754</v>
      </c>
      <c r="G452" s="4">
        <v>2021</v>
      </c>
      <c r="H452" s="4">
        <v>2021</v>
      </c>
      <c r="I452" s="4" t="s">
        <v>78</v>
      </c>
      <c r="J452" s="5" t="s">
        <v>253</v>
      </c>
      <c r="K452" s="5" t="s">
        <v>253</v>
      </c>
      <c r="L452" s="6"/>
      <c r="M452" s="5" t="s">
        <v>80</v>
      </c>
      <c r="N452" s="4" t="s">
        <v>6503</v>
      </c>
      <c r="O452" s="6"/>
      <c r="P452" s="6"/>
      <c r="Q452" s="5" t="s">
        <v>4755</v>
      </c>
      <c r="R452" s="6"/>
      <c r="S452" s="5" t="s">
        <v>4756</v>
      </c>
      <c r="T452" s="5" t="s">
        <v>4757</v>
      </c>
      <c r="U452" s="5" t="s">
        <v>4758</v>
      </c>
      <c r="V452" s="5" t="s">
        <v>4759</v>
      </c>
      <c r="W452" s="5" t="s">
        <v>4760</v>
      </c>
      <c r="X452" s="5" t="s">
        <v>4761</v>
      </c>
      <c r="Y452" s="6"/>
      <c r="Z452" s="6"/>
      <c r="AA452" s="6"/>
      <c r="AB452" s="6"/>
      <c r="AC452" s="6"/>
      <c r="AD452" s="6"/>
      <c r="AE452" s="6"/>
      <c r="AF452" s="6"/>
      <c r="AG452" s="6"/>
      <c r="AH452" s="6"/>
      <c r="AI452" s="6"/>
      <c r="AJ452" s="5" t="s">
        <v>4762</v>
      </c>
      <c r="AK452" s="6"/>
      <c r="AL452" s="6"/>
      <c r="AM452" s="5" t="s">
        <v>121</v>
      </c>
      <c r="AN452" s="5" t="s">
        <v>121</v>
      </c>
      <c r="AO452" s="5" t="s">
        <v>78</v>
      </c>
      <c r="AP452" s="5" t="s">
        <v>78</v>
      </c>
      <c r="AQ452" s="5" t="s">
        <v>78</v>
      </c>
      <c r="AR452" s="5" t="s">
        <v>78</v>
      </c>
      <c r="AS452" s="5" t="s">
        <v>78</v>
      </c>
      <c r="AT452" s="6"/>
      <c r="AU452" s="5" t="s">
        <v>121</v>
      </c>
      <c r="AV452" s="5" t="s">
        <v>78</v>
      </c>
      <c r="AW452" s="6"/>
      <c r="AX452" s="5" t="s">
        <v>121</v>
      </c>
      <c r="AY452" s="5" t="s">
        <v>4763</v>
      </c>
      <c r="AZ452" s="5" t="s">
        <v>78</v>
      </c>
      <c r="BA452" s="6"/>
      <c r="BB452" s="5" t="s">
        <v>78</v>
      </c>
      <c r="BC452" s="6"/>
      <c r="BD452" s="5" t="s">
        <v>78</v>
      </c>
      <c r="BE452" s="6"/>
      <c r="BF452" s="6"/>
      <c r="BG452" s="6"/>
      <c r="BH452" s="6"/>
      <c r="BI452" s="6"/>
      <c r="BJ452" s="5" t="s">
        <v>121</v>
      </c>
      <c r="BK452" s="5" t="s">
        <v>78</v>
      </c>
      <c r="BL452" s="5" t="s">
        <v>121</v>
      </c>
      <c r="BM452" s="5" t="s">
        <v>78</v>
      </c>
      <c r="BN452" s="5" t="s">
        <v>78</v>
      </c>
      <c r="BO452" s="6"/>
      <c r="BP452" s="5" t="s">
        <v>78</v>
      </c>
      <c r="BQ452" s="6"/>
      <c r="BR452" s="6"/>
      <c r="BS452" s="6"/>
      <c r="BT452" s="6"/>
      <c r="BU452" s="6"/>
      <c r="BV452" s="6"/>
      <c r="BW452" s="5" t="s">
        <v>121</v>
      </c>
    </row>
    <row r="453" spans="1:75" ht="51" x14ac:dyDescent="0.25">
      <c r="A453" s="4">
        <v>452</v>
      </c>
      <c r="B453" s="5" t="s">
        <v>253</v>
      </c>
      <c r="C453" s="5" t="s">
        <v>4247</v>
      </c>
      <c r="D453" s="5" t="s">
        <v>4628</v>
      </c>
      <c r="E453" s="5" t="s">
        <v>4764</v>
      </c>
      <c r="F453" s="5" t="s">
        <v>4765</v>
      </c>
      <c r="G453" s="4">
        <v>2018</v>
      </c>
      <c r="H453" s="4">
        <v>2018</v>
      </c>
      <c r="I453" s="4" t="s">
        <v>121</v>
      </c>
      <c r="J453" s="5" t="s">
        <v>253</v>
      </c>
      <c r="K453" s="5" t="s">
        <v>253</v>
      </c>
      <c r="L453" s="6"/>
      <c r="M453" s="5" t="s">
        <v>106</v>
      </c>
      <c r="N453" s="4" t="s">
        <v>6503</v>
      </c>
      <c r="O453" s="6"/>
      <c r="P453" s="6"/>
      <c r="Q453" s="6"/>
      <c r="R453" s="6"/>
      <c r="S453" s="5" t="s">
        <v>4766</v>
      </c>
      <c r="T453" s="6"/>
      <c r="U453" s="6"/>
      <c r="V453" s="5" t="s">
        <v>4767</v>
      </c>
      <c r="W453" s="6"/>
      <c r="X453" s="6"/>
      <c r="Y453" s="6"/>
      <c r="Z453" s="6"/>
      <c r="AA453" s="6"/>
      <c r="AB453" s="6"/>
      <c r="AC453" s="6"/>
      <c r="AD453" s="6"/>
      <c r="AE453" s="6"/>
      <c r="AF453" s="6"/>
      <c r="AG453" s="6"/>
      <c r="AH453" s="6"/>
      <c r="AI453" s="6"/>
      <c r="AJ453" s="6"/>
      <c r="AK453" s="6"/>
      <c r="AL453" s="6"/>
      <c r="AM453" s="5" t="s">
        <v>78</v>
      </c>
      <c r="AN453" s="6"/>
      <c r="AO453" s="6"/>
      <c r="AP453" s="6"/>
      <c r="AQ453" s="6"/>
      <c r="AR453" s="6"/>
      <c r="AS453" s="6"/>
      <c r="AT453" s="6"/>
      <c r="AU453" s="5" t="s">
        <v>78</v>
      </c>
      <c r="AV453" s="6"/>
      <c r="AW453" s="6"/>
      <c r="AX453" s="6"/>
      <c r="AY453" s="6"/>
      <c r="AZ453" s="6"/>
      <c r="BA453" s="6"/>
      <c r="BB453" s="6"/>
      <c r="BC453" s="6"/>
      <c r="BD453" s="5" t="s">
        <v>78</v>
      </c>
      <c r="BE453" s="6"/>
      <c r="BF453" s="6"/>
      <c r="BG453" s="6"/>
      <c r="BH453" s="6"/>
      <c r="BI453" s="6"/>
      <c r="BJ453" s="5" t="s">
        <v>78</v>
      </c>
      <c r="BK453" s="6"/>
      <c r="BL453" s="6"/>
      <c r="BM453" s="6"/>
      <c r="BN453" s="6"/>
      <c r="BO453" s="6"/>
      <c r="BP453" s="5" t="s">
        <v>78</v>
      </c>
      <c r="BQ453" s="6"/>
      <c r="BR453" s="6"/>
      <c r="BS453" s="6"/>
      <c r="BT453" s="6"/>
      <c r="BU453" s="6"/>
      <c r="BV453" s="6"/>
      <c r="BW453" s="5" t="s">
        <v>78</v>
      </c>
    </row>
    <row r="454" spans="1:75" ht="51" x14ac:dyDescent="0.25">
      <c r="A454" s="4">
        <v>453</v>
      </c>
      <c r="B454" s="5" t="s">
        <v>3876</v>
      </c>
      <c r="C454" s="5" t="s">
        <v>4247</v>
      </c>
      <c r="D454" s="5" t="s">
        <v>4628</v>
      </c>
      <c r="E454" s="5" t="s">
        <v>4768</v>
      </c>
      <c r="F454" s="5" t="s">
        <v>4769</v>
      </c>
      <c r="G454" s="4">
        <v>2020</v>
      </c>
      <c r="H454" s="4">
        <v>2020</v>
      </c>
      <c r="I454" s="4" t="s">
        <v>78</v>
      </c>
      <c r="J454" s="5" t="s">
        <v>3876</v>
      </c>
      <c r="K454" s="5" t="s">
        <v>3879</v>
      </c>
      <c r="L454" s="6"/>
      <c r="M454" s="5" t="s">
        <v>106</v>
      </c>
      <c r="N454" s="4" t="s">
        <v>6503</v>
      </c>
      <c r="O454" s="6"/>
      <c r="P454" s="6"/>
      <c r="Q454" s="6"/>
      <c r="R454" s="6"/>
      <c r="S454" s="5" t="s">
        <v>4770</v>
      </c>
      <c r="T454" s="6"/>
      <c r="U454" s="6"/>
      <c r="V454" s="5" t="s">
        <v>4771</v>
      </c>
      <c r="W454" s="6"/>
      <c r="X454" s="6"/>
      <c r="Y454" s="6"/>
      <c r="Z454" s="6"/>
      <c r="AA454" s="6"/>
      <c r="AB454" s="6"/>
      <c r="AC454" s="6"/>
      <c r="AD454" s="6"/>
      <c r="AE454" s="6"/>
      <c r="AF454" s="6"/>
      <c r="AG454" s="6"/>
      <c r="AH454" s="6"/>
      <c r="AI454" s="6"/>
      <c r="AJ454" s="6"/>
      <c r="AK454" s="6"/>
      <c r="AL454" s="6"/>
      <c r="AM454" s="5" t="s">
        <v>78</v>
      </c>
      <c r="AN454" s="6"/>
      <c r="AO454" s="6"/>
      <c r="AP454" s="6"/>
      <c r="AQ454" s="6"/>
      <c r="AR454" s="6"/>
      <c r="AS454" s="6"/>
      <c r="AT454" s="6"/>
      <c r="AU454" s="5" t="s">
        <v>78</v>
      </c>
      <c r="AV454" s="6"/>
      <c r="AW454" s="6"/>
      <c r="AX454" s="6"/>
      <c r="AY454" s="6"/>
      <c r="AZ454" s="6"/>
      <c r="BA454" s="6"/>
      <c r="BB454" s="6"/>
      <c r="BC454" s="6"/>
      <c r="BD454" s="5" t="s">
        <v>78</v>
      </c>
      <c r="BE454" s="6"/>
      <c r="BF454" s="6"/>
      <c r="BG454" s="6"/>
      <c r="BH454" s="6"/>
      <c r="BI454" s="6"/>
      <c r="BJ454" s="5" t="s">
        <v>78</v>
      </c>
      <c r="BK454" s="6"/>
      <c r="BL454" s="6"/>
      <c r="BM454" s="6"/>
      <c r="BN454" s="6"/>
      <c r="BO454" s="6"/>
      <c r="BP454" s="5" t="s">
        <v>78</v>
      </c>
      <c r="BQ454" s="6"/>
      <c r="BR454" s="6"/>
      <c r="BS454" s="6"/>
      <c r="BT454" s="6"/>
      <c r="BU454" s="6"/>
      <c r="BV454" s="6"/>
      <c r="BW454" s="5" t="s">
        <v>78</v>
      </c>
    </row>
    <row r="455" spans="1:75" ht="63.75" x14ac:dyDescent="0.25">
      <c r="A455" s="4">
        <v>454</v>
      </c>
      <c r="B455" s="5" t="s">
        <v>3876</v>
      </c>
      <c r="C455" s="5" t="s">
        <v>4247</v>
      </c>
      <c r="D455" s="5" t="s">
        <v>4628</v>
      </c>
      <c r="E455" s="5" t="s">
        <v>4772</v>
      </c>
      <c r="F455" s="5" t="s">
        <v>4773</v>
      </c>
      <c r="G455" s="4">
        <v>2021</v>
      </c>
      <c r="H455" s="4">
        <v>2021</v>
      </c>
      <c r="I455" s="4" t="s">
        <v>121</v>
      </c>
      <c r="J455" s="5" t="s">
        <v>3876</v>
      </c>
      <c r="K455" s="5" t="s">
        <v>3879</v>
      </c>
      <c r="L455" s="6"/>
      <c r="M455" s="5" t="s">
        <v>80</v>
      </c>
      <c r="N455" s="4" t="s">
        <v>6503</v>
      </c>
      <c r="O455" s="6"/>
      <c r="P455" s="6"/>
      <c r="Q455" s="5" t="s">
        <v>4774</v>
      </c>
      <c r="R455" s="6"/>
      <c r="S455" s="5" t="s">
        <v>4775</v>
      </c>
      <c r="T455" s="5" t="s">
        <v>4776</v>
      </c>
      <c r="U455" s="5" t="s">
        <v>4777</v>
      </c>
      <c r="V455" s="5" t="s">
        <v>4778</v>
      </c>
      <c r="W455" s="5" t="s">
        <v>4779</v>
      </c>
      <c r="X455" s="5" t="s">
        <v>4777</v>
      </c>
      <c r="Y455" s="5" t="s">
        <v>4780</v>
      </c>
      <c r="Z455" s="5" t="s">
        <v>4781</v>
      </c>
      <c r="AA455" s="5" t="s">
        <v>4782</v>
      </c>
      <c r="AB455" s="6"/>
      <c r="AC455" s="6"/>
      <c r="AD455" s="6"/>
      <c r="AE455" s="6"/>
      <c r="AF455" s="6"/>
      <c r="AG455" s="6"/>
      <c r="AH455" s="5" t="s">
        <v>4783</v>
      </c>
      <c r="AI455" s="5" t="s">
        <v>4783</v>
      </c>
      <c r="AJ455" s="5" t="s">
        <v>4784</v>
      </c>
      <c r="AK455" s="5" t="s">
        <v>4785</v>
      </c>
      <c r="AL455" s="5" t="s">
        <v>4786</v>
      </c>
      <c r="AM455" s="5" t="s">
        <v>78</v>
      </c>
      <c r="AN455" s="6"/>
      <c r="AO455" s="6"/>
      <c r="AP455" s="6"/>
      <c r="AQ455" s="6"/>
      <c r="AR455" s="6"/>
      <c r="AS455" s="6"/>
      <c r="AT455" s="6"/>
      <c r="AU455" s="5" t="s">
        <v>78</v>
      </c>
      <c r="AV455" s="6"/>
      <c r="AW455" s="6"/>
      <c r="AX455" s="6"/>
      <c r="AY455" s="6"/>
      <c r="AZ455" s="6"/>
      <c r="BA455" s="6"/>
      <c r="BB455" s="6"/>
      <c r="BC455" s="6"/>
      <c r="BD455" s="5" t="s">
        <v>78</v>
      </c>
      <c r="BE455" s="6"/>
      <c r="BF455" s="6"/>
      <c r="BG455" s="6"/>
      <c r="BH455" s="6"/>
      <c r="BI455" s="6"/>
      <c r="BJ455" s="5" t="s">
        <v>78</v>
      </c>
      <c r="BK455" s="6"/>
      <c r="BL455" s="6"/>
      <c r="BM455" s="6"/>
      <c r="BN455" s="6"/>
      <c r="BO455" s="6"/>
      <c r="BP455" s="5" t="s">
        <v>78</v>
      </c>
      <c r="BQ455" s="6"/>
      <c r="BR455" s="6"/>
      <c r="BS455" s="6"/>
      <c r="BT455" s="6"/>
      <c r="BU455" s="6"/>
      <c r="BV455" s="6"/>
      <c r="BW455" s="5" t="s">
        <v>78</v>
      </c>
    </row>
    <row r="456" spans="1:75" ht="63.75" x14ac:dyDescent="0.25">
      <c r="A456" s="4">
        <v>455</v>
      </c>
      <c r="B456" s="5" t="s">
        <v>101</v>
      </c>
      <c r="C456" s="5" t="s">
        <v>4247</v>
      </c>
      <c r="D456" s="5" t="s">
        <v>4628</v>
      </c>
      <c r="E456" s="5" t="s">
        <v>4787</v>
      </c>
      <c r="F456" s="5" t="s">
        <v>4788</v>
      </c>
      <c r="G456" s="4" t="s">
        <v>120</v>
      </c>
      <c r="H456" s="4">
        <v>2021</v>
      </c>
      <c r="I456" s="4" t="s">
        <v>78</v>
      </c>
      <c r="J456" s="5" t="s">
        <v>101</v>
      </c>
      <c r="K456" s="5" t="s">
        <v>101</v>
      </c>
      <c r="L456" s="5" t="s">
        <v>735</v>
      </c>
      <c r="M456" s="5" t="s">
        <v>87</v>
      </c>
      <c r="N456" s="4" t="s">
        <v>6503</v>
      </c>
      <c r="O456" s="6"/>
      <c r="P456" s="6"/>
      <c r="Q456" s="5" t="s">
        <v>4789</v>
      </c>
      <c r="R456" s="5" t="s">
        <v>4790</v>
      </c>
      <c r="S456" s="5" t="s">
        <v>4791</v>
      </c>
      <c r="T456" s="6"/>
      <c r="U456" s="6"/>
      <c r="V456" s="6"/>
      <c r="W456" s="6"/>
      <c r="X456" s="6"/>
      <c r="Y456" s="6"/>
      <c r="Z456" s="6"/>
      <c r="AA456" s="6"/>
      <c r="AB456" s="6"/>
      <c r="AC456" s="6"/>
      <c r="AD456" s="6"/>
      <c r="AE456" s="6"/>
      <c r="AF456" s="6"/>
      <c r="AG456" s="6"/>
      <c r="AH456" s="6"/>
      <c r="AI456" s="6"/>
      <c r="AJ456" s="5" t="s">
        <v>4792</v>
      </c>
      <c r="AK456" s="5" t="s">
        <v>4793</v>
      </c>
      <c r="AL456" s="5" t="s">
        <v>4794</v>
      </c>
      <c r="AM456" s="5" t="s">
        <v>78</v>
      </c>
      <c r="AN456" s="6"/>
      <c r="AO456" s="6"/>
      <c r="AP456" s="6"/>
      <c r="AQ456" s="6"/>
      <c r="AR456" s="6"/>
      <c r="AS456" s="6"/>
      <c r="AT456" s="6"/>
      <c r="AU456" s="5" t="s">
        <v>78</v>
      </c>
      <c r="AV456" s="6"/>
      <c r="AW456" s="6"/>
      <c r="AX456" s="6"/>
      <c r="AY456" s="6"/>
      <c r="AZ456" s="6"/>
      <c r="BA456" s="6"/>
      <c r="BB456" s="6"/>
      <c r="BC456" s="6"/>
      <c r="BD456" s="5" t="s">
        <v>78</v>
      </c>
      <c r="BE456" s="6"/>
      <c r="BF456" s="6"/>
      <c r="BG456" s="6"/>
      <c r="BH456" s="6"/>
      <c r="BI456" s="6"/>
      <c r="BJ456" s="5" t="s">
        <v>78</v>
      </c>
      <c r="BK456" s="6"/>
      <c r="BL456" s="6"/>
      <c r="BM456" s="6"/>
      <c r="BN456" s="6"/>
      <c r="BO456" s="6"/>
      <c r="BP456" s="5" t="s">
        <v>78</v>
      </c>
      <c r="BQ456" s="6"/>
      <c r="BR456" s="6"/>
      <c r="BS456" s="6"/>
      <c r="BT456" s="6"/>
      <c r="BU456" s="6"/>
      <c r="BV456" s="6"/>
      <c r="BW456" s="5" t="s">
        <v>78</v>
      </c>
    </row>
    <row r="457" spans="1:75" ht="409.5" x14ac:dyDescent="0.25">
      <c r="A457" s="4">
        <v>456</v>
      </c>
      <c r="B457" s="5" t="s">
        <v>4058</v>
      </c>
      <c r="C457" s="5" t="s">
        <v>4247</v>
      </c>
      <c r="D457" s="5" t="s">
        <v>4628</v>
      </c>
      <c r="E457" s="5" t="s">
        <v>4795</v>
      </c>
      <c r="F457" s="5" t="s">
        <v>4796</v>
      </c>
      <c r="G457" s="4" t="s">
        <v>161</v>
      </c>
      <c r="H457" s="4">
        <v>2021</v>
      </c>
      <c r="I457" s="4" t="s">
        <v>121</v>
      </c>
      <c r="J457" s="5" t="s">
        <v>4058</v>
      </c>
      <c r="K457" s="5" t="s">
        <v>4061</v>
      </c>
      <c r="L457" s="6"/>
      <c r="M457" s="5" t="s">
        <v>80</v>
      </c>
      <c r="N457" s="4" t="s">
        <v>6503</v>
      </c>
      <c r="O457" s="6"/>
      <c r="P457" s="6"/>
      <c r="Q457" s="5" t="s">
        <v>4797</v>
      </c>
      <c r="R457" s="5" t="s">
        <v>4798</v>
      </c>
      <c r="S457" s="5" t="s">
        <v>4799</v>
      </c>
      <c r="T457" s="5" t="s">
        <v>4800</v>
      </c>
      <c r="U457" s="5" t="s">
        <v>4801</v>
      </c>
      <c r="V457" s="6"/>
      <c r="W457" s="6"/>
      <c r="X457" s="6"/>
      <c r="Y457" s="6"/>
      <c r="Z457" s="6"/>
      <c r="AA457" s="6"/>
      <c r="AB457" s="6"/>
      <c r="AC457" s="6"/>
      <c r="AD457" s="6"/>
      <c r="AE457" s="6"/>
      <c r="AF457" s="6"/>
      <c r="AG457" s="6"/>
      <c r="AH457" s="5">
        <v>21530158000</v>
      </c>
      <c r="AI457" s="5">
        <v>23308827000</v>
      </c>
      <c r="AJ457" s="5" t="s">
        <v>4802</v>
      </c>
      <c r="AK457" s="5" t="s">
        <v>4803</v>
      </c>
      <c r="AL457" s="5" t="s">
        <v>4803</v>
      </c>
      <c r="AM457" s="5" t="s">
        <v>78</v>
      </c>
      <c r="AN457" s="5" t="s">
        <v>78</v>
      </c>
      <c r="AO457" s="5" t="s">
        <v>78</v>
      </c>
      <c r="AP457" s="5" t="s">
        <v>78</v>
      </c>
      <c r="AQ457" s="5" t="s">
        <v>78</v>
      </c>
      <c r="AR457" s="5" t="s">
        <v>78</v>
      </c>
      <c r="AS457" s="5" t="s">
        <v>121</v>
      </c>
      <c r="AT457" s="5" t="s">
        <v>4804</v>
      </c>
      <c r="AU457" s="5" t="s">
        <v>78</v>
      </c>
      <c r="AV457" s="6"/>
      <c r="AW457" s="6"/>
      <c r="AX457" s="6"/>
      <c r="AY457" s="6"/>
      <c r="AZ457" s="6"/>
      <c r="BA457" s="6"/>
      <c r="BB457" s="6"/>
      <c r="BC457" s="6"/>
      <c r="BD457" s="5" t="s">
        <v>121</v>
      </c>
      <c r="BE457" s="5" t="s">
        <v>121</v>
      </c>
      <c r="BF457" s="5" t="s">
        <v>78</v>
      </c>
      <c r="BG457" s="5" t="s">
        <v>78</v>
      </c>
      <c r="BH457" s="5" t="s">
        <v>78</v>
      </c>
      <c r="BI457" s="6"/>
      <c r="BJ457" s="5" t="s">
        <v>121</v>
      </c>
      <c r="BK457" s="5" t="s">
        <v>121</v>
      </c>
      <c r="BL457" s="5" t="s">
        <v>121</v>
      </c>
      <c r="BM457" s="5" t="s">
        <v>121</v>
      </c>
      <c r="BN457" s="5" t="s">
        <v>78</v>
      </c>
      <c r="BO457" s="6"/>
      <c r="BP457" s="5" t="s">
        <v>78</v>
      </c>
      <c r="BQ457" s="6"/>
      <c r="BR457" s="6"/>
      <c r="BS457" s="6"/>
      <c r="BT457" s="6"/>
      <c r="BU457" s="6"/>
      <c r="BV457" s="6"/>
      <c r="BW457" s="5" t="s">
        <v>121</v>
      </c>
    </row>
    <row r="458" spans="1:75" ht="153" x14ac:dyDescent="0.25">
      <c r="A458" s="4">
        <v>457</v>
      </c>
      <c r="B458" s="5" t="s">
        <v>208</v>
      </c>
      <c r="C458" s="5" t="s">
        <v>4247</v>
      </c>
      <c r="D458" s="5" t="s">
        <v>4628</v>
      </c>
      <c r="E458" s="5" t="s">
        <v>4805</v>
      </c>
      <c r="F458" s="5" t="s">
        <v>4806</v>
      </c>
      <c r="G458" s="4" t="s">
        <v>161</v>
      </c>
      <c r="H458" s="4">
        <v>2021</v>
      </c>
      <c r="I458" s="4" t="s">
        <v>121</v>
      </c>
      <c r="J458" s="5" t="s">
        <v>208</v>
      </c>
      <c r="K458" s="5" t="s">
        <v>208</v>
      </c>
      <c r="L458" s="5" t="s">
        <v>4807</v>
      </c>
      <c r="M458" s="5" t="s">
        <v>80</v>
      </c>
      <c r="N458" s="4" t="s">
        <v>6503</v>
      </c>
      <c r="O458" s="6"/>
      <c r="P458" s="6"/>
      <c r="Q458" s="5" t="s">
        <v>4808</v>
      </c>
      <c r="R458" s="5" t="s">
        <v>4809</v>
      </c>
      <c r="S458" s="5" t="s">
        <v>4810</v>
      </c>
      <c r="T458" s="5" t="s">
        <v>4811</v>
      </c>
      <c r="U458" s="6"/>
      <c r="V458" s="5" t="s">
        <v>4812</v>
      </c>
      <c r="W458" s="5" t="s">
        <v>4813</v>
      </c>
      <c r="X458" s="6"/>
      <c r="Y458" s="6"/>
      <c r="Z458" s="6"/>
      <c r="AA458" s="6"/>
      <c r="AB458" s="6"/>
      <c r="AC458" s="6"/>
      <c r="AD458" s="6"/>
      <c r="AE458" s="6"/>
      <c r="AF458" s="6"/>
      <c r="AG458" s="6"/>
      <c r="AH458" s="5">
        <v>0</v>
      </c>
      <c r="AI458" s="5">
        <v>0</v>
      </c>
      <c r="AJ458" s="5" t="s">
        <v>4814</v>
      </c>
      <c r="AK458" s="5" t="s">
        <v>4815</v>
      </c>
      <c r="AL458" s="5" t="s">
        <v>4816</v>
      </c>
      <c r="AM458" s="5" t="s">
        <v>78</v>
      </c>
      <c r="AN458" s="6"/>
      <c r="AO458" s="6"/>
      <c r="AP458" s="6"/>
      <c r="AQ458" s="6"/>
      <c r="AR458" s="6"/>
      <c r="AS458" s="6"/>
      <c r="AT458" s="6"/>
      <c r="AU458" s="5" t="s">
        <v>121</v>
      </c>
      <c r="AV458" s="5" t="s">
        <v>121</v>
      </c>
      <c r="AW458" s="5" t="s">
        <v>4817</v>
      </c>
      <c r="AX458" s="5" t="s">
        <v>121</v>
      </c>
      <c r="AY458" s="5" t="s">
        <v>4818</v>
      </c>
      <c r="AZ458" s="5" t="s">
        <v>78</v>
      </c>
      <c r="BA458" s="6"/>
      <c r="BB458" s="5" t="s">
        <v>78</v>
      </c>
      <c r="BC458" s="6"/>
      <c r="BD458" s="5" t="s">
        <v>78</v>
      </c>
      <c r="BE458" s="6"/>
      <c r="BF458" s="6"/>
      <c r="BG458" s="6"/>
      <c r="BH458" s="6"/>
      <c r="BI458" s="6"/>
      <c r="BJ458" s="5" t="s">
        <v>78</v>
      </c>
      <c r="BK458" s="6"/>
      <c r="BL458" s="6"/>
      <c r="BM458" s="6"/>
      <c r="BN458" s="6"/>
      <c r="BO458" s="6"/>
      <c r="BP458" s="5" t="s">
        <v>121</v>
      </c>
      <c r="BQ458" s="5" t="s">
        <v>78</v>
      </c>
      <c r="BR458" s="5" t="s">
        <v>78</v>
      </c>
      <c r="BS458" s="5" t="s">
        <v>121</v>
      </c>
      <c r="BT458" s="5" t="s">
        <v>78</v>
      </c>
      <c r="BU458" s="5" t="s">
        <v>78</v>
      </c>
      <c r="BV458" s="6"/>
      <c r="BW458" s="5" t="s">
        <v>121</v>
      </c>
    </row>
    <row r="459" spans="1:75" ht="204" x14ac:dyDescent="0.25">
      <c r="A459" s="4">
        <v>458</v>
      </c>
      <c r="B459" s="5" t="s">
        <v>208</v>
      </c>
      <c r="C459" s="5" t="s">
        <v>4247</v>
      </c>
      <c r="D459" s="5" t="s">
        <v>4628</v>
      </c>
      <c r="E459" s="5" t="s">
        <v>4819</v>
      </c>
      <c r="F459" s="5" t="s">
        <v>4820</v>
      </c>
      <c r="G459" s="4" t="s">
        <v>140</v>
      </c>
      <c r="H459" s="4">
        <v>2019</v>
      </c>
      <c r="I459" s="4" t="s">
        <v>121</v>
      </c>
      <c r="J459" s="5" t="s">
        <v>208</v>
      </c>
      <c r="K459" s="5" t="s">
        <v>4821</v>
      </c>
      <c r="L459" s="5" t="s">
        <v>4822</v>
      </c>
      <c r="M459" s="5" t="s">
        <v>87</v>
      </c>
      <c r="N459" s="4" t="s">
        <v>6503</v>
      </c>
      <c r="O459" s="6"/>
      <c r="P459" s="6"/>
      <c r="Q459" s="5" t="s">
        <v>4823</v>
      </c>
      <c r="R459" s="5" t="s">
        <v>4824</v>
      </c>
      <c r="S459" s="5" t="s">
        <v>4825</v>
      </c>
      <c r="T459" s="5" t="s">
        <v>4826</v>
      </c>
      <c r="U459" s="5" t="s">
        <v>4827</v>
      </c>
      <c r="V459" s="5" t="s">
        <v>4828</v>
      </c>
      <c r="W459" s="8">
        <v>0.8</v>
      </c>
      <c r="X459" s="5" t="s">
        <v>4829</v>
      </c>
      <c r="Y459" s="5" t="s">
        <v>4830</v>
      </c>
      <c r="Z459" s="5" t="s">
        <v>3113</v>
      </c>
      <c r="AA459" s="5" t="s">
        <v>4831</v>
      </c>
      <c r="AB459" s="6"/>
      <c r="AC459" s="6"/>
      <c r="AD459" s="6"/>
      <c r="AE459" s="6"/>
      <c r="AF459" s="6"/>
      <c r="AG459" s="6"/>
      <c r="AH459" s="5">
        <v>0</v>
      </c>
      <c r="AI459" s="5">
        <v>0</v>
      </c>
      <c r="AJ459" s="5" t="s">
        <v>4832</v>
      </c>
      <c r="AK459" s="5" t="s">
        <v>4833</v>
      </c>
      <c r="AL459" s="5" t="s">
        <v>4834</v>
      </c>
      <c r="AM459" s="5" t="s">
        <v>121</v>
      </c>
      <c r="AN459" s="5" t="s">
        <v>121</v>
      </c>
      <c r="AO459" s="5" t="s">
        <v>78</v>
      </c>
      <c r="AP459" s="5" t="s">
        <v>78</v>
      </c>
      <c r="AQ459" s="5" t="s">
        <v>78</v>
      </c>
      <c r="AR459" s="5" t="s">
        <v>78</v>
      </c>
      <c r="AS459" s="5" t="s">
        <v>78</v>
      </c>
      <c r="AT459" s="6"/>
      <c r="AU459" s="5" t="s">
        <v>121</v>
      </c>
      <c r="AV459" s="5" t="s">
        <v>121</v>
      </c>
      <c r="AW459" s="5" t="s">
        <v>4835</v>
      </c>
      <c r="AX459" s="5" t="s">
        <v>121</v>
      </c>
      <c r="AY459" s="5" t="s">
        <v>4836</v>
      </c>
      <c r="AZ459" s="5" t="s">
        <v>121</v>
      </c>
      <c r="BA459" s="5" t="s">
        <v>4837</v>
      </c>
      <c r="BB459" s="5" t="s">
        <v>78</v>
      </c>
      <c r="BC459" s="6"/>
      <c r="BD459" s="5" t="s">
        <v>78</v>
      </c>
      <c r="BE459" s="6"/>
      <c r="BF459" s="6"/>
      <c r="BG459" s="6"/>
      <c r="BH459" s="6"/>
      <c r="BI459" s="6"/>
      <c r="BJ459" s="5" t="s">
        <v>121</v>
      </c>
      <c r="BK459" s="5" t="s">
        <v>78</v>
      </c>
      <c r="BL459" s="5" t="s">
        <v>121</v>
      </c>
      <c r="BM459" s="5" t="s">
        <v>78</v>
      </c>
      <c r="BN459" s="5" t="s">
        <v>78</v>
      </c>
      <c r="BO459" s="6"/>
      <c r="BP459" s="5" t="s">
        <v>121</v>
      </c>
      <c r="BQ459" s="5" t="s">
        <v>78</v>
      </c>
      <c r="BR459" s="5" t="s">
        <v>78</v>
      </c>
      <c r="BS459" s="5" t="s">
        <v>121</v>
      </c>
      <c r="BT459" s="5" t="s">
        <v>78</v>
      </c>
      <c r="BU459" s="5" t="s">
        <v>78</v>
      </c>
      <c r="BV459" s="6"/>
      <c r="BW459" s="5" t="s">
        <v>78</v>
      </c>
    </row>
    <row r="460" spans="1:75" ht="89.25" x14ac:dyDescent="0.25">
      <c r="A460" s="4">
        <v>459</v>
      </c>
      <c r="B460" s="5" t="s">
        <v>1375</v>
      </c>
      <c r="C460" s="5" t="s">
        <v>4247</v>
      </c>
      <c r="D460" s="5" t="s">
        <v>4628</v>
      </c>
      <c r="E460" s="5" t="s">
        <v>4838</v>
      </c>
      <c r="F460" s="5" t="s">
        <v>4839</v>
      </c>
      <c r="G460" s="4">
        <v>2020</v>
      </c>
      <c r="H460" s="4">
        <v>2020</v>
      </c>
      <c r="I460" s="4" t="s">
        <v>78</v>
      </c>
      <c r="J460" s="5" t="s">
        <v>1996</v>
      </c>
      <c r="K460" s="5" t="s">
        <v>1378</v>
      </c>
      <c r="L460" s="5" t="s">
        <v>735</v>
      </c>
      <c r="M460" s="5" t="s">
        <v>87</v>
      </c>
      <c r="N460" s="4" t="s">
        <v>6503</v>
      </c>
      <c r="O460" s="6"/>
      <c r="P460" s="6"/>
      <c r="Q460" s="5" t="s">
        <v>4840</v>
      </c>
      <c r="R460" s="5" t="s">
        <v>4841</v>
      </c>
      <c r="S460" s="5" t="s">
        <v>3038</v>
      </c>
      <c r="T460" s="5">
        <v>0</v>
      </c>
      <c r="U460" s="5" t="s">
        <v>4842</v>
      </c>
      <c r="V460" s="6"/>
      <c r="W460" s="6"/>
      <c r="X460" s="6"/>
      <c r="Y460" s="6"/>
      <c r="Z460" s="6"/>
      <c r="AA460" s="6"/>
      <c r="AB460" s="6"/>
      <c r="AC460" s="6"/>
      <c r="AD460" s="6"/>
      <c r="AE460" s="6"/>
      <c r="AF460" s="6"/>
      <c r="AG460" s="6"/>
      <c r="AH460" s="6"/>
      <c r="AI460" s="6"/>
      <c r="AJ460" s="5" t="s">
        <v>4843</v>
      </c>
      <c r="AK460" s="6"/>
      <c r="AL460" s="6"/>
      <c r="AM460" s="5" t="s">
        <v>78</v>
      </c>
      <c r="AN460" s="6"/>
      <c r="AO460" s="6"/>
      <c r="AP460" s="6"/>
      <c r="AQ460" s="6"/>
      <c r="AR460" s="6"/>
      <c r="AS460" s="6"/>
      <c r="AT460" s="6"/>
      <c r="AU460" s="5" t="s">
        <v>121</v>
      </c>
      <c r="AV460" s="5" t="s">
        <v>121</v>
      </c>
      <c r="AW460" s="5" t="s">
        <v>4844</v>
      </c>
      <c r="AX460" s="5" t="s">
        <v>78</v>
      </c>
      <c r="AY460" s="6"/>
      <c r="AZ460" s="5" t="s">
        <v>78</v>
      </c>
      <c r="BA460" s="6"/>
      <c r="BB460" s="5" t="s">
        <v>78</v>
      </c>
      <c r="BC460" s="6"/>
      <c r="BD460" s="5" t="s">
        <v>78</v>
      </c>
      <c r="BE460" s="6"/>
      <c r="BF460" s="6"/>
      <c r="BG460" s="6"/>
      <c r="BH460" s="6"/>
      <c r="BI460" s="6"/>
      <c r="BJ460" s="5" t="s">
        <v>121</v>
      </c>
      <c r="BK460" s="5" t="s">
        <v>78</v>
      </c>
      <c r="BL460" s="5" t="s">
        <v>121</v>
      </c>
      <c r="BM460" s="5" t="s">
        <v>78</v>
      </c>
      <c r="BN460" s="5" t="s">
        <v>78</v>
      </c>
      <c r="BO460" s="6"/>
      <c r="BP460" s="5" t="s">
        <v>78</v>
      </c>
      <c r="BQ460" s="6"/>
      <c r="BR460" s="6"/>
      <c r="BS460" s="6"/>
      <c r="BT460" s="6"/>
      <c r="BU460" s="6"/>
      <c r="BV460" s="6"/>
      <c r="BW460" s="5" t="s">
        <v>78</v>
      </c>
    </row>
    <row r="461" spans="1:75" ht="267.75" x14ac:dyDescent="0.25">
      <c r="A461" s="4">
        <v>460</v>
      </c>
      <c r="B461" s="5" t="s">
        <v>3826</v>
      </c>
      <c r="C461" s="5" t="s">
        <v>4247</v>
      </c>
      <c r="D461" s="5" t="s">
        <v>4628</v>
      </c>
      <c r="E461" s="5" t="s">
        <v>4845</v>
      </c>
      <c r="F461" s="5" t="s">
        <v>4846</v>
      </c>
      <c r="G461" s="4" t="s">
        <v>161</v>
      </c>
      <c r="H461" s="4">
        <v>2021</v>
      </c>
      <c r="I461" s="4" t="s">
        <v>78</v>
      </c>
      <c r="J461" s="5" t="s">
        <v>3826</v>
      </c>
      <c r="K461" s="5" t="s">
        <v>3829</v>
      </c>
      <c r="L461" s="5" t="s">
        <v>4847</v>
      </c>
      <c r="M461" s="5" t="s">
        <v>80</v>
      </c>
      <c r="N461" s="4" t="s">
        <v>6503</v>
      </c>
      <c r="O461" s="6"/>
      <c r="P461" s="6"/>
      <c r="Q461" s="5" t="s">
        <v>4848</v>
      </c>
      <c r="R461" s="5" t="s">
        <v>4849</v>
      </c>
      <c r="S461" s="5" t="s">
        <v>4850</v>
      </c>
      <c r="T461" s="5" t="s">
        <v>4851</v>
      </c>
      <c r="U461" s="5" t="s">
        <v>4852</v>
      </c>
      <c r="V461" s="5" t="s">
        <v>4853</v>
      </c>
      <c r="W461" s="5" t="s">
        <v>4854</v>
      </c>
      <c r="X461" s="5" t="s">
        <v>4855</v>
      </c>
      <c r="Y461" s="5" t="s">
        <v>4856</v>
      </c>
      <c r="Z461" s="5" t="s">
        <v>4857</v>
      </c>
      <c r="AA461" s="5" t="s">
        <v>4858</v>
      </c>
      <c r="AB461" s="6"/>
      <c r="AC461" s="6"/>
      <c r="AD461" s="6"/>
      <c r="AE461" s="6"/>
      <c r="AF461" s="6"/>
      <c r="AG461" s="6"/>
      <c r="AH461" s="9">
        <v>35000000</v>
      </c>
      <c r="AI461" s="9">
        <v>35000000</v>
      </c>
      <c r="AJ461" s="5" t="s">
        <v>4859</v>
      </c>
      <c r="AK461" s="5" t="s">
        <v>4860</v>
      </c>
      <c r="AL461" s="5" t="s">
        <v>4861</v>
      </c>
      <c r="AM461" s="5" t="s">
        <v>121</v>
      </c>
      <c r="AN461" s="5" t="s">
        <v>121</v>
      </c>
      <c r="AO461" s="5" t="s">
        <v>121</v>
      </c>
      <c r="AP461" s="5" t="s">
        <v>78</v>
      </c>
      <c r="AQ461" s="5" t="s">
        <v>78</v>
      </c>
      <c r="AR461" s="5" t="s">
        <v>78</v>
      </c>
      <c r="AS461" s="5" t="s">
        <v>121</v>
      </c>
      <c r="AT461" s="5" t="s">
        <v>4862</v>
      </c>
      <c r="AU461" s="5" t="s">
        <v>121</v>
      </c>
      <c r="AV461" s="5" t="s">
        <v>121</v>
      </c>
      <c r="AW461" s="6"/>
      <c r="AX461" s="5" t="s">
        <v>121</v>
      </c>
      <c r="AY461" s="5" t="s">
        <v>4863</v>
      </c>
      <c r="AZ461" s="5" t="s">
        <v>78</v>
      </c>
      <c r="BA461" s="6"/>
      <c r="BB461" s="5" t="s">
        <v>78</v>
      </c>
      <c r="BC461" s="6"/>
      <c r="BD461" s="5" t="s">
        <v>121</v>
      </c>
      <c r="BE461" s="5" t="s">
        <v>121</v>
      </c>
      <c r="BF461" s="5" t="s">
        <v>121</v>
      </c>
      <c r="BG461" s="5" t="s">
        <v>78</v>
      </c>
      <c r="BH461" s="5" t="s">
        <v>121</v>
      </c>
      <c r="BI461" s="5" t="s">
        <v>4864</v>
      </c>
      <c r="BJ461" s="5" t="s">
        <v>121</v>
      </c>
      <c r="BK461" s="5" t="s">
        <v>78</v>
      </c>
      <c r="BL461" s="5" t="s">
        <v>121</v>
      </c>
      <c r="BM461" s="5" t="s">
        <v>78</v>
      </c>
      <c r="BN461" s="5" t="s">
        <v>121</v>
      </c>
      <c r="BO461" s="5" t="s">
        <v>4865</v>
      </c>
      <c r="BP461" s="5" t="s">
        <v>121</v>
      </c>
      <c r="BQ461" s="5" t="s">
        <v>78</v>
      </c>
      <c r="BR461" s="5" t="s">
        <v>78</v>
      </c>
      <c r="BS461" s="5" t="s">
        <v>121</v>
      </c>
      <c r="BT461" s="5" t="s">
        <v>78</v>
      </c>
      <c r="BU461" s="5" t="s">
        <v>121</v>
      </c>
      <c r="BV461" s="5" t="s">
        <v>4866</v>
      </c>
      <c r="BW461" s="5" t="s">
        <v>121</v>
      </c>
    </row>
    <row r="462" spans="1:75" ht="293.25" x14ac:dyDescent="0.25">
      <c r="A462" s="4">
        <v>461</v>
      </c>
      <c r="B462" s="5" t="s">
        <v>1188</v>
      </c>
      <c r="C462" s="5" t="s">
        <v>4247</v>
      </c>
      <c r="D462" s="5" t="s">
        <v>4628</v>
      </c>
      <c r="E462" s="5" t="s">
        <v>4867</v>
      </c>
      <c r="F462" s="5" t="s">
        <v>4868</v>
      </c>
      <c r="G462" s="4" t="s">
        <v>161</v>
      </c>
      <c r="H462" s="4">
        <v>2021</v>
      </c>
      <c r="I462" s="4" t="s">
        <v>121</v>
      </c>
      <c r="J462" s="5" t="s">
        <v>1188</v>
      </c>
      <c r="K462" s="5" t="s">
        <v>1409</v>
      </c>
      <c r="L462" s="5" t="s">
        <v>4869</v>
      </c>
      <c r="M462" s="5" t="s">
        <v>80</v>
      </c>
      <c r="N462" s="4" t="s">
        <v>6503</v>
      </c>
      <c r="O462" s="6"/>
      <c r="P462" s="6"/>
      <c r="Q462" s="5" t="s">
        <v>4868</v>
      </c>
      <c r="R462" s="6"/>
      <c r="S462" s="5" t="s">
        <v>4870</v>
      </c>
      <c r="T462" s="5" t="s">
        <v>4871</v>
      </c>
      <c r="U462" s="5" t="s">
        <v>4872</v>
      </c>
      <c r="V462" s="6"/>
      <c r="W462" s="6"/>
      <c r="X462" s="6"/>
      <c r="Y462" s="6"/>
      <c r="Z462" s="6"/>
      <c r="AA462" s="6"/>
      <c r="AB462" s="6"/>
      <c r="AC462" s="6"/>
      <c r="AD462" s="6"/>
      <c r="AE462" s="6"/>
      <c r="AF462" s="6"/>
      <c r="AG462" s="6"/>
      <c r="AH462" s="6"/>
      <c r="AI462" s="6"/>
      <c r="AJ462" s="5" t="s">
        <v>4873</v>
      </c>
      <c r="AK462" s="6"/>
      <c r="AL462" s="6"/>
      <c r="AM462" s="5" t="s">
        <v>78</v>
      </c>
      <c r="AN462" s="6"/>
      <c r="AO462" s="6"/>
      <c r="AP462" s="6"/>
      <c r="AQ462" s="6"/>
      <c r="AR462" s="6"/>
      <c r="AS462" s="6"/>
      <c r="AT462" s="6"/>
      <c r="AU462" s="5" t="s">
        <v>121</v>
      </c>
      <c r="AV462" s="5" t="s">
        <v>121</v>
      </c>
      <c r="AW462" s="5" t="s">
        <v>4874</v>
      </c>
      <c r="AX462" s="5" t="s">
        <v>121</v>
      </c>
      <c r="AY462" s="5" t="s">
        <v>4875</v>
      </c>
      <c r="AZ462" s="5" t="s">
        <v>78</v>
      </c>
      <c r="BA462" s="6"/>
      <c r="BB462" s="5" t="s">
        <v>78</v>
      </c>
      <c r="BC462" s="6"/>
      <c r="BD462" s="5" t="s">
        <v>78</v>
      </c>
      <c r="BE462" s="6"/>
      <c r="BF462" s="6"/>
      <c r="BG462" s="6"/>
      <c r="BH462" s="6"/>
      <c r="BI462" s="6"/>
      <c r="BJ462" s="5" t="s">
        <v>78</v>
      </c>
      <c r="BK462" s="6"/>
      <c r="BL462" s="6"/>
      <c r="BM462" s="6"/>
      <c r="BN462" s="6"/>
      <c r="BO462" s="6"/>
      <c r="BP462" s="5" t="s">
        <v>78</v>
      </c>
      <c r="BQ462" s="6"/>
      <c r="BR462" s="6"/>
      <c r="BS462" s="6"/>
      <c r="BT462" s="6"/>
      <c r="BU462" s="6"/>
      <c r="BV462" s="6"/>
      <c r="BW462" s="5" t="s">
        <v>121</v>
      </c>
    </row>
    <row r="463" spans="1:75" ht="242.25" x14ac:dyDescent="0.25">
      <c r="A463" s="4">
        <v>462</v>
      </c>
      <c r="B463" s="5" t="s">
        <v>4876</v>
      </c>
      <c r="C463" s="5" t="s">
        <v>4247</v>
      </c>
      <c r="D463" s="5" t="s">
        <v>4628</v>
      </c>
      <c r="E463" s="5" t="s">
        <v>4877</v>
      </c>
      <c r="F463" s="5" t="s">
        <v>4878</v>
      </c>
      <c r="G463" s="4" t="s">
        <v>140</v>
      </c>
      <c r="H463" s="4">
        <v>2019</v>
      </c>
      <c r="I463" s="4" t="s">
        <v>78</v>
      </c>
      <c r="J463" s="5" t="s">
        <v>4876</v>
      </c>
      <c r="K463" s="5" t="s">
        <v>4879</v>
      </c>
      <c r="L463" s="5" t="s">
        <v>4546</v>
      </c>
      <c r="M463" s="5" t="s">
        <v>80</v>
      </c>
      <c r="N463" s="4" t="s">
        <v>6503</v>
      </c>
      <c r="O463" s="6"/>
      <c r="P463" s="6"/>
      <c r="Q463" s="5" t="s">
        <v>4880</v>
      </c>
      <c r="R463" s="5" t="s">
        <v>4881</v>
      </c>
      <c r="S463" s="5" t="s">
        <v>115</v>
      </c>
      <c r="T463" s="5" t="s">
        <v>4882</v>
      </c>
      <c r="U463" s="5" t="s">
        <v>4883</v>
      </c>
      <c r="V463" s="6"/>
      <c r="W463" s="6"/>
      <c r="X463" s="6"/>
      <c r="Y463" s="6"/>
      <c r="Z463" s="6"/>
      <c r="AA463" s="6"/>
      <c r="AB463" s="6"/>
      <c r="AC463" s="6"/>
      <c r="AD463" s="6"/>
      <c r="AE463" s="6"/>
      <c r="AF463" s="6"/>
      <c r="AG463" s="6"/>
      <c r="AH463" s="5">
        <v>0</v>
      </c>
      <c r="AI463" s="5">
        <v>0</v>
      </c>
      <c r="AJ463" s="5" t="s">
        <v>4884</v>
      </c>
      <c r="AK463" s="5" t="s">
        <v>4885</v>
      </c>
      <c r="AL463" s="5" t="s">
        <v>4886</v>
      </c>
      <c r="AM463" s="5" t="s">
        <v>78</v>
      </c>
      <c r="AN463" s="6"/>
      <c r="AO463" s="6"/>
      <c r="AP463" s="6"/>
      <c r="AQ463" s="6"/>
      <c r="AR463" s="6"/>
      <c r="AS463" s="6"/>
      <c r="AT463" s="6"/>
      <c r="AU463" s="5" t="s">
        <v>121</v>
      </c>
      <c r="AV463" s="5" t="s">
        <v>121</v>
      </c>
      <c r="AW463" s="5" t="s">
        <v>4887</v>
      </c>
      <c r="AX463" s="5" t="s">
        <v>78</v>
      </c>
      <c r="AY463" s="6"/>
      <c r="AZ463" s="5" t="s">
        <v>78</v>
      </c>
      <c r="BA463" s="6"/>
      <c r="BB463" s="5" t="s">
        <v>78</v>
      </c>
      <c r="BC463" s="6"/>
      <c r="BD463" s="5" t="s">
        <v>78</v>
      </c>
      <c r="BE463" s="6"/>
      <c r="BF463" s="6"/>
      <c r="BG463" s="6"/>
      <c r="BH463" s="6"/>
      <c r="BI463" s="6"/>
      <c r="BJ463" s="5" t="s">
        <v>78</v>
      </c>
      <c r="BK463" s="6"/>
      <c r="BL463" s="6"/>
      <c r="BM463" s="6"/>
      <c r="BN463" s="6"/>
      <c r="BO463" s="6"/>
      <c r="BP463" s="5" t="s">
        <v>78</v>
      </c>
      <c r="BQ463" s="6"/>
      <c r="BR463" s="6"/>
      <c r="BS463" s="6"/>
      <c r="BT463" s="6"/>
      <c r="BU463" s="6"/>
      <c r="BV463" s="6"/>
      <c r="BW463" s="5" t="s">
        <v>121</v>
      </c>
    </row>
    <row r="464" spans="1:75" ht="51" x14ac:dyDescent="0.25">
      <c r="A464" s="4">
        <v>463</v>
      </c>
      <c r="B464" s="5" t="s">
        <v>4876</v>
      </c>
      <c r="C464" s="5" t="s">
        <v>4247</v>
      </c>
      <c r="D464" s="5" t="s">
        <v>4628</v>
      </c>
      <c r="E464" s="5" t="s">
        <v>4888</v>
      </c>
      <c r="F464" s="5" t="s">
        <v>4889</v>
      </c>
      <c r="G464" s="4" t="s">
        <v>140</v>
      </c>
      <c r="H464" s="4">
        <v>2019</v>
      </c>
      <c r="I464" s="4" t="s">
        <v>78</v>
      </c>
      <c r="J464" s="5" t="s">
        <v>4876</v>
      </c>
      <c r="K464" s="5" t="s">
        <v>4879</v>
      </c>
      <c r="L464" s="5" t="s">
        <v>4546</v>
      </c>
      <c r="M464" s="5" t="s">
        <v>106</v>
      </c>
      <c r="N464" s="4" t="s">
        <v>6503</v>
      </c>
      <c r="O464" s="6"/>
      <c r="P464" s="6"/>
      <c r="Q464" s="6"/>
      <c r="R464" s="6"/>
      <c r="S464" s="5" t="s">
        <v>4890</v>
      </c>
      <c r="T464" s="6"/>
      <c r="U464" s="6"/>
      <c r="V464" s="6"/>
      <c r="W464" s="6"/>
      <c r="X464" s="6"/>
      <c r="Y464" s="6"/>
      <c r="Z464" s="6"/>
      <c r="AA464" s="6"/>
      <c r="AB464" s="6"/>
      <c r="AC464" s="6"/>
      <c r="AD464" s="6"/>
      <c r="AE464" s="6"/>
      <c r="AF464" s="6"/>
      <c r="AG464" s="6"/>
      <c r="AH464" s="6"/>
      <c r="AI464" s="6"/>
      <c r="AJ464" s="6"/>
      <c r="AK464" s="6"/>
      <c r="AL464" s="6"/>
      <c r="AM464" s="5" t="s">
        <v>78</v>
      </c>
      <c r="AN464" s="6"/>
      <c r="AO464" s="6"/>
      <c r="AP464" s="6"/>
      <c r="AQ464" s="6"/>
      <c r="AR464" s="6"/>
      <c r="AS464" s="6"/>
      <c r="AT464" s="6"/>
      <c r="AU464" s="5" t="s">
        <v>78</v>
      </c>
      <c r="AV464" s="6"/>
      <c r="AW464" s="6"/>
      <c r="AX464" s="6"/>
      <c r="AY464" s="6"/>
      <c r="AZ464" s="6"/>
      <c r="BA464" s="6"/>
      <c r="BB464" s="6"/>
      <c r="BC464" s="6"/>
      <c r="BD464" s="5" t="s">
        <v>78</v>
      </c>
      <c r="BE464" s="6"/>
      <c r="BF464" s="6"/>
      <c r="BG464" s="6"/>
      <c r="BH464" s="6"/>
      <c r="BI464" s="6"/>
      <c r="BJ464" s="5" t="s">
        <v>78</v>
      </c>
      <c r="BK464" s="6"/>
      <c r="BL464" s="6"/>
      <c r="BM464" s="6"/>
      <c r="BN464" s="6"/>
      <c r="BO464" s="6"/>
      <c r="BP464" s="5" t="s">
        <v>78</v>
      </c>
      <c r="BQ464" s="6"/>
      <c r="BR464" s="6"/>
      <c r="BS464" s="6"/>
      <c r="BT464" s="6"/>
      <c r="BU464" s="6"/>
      <c r="BV464" s="6"/>
      <c r="BW464" s="5" t="s">
        <v>78</v>
      </c>
    </row>
    <row r="465" spans="1:75" ht="63.75" x14ac:dyDescent="0.25">
      <c r="A465" s="4">
        <v>464</v>
      </c>
      <c r="B465" s="5" t="s">
        <v>272</v>
      </c>
      <c r="C465" s="5" t="s">
        <v>4247</v>
      </c>
      <c r="D465" s="5" t="s">
        <v>4628</v>
      </c>
      <c r="E465" s="5" t="s">
        <v>4891</v>
      </c>
      <c r="F465" s="5" t="s">
        <v>4892</v>
      </c>
      <c r="G465" s="4">
        <v>2019</v>
      </c>
      <c r="H465" s="4">
        <v>2019</v>
      </c>
      <c r="I465" s="4" t="s">
        <v>78</v>
      </c>
      <c r="J465" s="5" t="s">
        <v>272</v>
      </c>
      <c r="K465" s="5" t="s">
        <v>275</v>
      </c>
      <c r="L465" s="6"/>
      <c r="M465" s="5" t="s">
        <v>80</v>
      </c>
      <c r="N465" s="4" t="s">
        <v>6503</v>
      </c>
      <c r="O465" s="6"/>
      <c r="P465" s="6"/>
      <c r="Q465" s="5" t="s">
        <v>4893</v>
      </c>
      <c r="R465" s="6"/>
      <c r="S465" s="5" t="s">
        <v>4894</v>
      </c>
      <c r="T465" s="5" t="s">
        <v>4895</v>
      </c>
      <c r="U465" s="5" t="s">
        <v>4896</v>
      </c>
      <c r="V465" s="6"/>
      <c r="W465" s="6"/>
      <c r="X465" s="6"/>
      <c r="Y465" s="6"/>
      <c r="Z465" s="6"/>
      <c r="AA465" s="6"/>
      <c r="AB465" s="6"/>
      <c r="AC465" s="6"/>
      <c r="AD465" s="6"/>
      <c r="AE465" s="6"/>
      <c r="AF465" s="6"/>
      <c r="AG465" s="6"/>
      <c r="AH465" s="6"/>
      <c r="AI465" s="6"/>
      <c r="AJ465" s="5" t="s">
        <v>4897</v>
      </c>
      <c r="AK465" s="6"/>
      <c r="AL465" s="6"/>
      <c r="AM465" s="5" t="s">
        <v>78</v>
      </c>
      <c r="AN465" s="6"/>
      <c r="AO465" s="6"/>
      <c r="AP465" s="6"/>
      <c r="AQ465" s="6"/>
      <c r="AR465" s="6"/>
      <c r="AS465" s="6"/>
      <c r="AT465" s="6"/>
      <c r="AU465" s="5" t="s">
        <v>78</v>
      </c>
      <c r="AV465" s="6"/>
      <c r="AW465" s="6"/>
      <c r="AX465" s="6"/>
      <c r="AY465" s="6"/>
      <c r="AZ465" s="6"/>
      <c r="BA465" s="6"/>
      <c r="BB465" s="6"/>
      <c r="BC465" s="6"/>
      <c r="BD465" s="5" t="s">
        <v>78</v>
      </c>
      <c r="BE465" s="6"/>
      <c r="BF465" s="6"/>
      <c r="BG465" s="6"/>
      <c r="BH465" s="6"/>
      <c r="BI465" s="6"/>
      <c r="BJ465" s="5" t="s">
        <v>78</v>
      </c>
      <c r="BK465" s="6"/>
      <c r="BL465" s="6"/>
      <c r="BM465" s="6"/>
      <c r="BN465" s="6"/>
      <c r="BO465" s="6"/>
      <c r="BP465" s="5" t="s">
        <v>78</v>
      </c>
      <c r="BQ465" s="6"/>
      <c r="BR465" s="6"/>
      <c r="BS465" s="6"/>
      <c r="BT465" s="6"/>
      <c r="BU465" s="6"/>
      <c r="BV465" s="6"/>
      <c r="BW465" s="5" t="s">
        <v>78</v>
      </c>
    </row>
    <row r="466" spans="1:75" ht="178.5" x14ac:dyDescent="0.25">
      <c r="A466" s="4">
        <v>465</v>
      </c>
      <c r="B466" s="5" t="s">
        <v>72</v>
      </c>
      <c r="C466" s="5" t="s">
        <v>4898</v>
      </c>
      <c r="D466" s="5" t="s">
        <v>4899</v>
      </c>
      <c r="E466" s="5" t="s">
        <v>4900</v>
      </c>
      <c r="F466" s="5" t="s">
        <v>4901</v>
      </c>
      <c r="G466" s="4" t="s">
        <v>120</v>
      </c>
      <c r="H466" s="4">
        <v>2021</v>
      </c>
      <c r="I466" s="4" t="s">
        <v>121</v>
      </c>
      <c r="J466" s="5" t="s">
        <v>72</v>
      </c>
      <c r="K466" s="5" t="s">
        <v>79</v>
      </c>
      <c r="L466" s="6"/>
      <c r="M466" s="5" t="s">
        <v>80</v>
      </c>
      <c r="N466" s="4" t="s">
        <v>6503</v>
      </c>
      <c r="O466" s="6"/>
      <c r="P466" s="6"/>
      <c r="Q466" s="5" t="s">
        <v>4902</v>
      </c>
      <c r="R466" s="5" t="s">
        <v>4903</v>
      </c>
      <c r="S466" s="5" t="s">
        <v>4904</v>
      </c>
      <c r="T466" s="5" t="s">
        <v>4905</v>
      </c>
      <c r="U466" s="5" t="s">
        <v>4906</v>
      </c>
      <c r="V466" s="5" t="s">
        <v>4907</v>
      </c>
      <c r="W466" s="5" t="s">
        <v>4908</v>
      </c>
      <c r="X466" s="5" t="s">
        <v>4909</v>
      </c>
      <c r="Y466" s="6"/>
      <c r="Z466" s="6"/>
      <c r="AA466" s="6"/>
      <c r="AB466" s="6"/>
      <c r="AC466" s="6"/>
      <c r="AD466" s="6"/>
      <c r="AE466" s="6"/>
      <c r="AF466" s="6"/>
      <c r="AG466" s="6"/>
      <c r="AH466" s="5">
        <v>0</v>
      </c>
      <c r="AI466" s="5">
        <v>0</v>
      </c>
      <c r="AJ466" s="5" t="s">
        <v>4910</v>
      </c>
      <c r="AK466" s="6"/>
      <c r="AL466" s="6"/>
      <c r="AM466" s="5" t="s">
        <v>78</v>
      </c>
      <c r="AN466" s="6"/>
      <c r="AO466" s="6"/>
      <c r="AP466" s="6"/>
      <c r="AQ466" s="6"/>
      <c r="AR466" s="6"/>
      <c r="AS466" s="6"/>
      <c r="AT466" s="6"/>
      <c r="AU466" s="5" t="s">
        <v>121</v>
      </c>
      <c r="AV466" s="5" t="s">
        <v>121</v>
      </c>
      <c r="AW466" s="5" t="s">
        <v>4911</v>
      </c>
      <c r="AX466" s="5" t="s">
        <v>78</v>
      </c>
      <c r="AY466" s="6"/>
      <c r="AZ466" s="5" t="s">
        <v>78</v>
      </c>
      <c r="BA466" s="6"/>
      <c r="BB466" s="5" t="s">
        <v>78</v>
      </c>
      <c r="BC466" s="6"/>
      <c r="BD466" s="5" t="s">
        <v>78</v>
      </c>
      <c r="BE466" s="6"/>
      <c r="BF466" s="6"/>
      <c r="BG466" s="6"/>
      <c r="BH466" s="6"/>
      <c r="BI466" s="6"/>
      <c r="BJ466" s="5" t="s">
        <v>121</v>
      </c>
      <c r="BK466" s="5" t="s">
        <v>78</v>
      </c>
      <c r="BL466" s="5" t="s">
        <v>78</v>
      </c>
      <c r="BM466" s="5" t="s">
        <v>78</v>
      </c>
      <c r="BN466" s="5" t="s">
        <v>121</v>
      </c>
      <c r="BO466" s="5" t="s">
        <v>4912</v>
      </c>
      <c r="BP466" s="5" t="s">
        <v>78</v>
      </c>
      <c r="BQ466" s="6"/>
      <c r="BR466" s="6"/>
      <c r="BS466" s="6"/>
      <c r="BT466" s="6"/>
      <c r="BU466" s="6"/>
      <c r="BV466" s="6"/>
      <c r="BW466" s="5" t="s">
        <v>121</v>
      </c>
    </row>
    <row r="467" spans="1:75" ht="51" x14ac:dyDescent="0.25">
      <c r="A467" s="4">
        <v>466</v>
      </c>
      <c r="B467" s="5" t="s">
        <v>204</v>
      </c>
      <c r="C467" s="5" t="s">
        <v>4898</v>
      </c>
      <c r="D467" s="5" t="s">
        <v>4899</v>
      </c>
      <c r="E467" s="5" t="s">
        <v>4913</v>
      </c>
      <c r="F467" s="5" t="s">
        <v>4914</v>
      </c>
      <c r="G467" s="4" t="s">
        <v>161</v>
      </c>
      <c r="H467" s="4">
        <v>2021</v>
      </c>
      <c r="I467" s="4" t="s">
        <v>78</v>
      </c>
      <c r="J467" s="5" t="s">
        <v>204</v>
      </c>
      <c r="K467" s="5" t="s">
        <v>204</v>
      </c>
      <c r="L467" s="6"/>
      <c r="M467" s="5" t="s">
        <v>87</v>
      </c>
      <c r="N467" s="4" t="s">
        <v>6503</v>
      </c>
      <c r="O467" s="6"/>
      <c r="P467" s="6"/>
      <c r="Q467" s="5" t="s">
        <v>4915</v>
      </c>
      <c r="R467" s="5" t="s">
        <v>4916</v>
      </c>
      <c r="S467" s="5" t="s">
        <v>4917</v>
      </c>
      <c r="T467" s="5">
        <v>0</v>
      </c>
      <c r="U467" s="5" t="s">
        <v>4918</v>
      </c>
      <c r="V467" s="6"/>
      <c r="W467" s="6"/>
      <c r="X467" s="6"/>
      <c r="Y467" s="6"/>
      <c r="Z467" s="6"/>
      <c r="AA467" s="6"/>
      <c r="AB467" s="6"/>
      <c r="AC467" s="6"/>
      <c r="AD467" s="6"/>
      <c r="AE467" s="6"/>
      <c r="AF467" s="6"/>
      <c r="AG467" s="6"/>
      <c r="AH467" s="6"/>
      <c r="AI467" s="6"/>
      <c r="AJ467" s="6"/>
      <c r="AK467" s="5" t="s">
        <v>4919</v>
      </c>
      <c r="AL467" s="5" t="s">
        <v>4920</v>
      </c>
      <c r="AM467" s="5" t="s">
        <v>78</v>
      </c>
      <c r="AN467" s="6"/>
      <c r="AO467" s="6"/>
      <c r="AP467" s="6"/>
      <c r="AQ467" s="6"/>
      <c r="AR467" s="6"/>
      <c r="AS467" s="6"/>
      <c r="AT467" s="6"/>
      <c r="AU467" s="5" t="s">
        <v>78</v>
      </c>
      <c r="AV467" s="6"/>
      <c r="AW467" s="6"/>
      <c r="AX467" s="6"/>
      <c r="AY467" s="6"/>
      <c r="AZ467" s="6"/>
      <c r="BA467" s="6"/>
      <c r="BB467" s="6"/>
      <c r="BC467" s="6"/>
      <c r="BD467" s="5" t="s">
        <v>121</v>
      </c>
      <c r="BE467" s="5" t="s">
        <v>121</v>
      </c>
      <c r="BF467" s="5" t="s">
        <v>78</v>
      </c>
      <c r="BG467" s="5" t="s">
        <v>121</v>
      </c>
      <c r="BH467" s="5" t="s">
        <v>121</v>
      </c>
      <c r="BI467" s="5" t="s">
        <v>4921</v>
      </c>
      <c r="BJ467" s="5" t="s">
        <v>78</v>
      </c>
      <c r="BK467" s="6"/>
      <c r="BL467" s="6"/>
      <c r="BM467" s="6"/>
      <c r="BN467" s="6"/>
      <c r="BO467" s="6"/>
      <c r="BP467" s="5" t="s">
        <v>78</v>
      </c>
      <c r="BQ467" s="6"/>
      <c r="BR467" s="6"/>
      <c r="BS467" s="6"/>
      <c r="BT467" s="6"/>
      <c r="BU467" s="6"/>
      <c r="BV467" s="6"/>
      <c r="BW467" s="5" t="s">
        <v>121</v>
      </c>
    </row>
    <row r="468" spans="1:75" ht="76.5" x14ac:dyDescent="0.25">
      <c r="A468" s="4">
        <v>467</v>
      </c>
      <c r="B468" s="5" t="s">
        <v>204</v>
      </c>
      <c r="C468" s="5" t="s">
        <v>4898</v>
      </c>
      <c r="D468" s="5" t="s">
        <v>4899</v>
      </c>
      <c r="E468" s="5" t="s">
        <v>4922</v>
      </c>
      <c r="F468" s="5" t="s">
        <v>4923</v>
      </c>
      <c r="G468" s="4" t="s">
        <v>161</v>
      </c>
      <c r="H468" s="4">
        <v>2021</v>
      </c>
      <c r="I468" s="4" t="s">
        <v>78</v>
      </c>
      <c r="J468" s="5" t="s">
        <v>204</v>
      </c>
      <c r="K468" s="5" t="s">
        <v>204</v>
      </c>
      <c r="L468" s="6"/>
      <c r="M468" s="5" t="s">
        <v>87</v>
      </c>
      <c r="N468" s="4" t="s">
        <v>6503</v>
      </c>
      <c r="O468" s="6"/>
      <c r="P468" s="6"/>
      <c r="Q468" s="5" t="s">
        <v>4924</v>
      </c>
      <c r="R468" s="5" t="s">
        <v>4925</v>
      </c>
      <c r="S468" s="5" t="s">
        <v>4926</v>
      </c>
      <c r="T468" s="5">
        <v>1</v>
      </c>
      <c r="U468" s="5" t="s">
        <v>4927</v>
      </c>
      <c r="V468" s="5" t="s">
        <v>4928</v>
      </c>
      <c r="W468" s="6"/>
      <c r="X468" s="5" t="s">
        <v>4929</v>
      </c>
      <c r="Y468" s="6"/>
      <c r="Z468" s="6"/>
      <c r="AA468" s="6"/>
      <c r="AB468" s="6"/>
      <c r="AC468" s="6"/>
      <c r="AD468" s="6"/>
      <c r="AE468" s="6"/>
      <c r="AF468" s="6"/>
      <c r="AG468" s="6"/>
      <c r="AH468" s="5">
        <v>4000</v>
      </c>
      <c r="AI468" s="5">
        <v>4000</v>
      </c>
      <c r="AJ468" s="5" t="s">
        <v>4930</v>
      </c>
      <c r="AK468" s="5" t="s">
        <v>4931</v>
      </c>
      <c r="AL468" s="5" t="s">
        <v>4932</v>
      </c>
      <c r="AM468" s="5" t="s">
        <v>121</v>
      </c>
      <c r="AN468" s="5" t="s">
        <v>121</v>
      </c>
      <c r="AO468" s="5" t="s">
        <v>121</v>
      </c>
      <c r="AP468" s="5" t="s">
        <v>78</v>
      </c>
      <c r="AQ468" s="5" t="s">
        <v>78</v>
      </c>
      <c r="AR468" s="5" t="s">
        <v>78</v>
      </c>
      <c r="AS468" s="5" t="s">
        <v>78</v>
      </c>
      <c r="AT468" s="6"/>
      <c r="AU468" s="5" t="s">
        <v>121</v>
      </c>
      <c r="AV468" s="5" t="s">
        <v>121</v>
      </c>
      <c r="AW468" s="5" t="s">
        <v>3008</v>
      </c>
      <c r="AX468" s="5" t="s">
        <v>121</v>
      </c>
      <c r="AY468" s="5" t="s">
        <v>4933</v>
      </c>
      <c r="AZ468" s="5" t="s">
        <v>78</v>
      </c>
      <c r="BA468" s="6"/>
      <c r="BB468" s="5" t="s">
        <v>121</v>
      </c>
      <c r="BC468" s="5" t="s">
        <v>4934</v>
      </c>
      <c r="BD468" s="5" t="s">
        <v>121</v>
      </c>
      <c r="BE468" s="5" t="s">
        <v>78</v>
      </c>
      <c r="BF468" s="5" t="s">
        <v>121</v>
      </c>
      <c r="BG468" s="5" t="s">
        <v>78</v>
      </c>
      <c r="BH468" s="5" t="s">
        <v>121</v>
      </c>
      <c r="BI468" s="5" t="s">
        <v>4935</v>
      </c>
      <c r="BJ468" s="5" t="s">
        <v>121</v>
      </c>
      <c r="BK468" s="5" t="s">
        <v>78</v>
      </c>
      <c r="BL468" s="5" t="s">
        <v>78</v>
      </c>
      <c r="BM468" s="5" t="s">
        <v>78</v>
      </c>
      <c r="BN468" s="5" t="s">
        <v>121</v>
      </c>
      <c r="BO468" s="5" t="s">
        <v>4936</v>
      </c>
      <c r="BP468" s="5" t="s">
        <v>78</v>
      </c>
      <c r="BQ468" s="6"/>
      <c r="BR468" s="6"/>
      <c r="BS468" s="6"/>
      <c r="BT468" s="6"/>
      <c r="BU468" s="6"/>
      <c r="BV468" s="6"/>
      <c r="BW468" s="5" t="s">
        <v>78</v>
      </c>
    </row>
    <row r="469" spans="1:75" ht="114.75" x14ac:dyDescent="0.25">
      <c r="A469" s="4">
        <v>468</v>
      </c>
      <c r="B469" s="5" t="s">
        <v>1316</v>
      </c>
      <c r="C469" s="5" t="s">
        <v>4898</v>
      </c>
      <c r="D469" s="5" t="s">
        <v>4899</v>
      </c>
      <c r="E469" s="5" t="s">
        <v>4937</v>
      </c>
      <c r="F469" s="5" t="s">
        <v>4938</v>
      </c>
      <c r="G469" s="4" t="s">
        <v>161</v>
      </c>
      <c r="H469" s="4">
        <v>2021</v>
      </c>
      <c r="I469" s="4" t="s">
        <v>121</v>
      </c>
      <c r="J469" s="5" t="s">
        <v>1316</v>
      </c>
      <c r="K469" s="5" t="s">
        <v>1319</v>
      </c>
      <c r="L469" s="5" t="s">
        <v>72</v>
      </c>
      <c r="M469" s="5" t="s">
        <v>87</v>
      </c>
      <c r="N469" s="4" t="s">
        <v>6503</v>
      </c>
      <c r="O469" s="6"/>
      <c r="P469" s="6"/>
      <c r="Q469" s="6"/>
      <c r="R469" s="6"/>
      <c r="S469" s="5" t="s">
        <v>4939</v>
      </c>
      <c r="T469" s="5" t="s">
        <v>4940</v>
      </c>
      <c r="U469" s="5" t="s">
        <v>4941</v>
      </c>
      <c r="V469" s="6"/>
      <c r="W469" s="6"/>
      <c r="X469" s="6"/>
      <c r="Y469" s="6"/>
      <c r="Z469" s="6"/>
      <c r="AA469" s="6"/>
      <c r="AB469" s="6"/>
      <c r="AC469" s="6"/>
      <c r="AD469" s="6"/>
      <c r="AE469" s="6"/>
      <c r="AF469" s="6"/>
      <c r="AG469" s="6"/>
      <c r="AH469" s="5">
        <v>0</v>
      </c>
      <c r="AI469" s="5">
        <v>0</v>
      </c>
      <c r="AJ469" s="5" t="s">
        <v>4942</v>
      </c>
      <c r="AK469" s="6"/>
      <c r="AL469" s="6"/>
      <c r="AM469" s="5" t="s">
        <v>78</v>
      </c>
      <c r="AN469" s="5" t="s">
        <v>78</v>
      </c>
      <c r="AO469" s="5" t="s">
        <v>121</v>
      </c>
      <c r="AP469" s="5" t="s">
        <v>121</v>
      </c>
      <c r="AQ469" s="5" t="s">
        <v>121</v>
      </c>
      <c r="AR469" s="5" t="s">
        <v>78</v>
      </c>
      <c r="AS469" s="5" t="s">
        <v>78</v>
      </c>
      <c r="AT469" s="6"/>
      <c r="AU469" s="5" t="s">
        <v>78</v>
      </c>
      <c r="AV469" s="6"/>
      <c r="AW469" s="6"/>
      <c r="AX469" s="6"/>
      <c r="AY469" s="6"/>
      <c r="AZ469" s="6"/>
      <c r="BA469" s="6"/>
      <c r="BB469" s="6"/>
      <c r="BC469" s="6"/>
      <c r="BD469" s="5" t="s">
        <v>78</v>
      </c>
      <c r="BE469" s="6"/>
      <c r="BF469" s="6"/>
      <c r="BG469" s="6"/>
      <c r="BH469" s="6"/>
      <c r="BI469" s="6"/>
      <c r="BJ469" s="5" t="s">
        <v>78</v>
      </c>
      <c r="BK469" s="6"/>
      <c r="BL469" s="6"/>
      <c r="BM469" s="6"/>
      <c r="BN469" s="6"/>
      <c r="BO469" s="6"/>
      <c r="BP469" s="5" t="s">
        <v>78</v>
      </c>
      <c r="BQ469" s="6"/>
      <c r="BR469" s="6"/>
      <c r="BS469" s="6"/>
      <c r="BT469" s="6"/>
      <c r="BU469" s="6"/>
      <c r="BV469" s="6"/>
      <c r="BW469" s="5" t="s">
        <v>121</v>
      </c>
    </row>
    <row r="470" spans="1:75" ht="140.25" x14ac:dyDescent="0.25">
      <c r="A470" s="4">
        <v>469</v>
      </c>
      <c r="B470" s="5" t="s">
        <v>72</v>
      </c>
      <c r="C470" s="5" t="s">
        <v>4898</v>
      </c>
      <c r="D470" s="5" t="s">
        <v>4899</v>
      </c>
      <c r="E470" s="5" t="s">
        <v>4943</v>
      </c>
      <c r="F470" s="5" t="s">
        <v>4944</v>
      </c>
      <c r="G470" s="4" t="s">
        <v>161</v>
      </c>
      <c r="H470" s="4">
        <v>2021</v>
      </c>
      <c r="I470" s="4" t="s">
        <v>121</v>
      </c>
      <c r="J470" s="5" t="s">
        <v>72</v>
      </c>
      <c r="K470" s="5" t="s">
        <v>79</v>
      </c>
      <c r="L470" s="5" t="s">
        <v>546</v>
      </c>
      <c r="M470" s="5" t="s">
        <v>80</v>
      </c>
      <c r="N470" s="4" t="s">
        <v>6503</v>
      </c>
      <c r="O470" s="6"/>
      <c r="P470" s="6"/>
      <c r="Q470" s="5" t="s">
        <v>4945</v>
      </c>
      <c r="R470" s="5" t="s">
        <v>4946</v>
      </c>
      <c r="S470" s="5" t="s">
        <v>4947</v>
      </c>
      <c r="T470" s="5" t="s">
        <v>4948</v>
      </c>
      <c r="U470" s="6"/>
      <c r="V470" s="6"/>
      <c r="W470" s="6"/>
      <c r="X470" s="6"/>
      <c r="Y470" s="6"/>
      <c r="Z470" s="6"/>
      <c r="AA470" s="6"/>
      <c r="AB470" s="6"/>
      <c r="AC470" s="6"/>
      <c r="AD470" s="6"/>
      <c r="AE470" s="6"/>
      <c r="AF470" s="6"/>
      <c r="AG470" s="6"/>
      <c r="AH470" s="5">
        <v>0</v>
      </c>
      <c r="AI470" s="5">
        <v>0</v>
      </c>
      <c r="AJ470" s="5" t="s">
        <v>4949</v>
      </c>
      <c r="AK470" s="6"/>
      <c r="AL470" s="6"/>
      <c r="AM470" s="5" t="s">
        <v>121</v>
      </c>
      <c r="AN470" s="5" t="s">
        <v>78</v>
      </c>
      <c r="AO470" s="5" t="s">
        <v>78</v>
      </c>
      <c r="AP470" s="5" t="s">
        <v>78</v>
      </c>
      <c r="AQ470" s="5" t="s">
        <v>78</v>
      </c>
      <c r="AR470" s="5" t="s">
        <v>78</v>
      </c>
      <c r="AS470" s="5" t="s">
        <v>121</v>
      </c>
      <c r="AT470" s="5" t="s">
        <v>4950</v>
      </c>
      <c r="AU470" s="5" t="s">
        <v>121</v>
      </c>
      <c r="AV470" s="5" t="s">
        <v>78</v>
      </c>
      <c r="AW470" s="6"/>
      <c r="AX470" s="5" t="s">
        <v>121</v>
      </c>
      <c r="AY470" s="5" t="s">
        <v>4951</v>
      </c>
      <c r="AZ470" s="5" t="s">
        <v>78</v>
      </c>
      <c r="BA470" s="6"/>
      <c r="BB470" s="5" t="s">
        <v>78</v>
      </c>
      <c r="BC470" s="6"/>
      <c r="BD470" s="5" t="s">
        <v>78</v>
      </c>
      <c r="BE470" s="6"/>
      <c r="BF470" s="6"/>
      <c r="BG470" s="6"/>
      <c r="BH470" s="6"/>
      <c r="BI470" s="6"/>
      <c r="BJ470" s="5" t="s">
        <v>78</v>
      </c>
      <c r="BK470" s="6"/>
      <c r="BL470" s="6"/>
      <c r="BM470" s="6"/>
      <c r="BN470" s="6"/>
      <c r="BO470" s="6"/>
      <c r="BP470" s="5" t="s">
        <v>78</v>
      </c>
      <c r="BQ470" s="6"/>
      <c r="BR470" s="6"/>
      <c r="BS470" s="6"/>
      <c r="BT470" s="6"/>
      <c r="BU470" s="6"/>
      <c r="BV470" s="6"/>
      <c r="BW470" s="5" t="s">
        <v>78</v>
      </c>
    </row>
    <row r="471" spans="1:75" ht="76.5" x14ac:dyDescent="0.25">
      <c r="A471" s="4">
        <v>470</v>
      </c>
      <c r="B471" s="5" t="s">
        <v>253</v>
      </c>
      <c r="C471" s="5" t="s">
        <v>4898</v>
      </c>
      <c r="D471" s="5" t="s">
        <v>4952</v>
      </c>
      <c r="E471" s="5" t="s">
        <v>4953</v>
      </c>
      <c r="F471" s="5" t="s">
        <v>4954</v>
      </c>
      <c r="G471" s="4" t="s">
        <v>120</v>
      </c>
      <c r="H471" s="4">
        <v>2021</v>
      </c>
      <c r="I471" s="4" t="s">
        <v>78</v>
      </c>
      <c r="J471" s="5" t="s">
        <v>253</v>
      </c>
      <c r="K471" s="5" t="s">
        <v>253</v>
      </c>
      <c r="L471" s="5" t="s">
        <v>4955</v>
      </c>
      <c r="M471" s="5" t="s">
        <v>87</v>
      </c>
      <c r="N471" s="4" t="s">
        <v>6503</v>
      </c>
      <c r="O471" s="6"/>
      <c r="P471" s="6"/>
      <c r="Q471" s="5" t="s">
        <v>4956</v>
      </c>
      <c r="R471" s="5" t="s">
        <v>4957</v>
      </c>
      <c r="S471" s="5" t="s">
        <v>4958</v>
      </c>
      <c r="T471" s="5" t="str">
        <f>"1/2"</f>
        <v>1/2</v>
      </c>
      <c r="U471" s="5" t="s">
        <v>4959</v>
      </c>
      <c r="V471" s="6"/>
      <c r="W471" s="6"/>
      <c r="X471" s="6"/>
      <c r="Y471" s="6"/>
      <c r="Z471" s="6"/>
      <c r="AA471" s="6"/>
      <c r="AB471" s="6"/>
      <c r="AC471" s="6"/>
      <c r="AD471" s="6"/>
      <c r="AE471" s="6"/>
      <c r="AF471" s="6"/>
      <c r="AG471" s="6"/>
      <c r="AH471" s="5" t="s">
        <v>4960</v>
      </c>
      <c r="AI471" s="5" t="s">
        <v>4960</v>
      </c>
      <c r="AJ471" s="5" t="s">
        <v>4961</v>
      </c>
      <c r="AK471" s="5" t="s">
        <v>4962</v>
      </c>
      <c r="AL471" s="5" t="s">
        <v>4963</v>
      </c>
      <c r="AM471" s="5" t="s">
        <v>78</v>
      </c>
      <c r="AN471" s="6"/>
      <c r="AO471" s="6"/>
      <c r="AP471" s="6"/>
      <c r="AQ471" s="6"/>
      <c r="AR471" s="6"/>
      <c r="AS471" s="6"/>
      <c r="AT471" s="6"/>
      <c r="AU471" s="5" t="s">
        <v>121</v>
      </c>
      <c r="AV471" s="5" t="s">
        <v>78</v>
      </c>
      <c r="AW471" s="6"/>
      <c r="AX471" s="5" t="s">
        <v>78</v>
      </c>
      <c r="AY471" s="6"/>
      <c r="AZ471" s="5" t="s">
        <v>78</v>
      </c>
      <c r="BA471" s="6"/>
      <c r="BB471" s="5" t="s">
        <v>121</v>
      </c>
      <c r="BC471" s="5" t="s">
        <v>4964</v>
      </c>
      <c r="BD471" s="5" t="s">
        <v>121</v>
      </c>
      <c r="BE471" s="5" t="s">
        <v>78</v>
      </c>
      <c r="BF471" s="5" t="s">
        <v>78</v>
      </c>
      <c r="BG471" s="5" t="s">
        <v>121</v>
      </c>
      <c r="BH471" s="5" t="s">
        <v>78</v>
      </c>
      <c r="BI471" s="6"/>
      <c r="BJ471" s="5" t="s">
        <v>78</v>
      </c>
      <c r="BK471" s="6"/>
      <c r="BL471" s="6"/>
      <c r="BM471" s="6"/>
      <c r="BN471" s="6"/>
      <c r="BO471" s="6"/>
      <c r="BP471" s="5" t="s">
        <v>78</v>
      </c>
      <c r="BQ471" s="6"/>
      <c r="BR471" s="6"/>
      <c r="BS471" s="6"/>
      <c r="BT471" s="6"/>
      <c r="BU471" s="6"/>
      <c r="BV471" s="6"/>
      <c r="BW471" s="5" t="s">
        <v>78</v>
      </c>
    </row>
    <row r="472" spans="1:75" ht="89.25" x14ac:dyDescent="0.25">
      <c r="A472" s="4">
        <v>471</v>
      </c>
      <c r="B472" s="5" t="s">
        <v>253</v>
      </c>
      <c r="C472" s="5" t="s">
        <v>4898</v>
      </c>
      <c r="D472" s="5" t="s">
        <v>4952</v>
      </c>
      <c r="E472" s="5" t="s">
        <v>4965</v>
      </c>
      <c r="F472" s="5" t="s">
        <v>4966</v>
      </c>
      <c r="G472" s="4" t="s">
        <v>120</v>
      </c>
      <c r="H472" s="4">
        <v>2021</v>
      </c>
      <c r="I472" s="4" t="s">
        <v>78</v>
      </c>
      <c r="J472" s="5" t="s">
        <v>253</v>
      </c>
      <c r="K472" s="5" t="s">
        <v>253</v>
      </c>
      <c r="L472" s="5" t="s">
        <v>4955</v>
      </c>
      <c r="M472" s="5" t="s">
        <v>87</v>
      </c>
      <c r="N472" s="4" t="s">
        <v>6503</v>
      </c>
      <c r="O472" s="6"/>
      <c r="P472" s="6"/>
      <c r="Q472" s="5" t="s">
        <v>4967</v>
      </c>
      <c r="R472" s="5" t="s">
        <v>4968</v>
      </c>
      <c r="S472" s="5" t="s">
        <v>4969</v>
      </c>
      <c r="T472" s="5" t="str">
        <f>"0/2"</f>
        <v>0/2</v>
      </c>
      <c r="U472" s="5" t="s">
        <v>4970</v>
      </c>
      <c r="V472" s="6"/>
      <c r="W472" s="6"/>
      <c r="X472" s="6"/>
      <c r="Y472" s="6"/>
      <c r="Z472" s="6"/>
      <c r="AA472" s="6"/>
      <c r="AB472" s="6"/>
      <c r="AC472" s="6"/>
      <c r="AD472" s="6"/>
      <c r="AE472" s="6"/>
      <c r="AF472" s="6"/>
      <c r="AG472" s="6"/>
      <c r="AH472" s="5" t="s">
        <v>4971</v>
      </c>
      <c r="AI472" s="5" t="s">
        <v>4960</v>
      </c>
      <c r="AJ472" s="5" t="s">
        <v>4972</v>
      </c>
      <c r="AK472" s="5" t="s">
        <v>4973</v>
      </c>
      <c r="AL472" s="5" t="s">
        <v>4974</v>
      </c>
      <c r="AM472" s="5" t="s">
        <v>78</v>
      </c>
      <c r="AN472" s="6"/>
      <c r="AO472" s="6"/>
      <c r="AP472" s="6"/>
      <c r="AQ472" s="6"/>
      <c r="AR472" s="6"/>
      <c r="AS472" s="6"/>
      <c r="AT472" s="6"/>
      <c r="AU472" s="5" t="s">
        <v>78</v>
      </c>
      <c r="AV472" s="6"/>
      <c r="AW472" s="6"/>
      <c r="AX472" s="6"/>
      <c r="AY472" s="6"/>
      <c r="AZ472" s="6"/>
      <c r="BA472" s="6"/>
      <c r="BB472" s="6"/>
      <c r="BC472" s="6"/>
      <c r="BD472" s="5" t="s">
        <v>78</v>
      </c>
      <c r="BE472" s="6"/>
      <c r="BF472" s="6"/>
      <c r="BG472" s="6"/>
      <c r="BH472" s="6"/>
      <c r="BI472" s="6"/>
      <c r="BJ472" s="5" t="s">
        <v>78</v>
      </c>
      <c r="BK472" s="6"/>
      <c r="BL472" s="6"/>
      <c r="BM472" s="6"/>
      <c r="BN472" s="6"/>
      <c r="BO472" s="6"/>
      <c r="BP472" s="5" t="s">
        <v>78</v>
      </c>
      <c r="BQ472" s="6"/>
      <c r="BR472" s="6"/>
      <c r="BS472" s="6"/>
      <c r="BT472" s="6"/>
      <c r="BU472" s="6"/>
      <c r="BV472" s="6"/>
      <c r="BW472" s="5" t="s">
        <v>78</v>
      </c>
    </row>
    <row r="473" spans="1:75" ht="51" x14ac:dyDescent="0.25">
      <c r="A473" s="4">
        <v>472</v>
      </c>
      <c r="B473" s="5" t="s">
        <v>101</v>
      </c>
      <c r="C473" s="5" t="s">
        <v>4898</v>
      </c>
      <c r="D473" s="5" t="s">
        <v>4952</v>
      </c>
      <c r="E473" s="5" t="s">
        <v>4975</v>
      </c>
      <c r="F473" s="5" t="s">
        <v>4976</v>
      </c>
      <c r="G473" s="4" t="s">
        <v>120</v>
      </c>
      <c r="H473" s="4">
        <v>2021</v>
      </c>
      <c r="I473" s="4" t="s">
        <v>78</v>
      </c>
      <c r="J473" s="5" t="s">
        <v>101</v>
      </c>
      <c r="K473" s="5" t="s">
        <v>101</v>
      </c>
      <c r="L473" s="5" t="s">
        <v>72</v>
      </c>
      <c r="M473" s="5" t="s">
        <v>80</v>
      </c>
      <c r="N473" s="4" t="s">
        <v>6503</v>
      </c>
      <c r="O473" s="6"/>
      <c r="P473" s="6"/>
      <c r="Q473" s="6"/>
      <c r="R473" s="6"/>
      <c r="S473" s="5" t="s">
        <v>115</v>
      </c>
      <c r="T473" s="5" t="s">
        <v>4977</v>
      </c>
      <c r="U473" s="6"/>
      <c r="V473" s="6"/>
      <c r="W473" s="6"/>
      <c r="X473" s="6"/>
      <c r="Y473" s="6"/>
      <c r="Z473" s="6"/>
      <c r="AA473" s="6"/>
      <c r="AB473" s="6"/>
      <c r="AC473" s="6"/>
      <c r="AD473" s="6"/>
      <c r="AE473" s="6"/>
      <c r="AF473" s="6"/>
      <c r="AG473" s="6"/>
      <c r="AH473" s="6"/>
      <c r="AI473" s="6"/>
      <c r="AJ473" s="6"/>
      <c r="AK473" s="6"/>
      <c r="AL473" s="6"/>
      <c r="AM473" s="5" t="s">
        <v>78</v>
      </c>
      <c r="AN473" s="6"/>
      <c r="AO473" s="6"/>
      <c r="AP473" s="6"/>
      <c r="AQ473" s="6"/>
      <c r="AR473" s="6"/>
      <c r="AS473" s="6"/>
      <c r="AT473" s="6"/>
      <c r="AU473" s="5" t="s">
        <v>78</v>
      </c>
      <c r="AV473" s="6"/>
      <c r="AW473" s="6"/>
      <c r="AX473" s="6"/>
      <c r="AY473" s="6"/>
      <c r="AZ473" s="6"/>
      <c r="BA473" s="6"/>
      <c r="BB473" s="6"/>
      <c r="BC473" s="6"/>
      <c r="BD473" s="5" t="s">
        <v>78</v>
      </c>
      <c r="BE473" s="6"/>
      <c r="BF473" s="6"/>
      <c r="BG473" s="6"/>
      <c r="BH473" s="6"/>
      <c r="BI473" s="6"/>
      <c r="BJ473" s="5" t="s">
        <v>78</v>
      </c>
      <c r="BK473" s="6"/>
      <c r="BL473" s="6"/>
      <c r="BM473" s="6"/>
      <c r="BN473" s="6"/>
      <c r="BO473" s="6"/>
      <c r="BP473" s="5" t="s">
        <v>78</v>
      </c>
      <c r="BQ473" s="6"/>
      <c r="BR473" s="6"/>
      <c r="BS473" s="6"/>
      <c r="BT473" s="6"/>
      <c r="BU473" s="6"/>
      <c r="BV473" s="6"/>
      <c r="BW473" s="5" t="s">
        <v>78</v>
      </c>
    </row>
    <row r="474" spans="1:75" ht="114.75" x14ac:dyDescent="0.25">
      <c r="A474" s="4">
        <v>473</v>
      </c>
      <c r="B474" s="5" t="s">
        <v>553</v>
      </c>
      <c r="C474" s="5" t="s">
        <v>4898</v>
      </c>
      <c r="D474" s="5" t="s">
        <v>4952</v>
      </c>
      <c r="E474" s="5" t="s">
        <v>4978</v>
      </c>
      <c r="F474" s="5" t="s">
        <v>4979</v>
      </c>
      <c r="G474" s="4" t="s">
        <v>161</v>
      </c>
      <c r="H474" s="4">
        <v>2021</v>
      </c>
      <c r="I474" s="4" t="s">
        <v>121</v>
      </c>
      <c r="J474" s="5" t="s">
        <v>553</v>
      </c>
      <c r="K474" s="5" t="s">
        <v>556</v>
      </c>
      <c r="L474" s="5" t="s">
        <v>79</v>
      </c>
      <c r="M474" s="5" t="s">
        <v>80</v>
      </c>
      <c r="N474" s="4" t="s">
        <v>6503</v>
      </c>
      <c r="O474" s="6"/>
      <c r="P474" s="6"/>
      <c r="Q474" s="5" t="s">
        <v>4980</v>
      </c>
      <c r="R474" s="6"/>
      <c r="S474" s="5" t="s">
        <v>2737</v>
      </c>
      <c r="T474" s="7">
        <v>1400</v>
      </c>
      <c r="U474" s="5" t="s">
        <v>2738</v>
      </c>
      <c r="V474" s="5" t="s">
        <v>2739</v>
      </c>
      <c r="W474" s="5">
        <v>58</v>
      </c>
      <c r="X474" s="5" t="s">
        <v>1270</v>
      </c>
      <c r="Y474" s="5" t="s">
        <v>1271</v>
      </c>
      <c r="Z474" s="8">
        <v>1</v>
      </c>
      <c r="AA474" s="5" t="s">
        <v>1272</v>
      </c>
      <c r="AB474" s="6"/>
      <c r="AC474" s="6"/>
      <c r="AD474" s="6"/>
      <c r="AE474" s="6"/>
      <c r="AF474" s="6"/>
      <c r="AG474" s="6"/>
      <c r="AH474" s="6"/>
      <c r="AI474" s="6"/>
      <c r="AJ474" s="6"/>
      <c r="AK474" s="6"/>
      <c r="AL474" s="6"/>
      <c r="AM474" s="5" t="s">
        <v>78</v>
      </c>
      <c r="AN474" s="6"/>
      <c r="AO474" s="6"/>
      <c r="AP474" s="6"/>
      <c r="AQ474" s="6"/>
      <c r="AR474" s="6"/>
      <c r="AS474" s="6"/>
      <c r="AT474" s="6"/>
      <c r="AU474" s="5" t="s">
        <v>78</v>
      </c>
      <c r="AV474" s="6"/>
      <c r="AW474" s="6"/>
      <c r="AX474" s="6"/>
      <c r="AY474" s="6"/>
      <c r="AZ474" s="6"/>
      <c r="BA474" s="6"/>
      <c r="BB474" s="6"/>
      <c r="BC474" s="6"/>
      <c r="BD474" s="5" t="s">
        <v>78</v>
      </c>
      <c r="BE474" s="6"/>
      <c r="BF474" s="6"/>
      <c r="BG474" s="6"/>
      <c r="BH474" s="6"/>
      <c r="BI474" s="6"/>
      <c r="BJ474" s="5" t="s">
        <v>78</v>
      </c>
      <c r="BK474" s="6"/>
      <c r="BL474" s="6"/>
      <c r="BM474" s="6"/>
      <c r="BN474" s="6"/>
      <c r="BO474" s="6"/>
      <c r="BP474" s="5" t="s">
        <v>78</v>
      </c>
      <c r="BQ474" s="6"/>
      <c r="BR474" s="6"/>
      <c r="BS474" s="6"/>
      <c r="BT474" s="6"/>
      <c r="BU474" s="6"/>
      <c r="BV474" s="6"/>
      <c r="BW474" s="5" t="s">
        <v>121</v>
      </c>
    </row>
    <row r="475" spans="1:75" ht="102" x14ac:dyDescent="0.25">
      <c r="A475" s="4">
        <v>474</v>
      </c>
      <c r="B475" s="5" t="s">
        <v>1316</v>
      </c>
      <c r="C475" s="5" t="s">
        <v>4898</v>
      </c>
      <c r="D475" s="5" t="s">
        <v>4952</v>
      </c>
      <c r="E475" s="5" t="s">
        <v>4981</v>
      </c>
      <c r="F475" s="5" t="s">
        <v>4982</v>
      </c>
      <c r="G475" s="4" t="s">
        <v>161</v>
      </c>
      <c r="H475" s="4">
        <v>2021</v>
      </c>
      <c r="I475" s="4" t="s">
        <v>78</v>
      </c>
      <c r="J475" s="5" t="s">
        <v>1316</v>
      </c>
      <c r="K475" s="5" t="s">
        <v>1319</v>
      </c>
      <c r="L475" s="5" t="s">
        <v>4983</v>
      </c>
      <c r="M475" s="5" t="s">
        <v>80</v>
      </c>
      <c r="N475" s="4" t="s">
        <v>6503</v>
      </c>
      <c r="O475" s="6"/>
      <c r="P475" s="6"/>
      <c r="Q475" s="5" t="s">
        <v>4984</v>
      </c>
      <c r="R475" s="6"/>
      <c r="S475" s="5" t="s">
        <v>4985</v>
      </c>
      <c r="T475" s="5" t="s">
        <v>4986</v>
      </c>
      <c r="U475" s="5" t="s">
        <v>4987</v>
      </c>
      <c r="V475" s="6"/>
      <c r="W475" s="6"/>
      <c r="X475" s="6"/>
      <c r="Y475" s="6"/>
      <c r="Z475" s="6"/>
      <c r="AA475" s="6"/>
      <c r="AB475" s="6"/>
      <c r="AC475" s="6"/>
      <c r="AD475" s="6"/>
      <c r="AE475" s="6"/>
      <c r="AF475" s="6"/>
      <c r="AG475" s="6"/>
      <c r="AH475" s="6"/>
      <c r="AI475" s="5">
        <v>0</v>
      </c>
      <c r="AJ475" s="6"/>
      <c r="AK475" s="6"/>
      <c r="AL475" s="6"/>
      <c r="AM475" s="5" t="s">
        <v>121</v>
      </c>
      <c r="AN475" s="5" t="s">
        <v>121</v>
      </c>
      <c r="AO475" s="5" t="s">
        <v>78</v>
      </c>
      <c r="AP475" s="5" t="s">
        <v>78</v>
      </c>
      <c r="AQ475" s="5" t="s">
        <v>78</v>
      </c>
      <c r="AR475" s="5" t="s">
        <v>78</v>
      </c>
      <c r="AS475" s="5" t="s">
        <v>78</v>
      </c>
      <c r="AT475" s="6"/>
      <c r="AU475" s="5" t="s">
        <v>121</v>
      </c>
      <c r="AV475" s="5" t="s">
        <v>78</v>
      </c>
      <c r="AW475" s="6"/>
      <c r="AX475" s="5" t="s">
        <v>78</v>
      </c>
      <c r="AY475" s="6"/>
      <c r="AZ475" s="5" t="s">
        <v>121</v>
      </c>
      <c r="BA475" s="5" t="s">
        <v>4988</v>
      </c>
      <c r="BB475" s="5" t="s">
        <v>78</v>
      </c>
      <c r="BC475" s="6"/>
      <c r="BD475" s="5" t="s">
        <v>78</v>
      </c>
      <c r="BE475" s="6"/>
      <c r="BF475" s="6"/>
      <c r="BG475" s="6"/>
      <c r="BH475" s="6"/>
      <c r="BI475" s="6"/>
      <c r="BJ475" s="5" t="s">
        <v>78</v>
      </c>
      <c r="BK475" s="6"/>
      <c r="BL475" s="6"/>
      <c r="BM475" s="6"/>
      <c r="BN475" s="6"/>
      <c r="BO475" s="6"/>
      <c r="BP475" s="5" t="s">
        <v>78</v>
      </c>
      <c r="BQ475" s="6"/>
      <c r="BR475" s="6"/>
      <c r="BS475" s="6"/>
      <c r="BT475" s="6"/>
      <c r="BU475" s="6"/>
      <c r="BV475" s="6"/>
      <c r="BW475" s="5" t="s">
        <v>121</v>
      </c>
    </row>
    <row r="476" spans="1:75" ht="102" x14ac:dyDescent="0.25">
      <c r="A476" s="4">
        <v>475</v>
      </c>
      <c r="B476" s="5" t="s">
        <v>589</v>
      </c>
      <c r="C476" s="5" t="s">
        <v>4898</v>
      </c>
      <c r="D476" s="5" t="s">
        <v>4952</v>
      </c>
      <c r="E476" s="5" t="s">
        <v>4989</v>
      </c>
      <c r="F476" s="5" t="s">
        <v>4990</v>
      </c>
      <c r="G476" s="4" t="s">
        <v>161</v>
      </c>
      <c r="H476" s="4">
        <v>2021</v>
      </c>
      <c r="I476" s="4" t="s">
        <v>78</v>
      </c>
      <c r="J476" s="5" t="s">
        <v>589</v>
      </c>
      <c r="K476" s="5" t="s">
        <v>592</v>
      </c>
      <c r="L476" s="5" t="s">
        <v>4991</v>
      </c>
      <c r="M476" s="5" t="s">
        <v>80</v>
      </c>
      <c r="N476" s="4" t="s">
        <v>6503</v>
      </c>
      <c r="O476" s="6"/>
      <c r="P476" s="6"/>
      <c r="Q476" s="5" t="s">
        <v>4992</v>
      </c>
      <c r="R476" s="5" t="s">
        <v>4993</v>
      </c>
      <c r="S476" s="5" t="s">
        <v>4994</v>
      </c>
      <c r="T476" s="8">
        <v>0.56000000000000005</v>
      </c>
      <c r="U476" s="5" t="s">
        <v>4995</v>
      </c>
      <c r="V476" s="6"/>
      <c r="W476" s="6"/>
      <c r="X476" s="6"/>
      <c r="Y476" s="6"/>
      <c r="Z476" s="6"/>
      <c r="AA476" s="6"/>
      <c r="AB476" s="6"/>
      <c r="AC476" s="6"/>
      <c r="AD476" s="6"/>
      <c r="AE476" s="6"/>
      <c r="AF476" s="6"/>
      <c r="AG476" s="6"/>
      <c r="AH476" s="6"/>
      <c r="AI476" s="6"/>
      <c r="AJ476" s="5" t="s">
        <v>4996</v>
      </c>
      <c r="AK476" s="5" t="s">
        <v>4997</v>
      </c>
      <c r="AL476" s="6"/>
      <c r="AM476" s="5" t="s">
        <v>78</v>
      </c>
      <c r="AN476" s="6"/>
      <c r="AO476" s="6"/>
      <c r="AP476" s="6"/>
      <c r="AQ476" s="6"/>
      <c r="AR476" s="6"/>
      <c r="AS476" s="6"/>
      <c r="AT476" s="6"/>
      <c r="AU476" s="5" t="s">
        <v>121</v>
      </c>
      <c r="AV476" s="5" t="s">
        <v>78</v>
      </c>
      <c r="AW476" s="6"/>
      <c r="AX476" s="5" t="s">
        <v>78</v>
      </c>
      <c r="AY476" s="6"/>
      <c r="AZ476" s="5" t="s">
        <v>78</v>
      </c>
      <c r="BA476" s="6"/>
      <c r="BB476" s="5" t="s">
        <v>121</v>
      </c>
      <c r="BC476" s="5" t="s">
        <v>4998</v>
      </c>
      <c r="BD476" s="5" t="s">
        <v>78</v>
      </c>
      <c r="BE476" s="6"/>
      <c r="BF476" s="6"/>
      <c r="BG476" s="6"/>
      <c r="BH476" s="6"/>
      <c r="BI476" s="6"/>
      <c r="BJ476" s="5" t="s">
        <v>121</v>
      </c>
      <c r="BK476" s="5" t="s">
        <v>78</v>
      </c>
      <c r="BL476" s="5" t="s">
        <v>78</v>
      </c>
      <c r="BM476" s="5" t="s">
        <v>78</v>
      </c>
      <c r="BN476" s="5" t="s">
        <v>121</v>
      </c>
      <c r="BO476" s="5" t="s">
        <v>4999</v>
      </c>
      <c r="BP476" s="5" t="s">
        <v>121</v>
      </c>
      <c r="BQ476" s="5" t="s">
        <v>78</v>
      </c>
      <c r="BR476" s="5" t="s">
        <v>78</v>
      </c>
      <c r="BS476" s="5" t="s">
        <v>78</v>
      </c>
      <c r="BT476" s="5" t="s">
        <v>78</v>
      </c>
      <c r="BU476" s="5" t="s">
        <v>121</v>
      </c>
      <c r="BV476" s="5" t="s">
        <v>5000</v>
      </c>
      <c r="BW476" s="5" t="s">
        <v>121</v>
      </c>
    </row>
    <row r="477" spans="1:75" ht="51" x14ac:dyDescent="0.25">
      <c r="A477" s="4">
        <v>476</v>
      </c>
      <c r="B477" s="5" t="s">
        <v>1445</v>
      </c>
      <c r="C477" s="5" t="s">
        <v>4898</v>
      </c>
      <c r="D477" s="5" t="s">
        <v>5001</v>
      </c>
      <c r="E477" s="5" t="s">
        <v>5002</v>
      </c>
      <c r="F477" s="5" t="s">
        <v>5003</v>
      </c>
      <c r="G477" s="4" t="s">
        <v>86</v>
      </c>
      <c r="H477" s="4">
        <v>2020</v>
      </c>
      <c r="I477" s="4" t="s">
        <v>78</v>
      </c>
      <c r="J477" s="5" t="s">
        <v>1445</v>
      </c>
      <c r="K477" s="5" t="s">
        <v>3237</v>
      </c>
      <c r="L477" s="5" t="s">
        <v>735</v>
      </c>
      <c r="M477" s="5" t="s">
        <v>80</v>
      </c>
      <c r="N477" s="4" t="s">
        <v>6503</v>
      </c>
      <c r="O477" s="6"/>
      <c r="P477" s="6"/>
      <c r="Q477" s="5" t="s">
        <v>5004</v>
      </c>
      <c r="R477" s="5" t="s">
        <v>5005</v>
      </c>
      <c r="S477" s="5" t="s">
        <v>5006</v>
      </c>
      <c r="T477" s="5" t="s">
        <v>5007</v>
      </c>
      <c r="U477" s="6"/>
      <c r="V477" s="6"/>
      <c r="W477" s="6"/>
      <c r="X477" s="6"/>
      <c r="Y477" s="6"/>
      <c r="Z477" s="6"/>
      <c r="AA477" s="6"/>
      <c r="AB477" s="6"/>
      <c r="AC477" s="6"/>
      <c r="AD477" s="6"/>
      <c r="AE477" s="6"/>
      <c r="AF477" s="6"/>
      <c r="AG477" s="6"/>
      <c r="AH477" s="6"/>
      <c r="AI477" s="6"/>
      <c r="AJ477" s="5" t="s">
        <v>5008</v>
      </c>
      <c r="AK477" s="5" t="s">
        <v>5009</v>
      </c>
      <c r="AL477" s="5" t="s">
        <v>5010</v>
      </c>
      <c r="AM477" s="5" t="s">
        <v>78</v>
      </c>
      <c r="AN477" s="6"/>
      <c r="AO477" s="6"/>
      <c r="AP477" s="6"/>
      <c r="AQ477" s="6"/>
      <c r="AR477" s="6"/>
      <c r="AS477" s="6"/>
      <c r="AT477" s="6"/>
      <c r="AU477" s="5" t="s">
        <v>78</v>
      </c>
      <c r="AV477" s="6"/>
      <c r="AW477" s="6"/>
      <c r="AX477" s="6"/>
      <c r="AY477" s="6"/>
      <c r="AZ477" s="6"/>
      <c r="BA477" s="6"/>
      <c r="BB477" s="6"/>
      <c r="BC477" s="6"/>
      <c r="BD477" s="5" t="s">
        <v>78</v>
      </c>
      <c r="BE477" s="6"/>
      <c r="BF477" s="6"/>
      <c r="BG477" s="6"/>
      <c r="BH477" s="6"/>
      <c r="BI477" s="6"/>
      <c r="BJ477" s="5" t="s">
        <v>78</v>
      </c>
      <c r="BK477" s="6"/>
      <c r="BL477" s="6"/>
      <c r="BM477" s="6"/>
      <c r="BN477" s="6"/>
      <c r="BO477" s="6"/>
      <c r="BP477" s="5" t="s">
        <v>78</v>
      </c>
      <c r="BQ477" s="6"/>
      <c r="BR477" s="6"/>
      <c r="BS477" s="6"/>
      <c r="BT477" s="6"/>
      <c r="BU477" s="6"/>
      <c r="BV477" s="6"/>
      <c r="BW477" s="5" t="s">
        <v>78</v>
      </c>
    </row>
    <row r="478" spans="1:75" ht="76.5" x14ac:dyDescent="0.25">
      <c r="A478" s="4">
        <v>477</v>
      </c>
      <c r="B478" s="5" t="s">
        <v>253</v>
      </c>
      <c r="C478" s="5" t="s">
        <v>4898</v>
      </c>
      <c r="D478" s="5" t="s">
        <v>5001</v>
      </c>
      <c r="E478" s="5" t="s">
        <v>5011</v>
      </c>
      <c r="F478" s="5" t="s">
        <v>5012</v>
      </c>
      <c r="G478" s="4" t="s">
        <v>120</v>
      </c>
      <c r="H478" s="4">
        <v>2021</v>
      </c>
      <c r="I478" s="4" t="s">
        <v>78</v>
      </c>
      <c r="J478" s="5" t="s">
        <v>253</v>
      </c>
      <c r="K478" s="5" t="s">
        <v>253</v>
      </c>
      <c r="L478" s="6"/>
      <c r="M478" s="5" t="s">
        <v>80</v>
      </c>
      <c r="N478" s="4" t="s">
        <v>6503</v>
      </c>
      <c r="O478" s="6"/>
      <c r="P478" s="6"/>
      <c r="Q478" s="5" t="s">
        <v>5013</v>
      </c>
      <c r="R478" s="5" t="s">
        <v>5014</v>
      </c>
      <c r="S478" s="5" t="s">
        <v>5015</v>
      </c>
      <c r="T478" s="5">
        <v>1</v>
      </c>
      <c r="U478" s="5" t="s">
        <v>5016</v>
      </c>
      <c r="V478" s="5" t="s">
        <v>5017</v>
      </c>
      <c r="W478" s="5" t="s">
        <v>5018</v>
      </c>
      <c r="X478" s="5" t="s">
        <v>5019</v>
      </c>
      <c r="Y478" s="6"/>
      <c r="Z478" s="6"/>
      <c r="AA478" s="6"/>
      <c r="AB478" s="6"/>
      <c r="AC478" s="6"/>
      <c r="AD478" s="6"/>
      <c r="AE478" s="6"/>
      <c r="AF478" s="6"/>
      <c r="AG478" s="6"/>
      <c r="AH478" s="7">
        <v>47439360</v>
      </c>
      <c r="AI478" s="7">
        <v>47439360</v>
      </c>
      <c r="AJ478" s="5" t="s">
        <v>5020</v>
      </c>
      <c r="AK478" s="5" t="s">
        <v>5021</v>
      </c>
      <c r="AL478" s="5" t="s">
        <v>5021</v>
      </c>
      <c r="AM478" s="5" t="s">
        <v>78</v>
      </c>
      <c r="AN478" s="6"/>
      <c r="AO478" s="6"/>
      <c r="AP478" s="6"/>
      <c r="AQ478" s="6"/>
      <c r="AR478" s="6"/>
      <c r="AS478" s="6"/>
      <c r="AT478" s="6"/>
      <c r="AU478" s="5" t="s">
        <v>78</v>
      </c>
      <c r="AV478" s="6"/>
      <c r="AW478" s="6"/>
      <c r="AX478" s="6"/>
      <c r="AY478" s="6"/>
      <c r="AZ478" s="6"/>
      <c r="BA478" s="6"/>
      <c r="BB478" s="6"/>
      <c r="BC478" s="6"/>
      <c r="BD478" s="5" t="s">
        <v>78</v>
      </c>
      <c r="BE478" s="6"/>
      <c r="BF478" s="6"/>
      <c r="BG478" s="6"/>
      <c r="BH478" s="6"/>
      <c r="BI478" s="6"/>
      <c r="BJ478" s="5" t="s">
        <v>78</v>
      </c>
      <c r="BK478" s="6"/>
      <c r="BL478" s="6"/>
      <c r="BM478" s="6"/>
      <c r="BN478" s="6"/>
      <c r="BO478" s="6"/>
      <c r="BP478" s="5" t="s">
        <v>78</v>
      </c>
      <c r="BQ478" s="6"/>
      <c r="BR478" s="6"/>
      <c r="BS478" s="6"/>
      <c r="BT478" s="6"/>
      <c r="BU478" s="6"/>
      <c r="BV478" s="6"/>
      <c r="BW478" s="5" t="s">
        <v>78</v>
      </c>
    </row>
    <row r="479" spans="1:75" ht="76.5" x14ac:dyDescent="0.25">
      <c r="A479" s="4">
        <v>478</v>
      </c>
      <c r="B479" s="5" t="s">
        <v>204</v>
      </c>
      <c r="C479" s="5" t="s">
        <v>4898</v>
      </c>
      <c r="D479" s="5" t="s">
        <v>5001</v>
      </c>
      <c r="E479" s="5" t="s">
        <v>5022</v>
      </c>
      <c r="F479" s="5" t="s">
        <v>5023</v>
      </c>
      <c r="G479" s="4" t="s">
        <v>161</v>
      </c>
      <c r="H479" s="4">
        <v>2021</v>
      </c>
      <c r="I479" s="4" t="s">
        <v>78</v>
      </c>
      <c r="J479" s="5" t="s">
        <v>204</v>
      </c>
      <c r="K479" s="5" t="s">
        <v>204</v>
      </c>
      <c r="L479" s="6"/>
      <c r="M479" s="5" t="s">
        <v>80</v>
      </c>
      <c r="N479" s="4" t="s">
        <v>6503</v>
      </c>
      <c r="O479" s="6"/>
      <c r="P479" s="6"/>
      <c r="Q479" s="5" t="s">
        <v>5024</v>
      </c>
      <c r="R479" s="6"/>
      <c r="S479" s="5" t="s">
        <v>5025</v>
      </c>
      <c r="T479" s="5" t="s">
        <v>5026</v>
      </c>
      <c r="U479" s="6"/>
      <c r="V479" s="5" t="s">
        <v>5027</v>
      </c>
      <c r="W479" s="5">
        <v>212</v>
      </c>
      <c r="X479" s="5" t="s">
        <v>5028</v>
      </c>
      <c r="Y479" s="5" t="s">
        <v>5029</v>
      </c>
      <c r="Z479" s="6"/>
      <c r="AA479" s="6"/>
      <c r="AB479" s="6"/>
      <c r="AC479" s="6"/>
      <c r="AD479" s="6"/>
      <c r="AE479" s="6"/>
      <c r="AF479" s="6"/>
      <c r="AG479" s="6"/>
      <c r="AH479" s="6"/>
      <c r="AI479" s="6"/>
      <c r="AJ479" s="5" t="s">
        <v>5030</v>
      </c>
      <c r="AK479" s="6"/>
      <c r="AL479" s="6"/>
      <c r="AM479" s="5" t="s">
        <v>78</v>
      </c>
      <c r="AN479" s="6"/>
      <c r="AO479" s="6"/>
      <c r="AP479" s="6"/>
      <c r="AQ479" s="6"/>
      <c r="AR479" s="6"/>
      <c r="AS479" s="6"/>
      <c r="AT479" s="6"/>
      <c r="AU479" s="5" t="s">
        <v>78</v>
      </c>
      <c r="AV479" s="6"/>
      <c r="AW479" s="6"/>
      <c r="AX479" s="6"/>
      <c r="AY479" s="6"/>
      <c r="AZ479" s="6"/>
      <c r="BA479" s="6"/>
      <c r="BB479" s="6"/>
      <c r="BC479" s="6"/>
      <c r="BD479" s="5" t="s">
        <v>78</v>
      </c>
      <c r="BE479" s="6"/>
      <c r="BF479" s="6"/>
      <c r="BG479" s="6"/>
      <c r="BH479" s="6"/>
      <c r="BI479" s="6"/>
      <c r="BJ479" s="5" t="s">
        <v>78</v>
      </c>
      <c r="BK479" s="6"/>
      <c r="BL479" s="6"/>
      <c r="BM479" s="6"/>
      <c r="BN479" s="6"/>
      <c r="BO479" s="6"/>
      <c r="BP479" s="5" t="s">
        <v>78</v>
      </c>
      <c r="BQ479" s="6"/>
      <c r="BR479" s="6"/>
      <c r="BS479" s="6"/>
      <c r="BT479" s="6"/>
      <c r="BU479" s="6"/>
      <c r="BV479" s="6"/>
      <c r="BW479" s="5" t="s">
        <v>78</v>
      </c>
    </row>
    <row r="480" spans="1:75" ht="89.25" x14ac:dyDescent="0.25">
      <c r="A480" s="4">
        <v>479</v>
      </c>
      <c r="B480" s="5" t="s">
        <v>204</v>
      </c>
      <c r="C480" s="5" t="s">
        <v>4898</v>
      </c>
      <c r="D480" s="5" t="s">
        <v>5001</v>
      </c>
      <c r="E480" s="5" t="s">
        <v>5031</v>
      </c>
      <c r="F480" s="5" t="s">
        <v>5032</v>
      </c>
      <c r="G480" s="4">
        <v>2018</v>
      </c>
      <c r="H480" s="4">
        <v>2018</v>
      </c>
      <c r="I480" s="4" t="s">
        <v>78</v>
      </c>
      <c r="J480" s="5" t="s">
        <v>204</v>
      </c>
      <c r="K480" s="5" t="s">
        <v>204</v>
      </c>
      <c r="L480" s="6"/>
      <c r="M480" s="5" t="s">
        <v>106</v>
      </c>
      <c r="N480" s="4" t="s">
        <v>6503</v>
      </c>
      <c r="O480" s="6"/>
      <c r="P480" s="6"/>
      <c r="Q480" s="5" t="s">
        <v>5033</v>
      </c>
      <c r="R480" s="6"/>
      <c r="S480" s="5" t="s">
        <v>5034</v>
      </c>
      <c r="T480" s="5" t="s">
        <v>5035</v>
      </c>
      <c r="U480" s="5" t="s">
        <v>5036</v>
      </c>
      <c r="V480" s="5" t="s">
        <v>5037</v>
      </c>
      <c r="W480" s="5">
        <v>0</v>
      </c>
      <c r="X480" s="6"/>
      <c r="Y480" s="5" t="s">
        <v>5038</v>
      </c>
      <c r="Z480" s="5">
        <v>0</v>
      </c>
      <c r="AA480" s="6"/>
      <c r="AB480" s="6"/>
      <c r="AC480" s="6"/>
      <c r="AD480" s="6"/>
      <c r="AE480" s="6"/>
      <c r="AF480" s="6"/>
      <c r="AG480" s="6"/>
      <c r="AH480" s="6"/>
      <c r="AI480" s="6"/>
      <c r="AJ480" s="5" t="s">
        <v>5039</v>
      </c>
      <c r="AK480" s="5" t="s">
        <v>5040</v>
      </c>
      <c r="AL480" s="5" t="s">
        <v>5041</v>
      </c>
      <c r="AM480" s="5" t="s">
        <v>78</v>
      </c>
      <c r="AN480" s="6"/>
      <c r="AO480" s="6"/>
      <c r="AP480" s="6"/>
      <c r="AQ480" s="6"/>
      <c r="AR480" s="6"/>
      <c r="AS480" s="6"/>
      <c r="AT480" s="6"/>
      <c r="AU480" s="5" t="s">
        <v>78</v>
      </c>
      <c r="AV480" s="6"/>
      <c r="AW480" s="6"/>
      <c r="AX480" s="6"/>
      <c r="AY480" s="6"/>
      <c r="AZ480" s="6"/>
      <c r="BA480" s="6"/>
      <c r="BB480" s="6"/>
      <c r="BC480" s="6"/>
      <c r="BD480" s="5" t="s">
        <v>78</v>
      </c>
      <c r="BE480" s="6"/>
      <c r="BF480" s="6"/>
      <c r="BG480" s="6"/>
      <c r="BH480" s="6"/>
      <c r="BI480" s="6"/>
      <c r="BJ480" s="5" t="s">
        <v>78</v>
      </c>
      <c r="BK480" s="6"/>
      <c r="BL480" s="6"/>
      <c r="BM480" s="6"/>
      <c r="BN480" s="6"/>
      <c r="BO480" s="6"/>
      <c r="BP480" s="5" t="s">
        <v>78</v>
      </c>
      <c r="BQ480" s="6"/>
      <c r="BR480" s="6"/>
      <c r="BS480" s="6"/>
      <c r="BT480" s="6"/>
      <c r="BU480" s="6"/>
      <c r="BV480" s="6"/>
      <c r="BW480" s="5" t="s">
        <v>78</v>
      </c>
    </row>
    <row r="481" spans="1:75" ht="76.5" x14ac:dyDescent="0.25">
      <c r="A481" s="4">
        <v>480</v>
      </c>
      <c r="B481" s="5" t="s">
        <v>1188</v>
      </c>
      <c r="C481" s="5" t="s">
        <v>5042</v>
      </c>
      <c r="D481" s="5" t="s">
        <v>5043</v>
      </c>
      <c r="E481" s="5" t="s">
        <v>5044</v>
      </c>
      <c r="F481" s="5" t="s">
        <v>5045</v>
      </c>
      <c r="G481" s="4">
        <v>2018</v>
      </c>
      <c r="H481" s="4">
        <v>2018</v>
      </c>
      <c r="I481" s="4" t="s">
        <v>78</v>
      </c>
      <c r="J481" s="5" t="s">
        <v>1188</v>
      </c>
      <c r="K481" s="5" t="s">
        <v>1409</v>
      </c>
      <c r="L481" s="6"/>
      <c r="M481" s="5" t="s">
        <v>80</v>
      </c>
      <c r="N481" s="4" t="s">
        <v>6503</v>
      </c>
      <c r="O481" s="6"/>
      <c r="P481" s="6"/>
      <c r="Q481" s="5" t="s">
        <v>5046</v>
      </c>
      <c r="R481" s="6"/>
      <c r="S481" s="5" t="s">
        <v>5047</v>
      </c>
      <c r="T481" s="5" t="s">
        <v>5048</v>
      </c>
      <c r="U481" s="6"/>
      <c r="V481" s="6"/>
      <c r="W481" s="6"/>
      <c r="X481" s="6"/>
      <c r="Y481" s="6"/>
      <c r="Z481" s="6"/>
      <c r="AA481" s="6"/>
      <c r="AB481" s="6"/>
      <c r="AC481" s="6"/>
      <c r="AD481" s="6"/>
      <c r="AE481" s="6"/>
      <c r="AF481" s="6"/>
      <c r="AG481" s="6"/>
      <c r="AH481" s="6"/>
      <c r="AI481" s="6"/>
      <c r="AJ481" s="5" t="s">
        <v>5049</v>
      </c>
      <c r="AK481" s="5" t="s">
        <v>5050</v>
      </c>
      <c r="AL481" s="6"/>
      <c r="AM481" s="5" t="s">
        <v>78</v>
      </c>
      <c r="AN481" s="6"/>
      <c r="AO481" s="6"/>
      <c r="AP481" s="6"/>
      <c r="AQ481" s="6"/>
      <c r="AR481" s="6"/>
      <c r="AS481" s="6"/>
      <c r="AT481" s="6"/>
      <c r="AU481" s="5" t="s">
        <v>121</v>
      </c>
      <c r="AV481" s="5" t="s">
        <v>78</v>
      </c>
      <c r="AW481" s="6"/>
      <c r="AX481" s="5" t="s">
        <v>78</v>
      </c>
      <c r="AY481" s="6"/>
      <c r="AZ481" s="5" t="s">
        <v>78</v>
      </c>
      <c r="BA481" s="6"/>
      <c r="BB481" s="5" t="s">
        <v>121</v>
      </c>
      <c r="BC481" s="5" t="s">
        <v>5051</v>
      </c>
      <c r="BD481" s="5" t="s">
        <v>78</v>
      </c>
      <c r="BE481" s="6"/>
      <c r="BF481" s="6"/>
      <c r="BG481" s="6"/>
      <c r="BH481" s="6"/>
      <c r="BI481" s="6"/>
      <c r="BJ481" s="5" t="s">
        <v>121</v>
      </c>
      <c r="BK481" s="5" t="s">
        <v>121</v>
      </c>
      <c r="BL481" s="5" t="s">
        <v>78</v>
      </c>
      <c r="BM481" s="5" t="s">
        <v>78</v>
      </c>
      <c r="BN481" s="5" t="s">
        <v>78</v>
      </c>
      <c r="BO481" s="6"/>
      <c r="BP481" s="5" t="s">
        <v>78</v>
      </c>
      <c r="BQ481" s="6"/>
      <c r="BR481" s="6"/>
      <c r="BS481" s="6"/>
      <c r="BT481" s="6"/>
      <c r="BU481" s="6"/>
      <c r="BV481" s="6"/>
      <c r="BW481" s="5" t="s">
        <v>121</v>
      </c>
    </row>
    <row r="482" spans="1:75" ht="140.25" x14ac:dyDescent="0.25">
      <c r="A482" s="4">
        <v>481</v>
      </c>
      <c r="B482" s="5" t="s">
        <v>272</v>
      </c>
      <c r="C482" s="5" t="s">
        <v>5042</v>
      </c>
      <c r="D482" s="5" t="s">
        <v>5043</v>
      </c>
      <c r="E482" s="5" t="s">
        <v>5052</v>
      </c>
      <c r="F482" s="5" t="s">
        <v>5053</v>
      </c>
      <c r="G482" s="4" t="s">
        <v>194</v>
      </c>
      <c r="H482" s="4">
        <v>2020</v>
      </c>
      <c r="I482" s="4" t="s">
        <v>121</v>
      </c>
      <c r="J482" s="5" t="s">
        <v>272</v>
      </c>
      <c r="K482" s="5" t="s">
        <v>275</v>
      </c>
      <c r="L482" s="5" t="s">
        <v>72</v>
      </c>
      <c r="M482" s="5" t="s">
        <v>87</v>
      </c>
      <c r="N482" s="4" t="s">
        <v>6503</v>
      </c>
      <c r="O482" s="6"/>
      <c r="P482" s="6"/>
      <c r="Q482" s="5" t="s">
        <v>5054</v>
      </c>
      <c r="R482" s="6"/>
      <c r="S482" s="5" t="s">
        <v>5055</v>
      </c>
      <c r="T482" s="5" t="s">
        <v>2440</v>
      </c>
      <c r="U482" s="5" t="s">
        <v>5056</v>
      </c>
      <c r="V482" s="5" t="s">
        <v>5057</v>
      </c>
      <c r="W482" s="5" t="s">
        <v>78</v>
      </c>
      <c r="X482" s="5" t="s">
        <v>5058</v>
      </c>
      <c r="Y482" s="5" t="s">
        <v>5059</v>
      </c>
      <c r="Z482" s="5" t="s">
        <v>5060</v>
      </c>
      <c r="AA482" s="5" t="s">
        <v>5061</v>
      </c>
      <c r="AB482" s="5" t="s">
        <v>5062</v>
      </c>
      <c r="AC482" s="5">
        <v>0</v>
      </c>
      <c r="AD482" s="6"/>
      <c r="AE482" s="6"/>
      <c r="AF482" s="6"/>
      <c r="AG482" s="6"/>
      <c r="AH482" s="6"/>
      <c r="AI482" s="6"/>
      <c r="AJ482" s="5" t="s">
        <v>5063</v>
      </c>
      <c r="AK482" s="6"/>
      <c r="AL482" s="6"/>
      <c r="AM482" s="5" t="s">
        <v>78</v>
      </c>
      <c r="AN482" s="6"/>
      <c r="AO482" s="6"/>
      <c r="AP482" s="6"/>
      <c r="AQ482" s="6"/>
      <c r="AR482" s="6"/>
      <c r="AS482" s="6"/>
      <c r="AT482" s="6"/>
      <c r="AU482" s="5" t="s">
        <v>121</v>
      </c>
      <c r="AV482" s="5" t="s">
        <v>121</v>
      </c>
      <c r="AW482" s="5" t="s">
        <v>5064</v>
      </c>
      <c r="AX482" s="5" t="s">
        <v>78</v>
      </c>
      <c r="AY482" s="6"/>
      <c r="AZ482" s="5" t="s">
        <v>121</v>
      </c>
      <c r="BA482" s="5" t="s">
        <v>5065</v>
      </c>
      <c r="BB482" s="5" t="s">
        <v>78</v>
      </c>
      <c r="BC482" s="6"/>
      <c r="BD482" s="5" t="s">
        <v>78</v>
      </c>
      <c r="BE482" s="6"/>
      <c r="BF482" s="6"/>
      <c r="BG482" s="6"/>
      <c r="BH482" s="6"/>
      <c r="BI482" s="6"/>
      <c r="BJ482" s="5" t="s">
        <v>78</v>
      </c>
      <c r="BK482" s="6"/>
      <c r="BL482" s="6"/>
      <c r="BM482" s="6"/>
      <c r="BN482" s="6"/>
      <c r="BO482" s="6"/>
      <c r="BP482" s="5" t="s">
        <v>78</v>
      </c>
      <c r="BQ482" s="6"/>
      <c r="BR482" s="6"/>
      <c r="BS482" s="6"/>
      <c r="BT482" s="6"/>
      <c r="BU482" s="6"/>
      <c r="BV482" s="6"/>
      <c r="BW482" s="5" t="s">
        <v>78</v>
      </c>
    </row>
    <row r="483" spans="1:75" ht="89.25" x14ac:dyDescent="0.25">
      <c r="A483" s="4">
        <v>482</v>
      </c>
      <c r="B483" s="5" t="s">
        <v>272</v>
      </c>
      <c r="C483" s="5" t="s">
        <v>5042</v>
      </c>
      <c r="D483" s="5" t="s">
        <v>5043</v>
      </c>
      <c r="E483" s="5" t="s">
        <v>5066</v>
      </c>
      <c r="F483" s="5" t="s">
        <v>5067</v>
      </c>
      <c r="G483" s="4" t="s">
        <v>161</v>
      </c>
      <c r="H483" s="4">
        <v>2021</v>
      </c>
      <c r="I483" s="4" t="s">
        <v>121</v>
      </c>
      <c r="J483" s="5" t="s">
        <v>272</v>
      </c>
      <c r="K483" s="5" t="s">
        <v>275</v>
      </c>
      <c r="L483" s="5" t="s">
        <v>5068</v>
      </c>
      <c r="M483" s="5" t="s">
        <v>87</v>
      </c>
      <c r="N483" s="4" t="s">
        <v>6503</v>
      </c>
      <c r="O483" s="6"/>
      <c r="P483" s="6"/>
      <c r="Q483" s="5" t="s">
        <v>5069</v>
      </c>
      <c r="R483" s="6"/>
      <c r="S483" s="5" t="s">
        <v>5070</v>
      </c>
      <c r="T483" s="5" t="s">
        <v>5071</v>
      </c>
      <c r="U483" s="6"/>
      <c r="V483" s="5" t="s">
        <v>5072</v>
      </c>
      <c r="W483" s="5" t="s">
        <v>5073</v>
      </c>
      <c r="X483" s="6"/>
      <c r="Y483" s="6"/>
      <c r="Z483" s="6"/>
      <c r="AA483" s="6"/>
      <c r="AB483" s="6"/>
      <c r="AC483" s="6"/>
      <c r="AD483" s="6"/>
      <c r="AE483" s="6"/>
      <c r="AF483" s="6"/>
      <c r="AG483" s="6"/>
      <c r="AH483" s="6"/>
      <c r="AI483" s="6"/>
      <c r="AJ483" s="6"/>
      <c r="AK483" s="5" t="s">
        <v>5074</v>
      </c>
      <c r="AL483" s="6"/>
      <c r="AM483" s="5" t="s">
        <v>121</v>
      </c>
      <c r="AN483" s="5" t="s">
        <v>78</v>
      </c>
      <c r="AO483" s="5" t="s">
        <v>78</v>
      </c>
      <c r="AP483" s="5" t="s">
        <v>78</v>
      </c>
      <c r="AQ483" s="5" t="s">
        <v>78</v>
      </c>
      <c r="AR483" s="5" t="s">
        <v>78</v>
      </c>
      <c r="AS483" s="5" t="s">
        <v>121</v>
      </c>
      <c r="AT483" s="5" t="s">
        <v>5075</v>
      </c>
      <c r="AU483" s="5" t="s">
        <v>121</v>
      </c>
      <c r="AV483" s="5" t="s">
        <v>121</v>
      </c>
      <c r="AW483" s="5" t="s">
        <v>5076</v>
      </c>
      <c r="AX483" s="5" t="s">
        <v>121</v>
      </c>
      <c r="AY483" s="5" t="s">
        <v>5076</v>
      </c>
      <c r="AZ483" s="5" t="s">
        <v>78</v>
      </c>
      <c r="BA483" s="6"/>
      <c r="BB483" s="5" t="s">
        <v>78</v>
      </c>
      <c r="BC483" s="6"/>
      <c r="BD483" s="5" t="s">
        <v>78</v>
      </c>
      <c r="BE483" s="6"/>
      <c r="BF483" s="6"/>
      <c r="BG483" s="6"/>
      <c r="BH483" s="6"/>
      <c r="BI483" s="6"/>
      <c r="BJ483" s="5" t="s">
        <v>121</v>
      </c>
      <c r="BK483" s="5" t="s">
        <v>78</v>
      </c>
      <c r="BL483" s="5" t="s">
        <v>121</v>
      </c>
      <c r="BM483" s="5" t="s">
        <v>78</v>
      </c>
      <c r="BN483" s="5" t="s">
        <v>78</v>
      </c>
      <c r="BO483" s="6"/>
      <c r="BP483" s="5" t="s">
        <v>78</v>
      </c>
      <c r="BQ483" s="6"/>
      <c r="BR483" s="6"/>
      <c r="BS483" s="6"/>
      <c r="BT483" s="6"/>
      <c r="BU483" s="6"/>
      <c r="BV483" s="6"/>
      <c r="BW483" s="5" t="s">
        <v>78</v>
      </c>
    </row>
    <row r="484" spans="1:75" ht="165.75" x14ac:dyDescent="0.25">
      <c r="A484" s="4">
        <v>483</v>
      </c>
      <c r="B484" s="5" t="s">
        <v>3980</v>
      </c>
      <c r="C484" s="5" t="s">
        <v>5042</v>
      </c>
      <c r="D484" s="5" t="s">
        <v>5043</v>
      </c>
      <c r="E484" s="5" t="s">
        <v>5077</v>
      </c>
      <c r="F484" s="5" t="s">
        <v>5078</v>
      </c>
      <c r="G484" s="4" t="s">
        <v>120</v>
      </c>
      <c r="H484" s="4">
        <v>2021</v>
      </c>
      <c r="I484" s="4" t="s">
        <v>121</v>
      </c>
      <c r="J484" s="5" t="s">
        <v>3980</v>
      </c>
      <c r="K484" s="5" t="s">
        <v>3983</v>
      </c>
      <c r="L484" s="5" t="s">
        <v>5079</v>
      </c>
      <c r="M484" s="5" t="s">
        <v>87</v>
      </c>
      <c r="N484" s="4" t="s">
        <v>6503</v>
      </c>
      <c r="O484" s="6"/>
      <c r="P484" s="6"/>
      <c r="Q484" s="5" t="s">
        <v>5080</v>
      </c>
      <c r="R484" s="6"/>
      <c r="S484" s="5" t="s">
        <v>5081</v>
      </c>
      <c r="T484" s="5" t="s">
        <v>5082</v>
      </c>
      <c r="U484" s="5" t="s">
        <v>5083</v>
      </c>
      <c r="V484" s="6"/>
      <c r="W484" s="6"/>
      <c r="X484" s="6"/>
      <c r="Y484" s="6"/>
      <c r="Z484" s="6"/>
      <c r="AA484" s="6"/>
      <c r="AB484" s="6"/>
      <c r="AC484" s="6"/>
      <c r="AD484" s="6"/>
      <c r="AE484" s="6"/>
      <c r="AF484" s="6"/>
      <c r="AG484" s="6"/>
      <c r="AH484" s="6"/>
      <c r="AI484" s="6"/>
      <c r="AJ484" s="5" t="s">
        <v>5084</v>
      </c>
      <c r="AK484" s="6"/>
      <c r="AL484" s="6"/>
      <c r="AM484" s="5" t="s">
        <v>121</v>
      </c>
      <c r="AN484" s="5" t="s">
        <v>78</v>
      </c>
      <c r="AO484" s="5" t="s">
        <v>78</v>
      </c>
      <c r="AP484" s="5" t="s">
        <v>78</v>
      </c>
      <c r="AQ484" s="5" t="s">
        <v>78</v>
      </c>
      <c r="AR484" s="5" t="s">
        <v>78</v>
      </c>
      <c r="AS484" s="5" t="s">
        <v>121</v>
      </c>
      <c r="AT484" s="5" t="s">
        <v>5085</v>
      </c>
      <c r="AU484" s="5" t="s">
        <v>121</v>
      </c>
      <c r="AV484" s="5" t="s">
        <v>121</v>
      </c>
      <c r="AW484" s="5" t="s">
        <v>5086</v>
      </c>
      <c r="AX484" s="5" t="s">
        <v>78</v>
      </c>
      <c r="AY484" s="6"/>
      <c r="AZ484" s="5" t="s">
        <v>78</v>
      </c>
      <c r="BA484" s="6"/>
      <c r="BB484" s="5" t="s">
        <v>78</v>
      </c>
      <c r="BC484" s="6"/>
      <c r="BD484" s="5" t="s">
        <v>78</v>
      </c>
      <c r="BE484" s="6"/>
      <c r="BF484" s="6"/>
      <c r="BG484" s="6"/>
      <c r="BH484" s="6"/>
      <c r="BI484" s="6"/>
      <c r="BJ484" s="5" t="s">
        <v>121</v>
      </c>
      <c r="BK484" s="5" t="s">
        <v>78</v>
      </c>
      <c r="BL484" s="5" t="s">
        <v>78</v>
      </c>
      <c r="BM484" s="5" t="s">
        <v>78</v>
      </c>
      <c r="BN484" s="5" t="s">
        <v>121</v>
      </c>
      <c r="BO484" s="5" t="s">
        <v>5087</v>
      </c>
      <c r="BP484" s="5" t="s">
        <v>78</v>
      </c>
      <c r="BQ484" s="6"/>
      <c r="BR484" s="6"/>
      <c r="BS484" s="6"/>
      <c r="BT484" s="6"/>
      <c r="BU484" s="6"/>
      <c r="BV484" s="6"/>
      <c r="BW484" s="5" t="s">
        <v>78</v>
      </c>
    </row>
    <row r="485" spans="1:75" ht="140.25" x14ac:dyDescent="0.25">
      <c r="A485" s="4">
        <v>484</v>
      </c>
      <c r="B485" s="5" t="s">
        <v>1137</v>
      </c>
      <c r="C485" s="5" t="s">
        <v>5042</v>
      </c>
      <c r="D485" s="5" t="s">
        <v>5043</v>
      </c>
      <c r="E485" s="5" t="s">
        <v>5088</v>
      </c>
      <c r="F485" s="5" t="s">
        <v>5089</v>
      </c>
      <c r="G485" s="4" t="s">
        <v>161</v>
      </c>
      <c r="H485" s="4">
        <v>2021</v>
      </c>
      <c r="I485" s="4" t="s">
        <v>121</v>
      </c>
      <c r="J485" s="5" t="s">
        <v>1137</v>
      </c>
      <c r="K485" s="5" t="s">
        <v>1140</v>
      </c>
      <c r="L485" s="5" t="s">
        <v>5090</v>
      </c>
      <c r="M485" s="5" t="s">
        <v>80</v>
      </c>
      <c r="N485" s="4" t="s">
        <v>6503</v>
      </c>
      <c r="O485" s="6"/>
      <c r="P485" s="6"/>
      <c r="Q485" s="5" t="s">
        <v>5091</v>
      </c>
      <c r="R485" s="5" t="s">
        <v>5092</v>
      </c>
      <c r="S485" s="5" t="s">
        <v>5093</v>
      </c>
      <c r="T485" s="5" t="s">
        <v>5094</v>
      </c>
      <c r="U485" s="5" t="s">
        <v>5095</v>
      </c>
      <c r="V485" s="6"/>
      <c r="W485" s="6"/>
      <c r="X485" s="6"/>
      <c r="Y485" s="6"/>
      <c r="Z485" s="6"/>
      <c r="AA485" s="6"/>
      <c r="AB485" s="6"/>
      <c r="AC485" s="6"/>
      <c r="AD485" s="6"/>
      <c r="AE485" s="6"/>
      <c r="AF485" s="6"/>
      <c r="AG485" s="6"/>
      <c r="AH485" s="6"/>
      <c r="AI485" s="6"/>
      <c r="AJ485" s="5" t="s">
        <v>5096</v>
      </c>
      <c r="AK485" s="5" t="s">
        <v>5097</v>
      </c>
      <c r="AL485" s="5" t="s">
        <v>5098</v>
      </c>
      <c r="AM485" s="5" t="s">
        <v>78</v>
      </c>
      <c r="AN485" s="6"/>
      <c r="AO485" s="6"/>
      <c r="AP485" s="6"/>
      <c r="AQ485" s="6"/>
      <c r="AR485" s="6"/>
      <c r="AS485" s="6"/>
      <c r="AT485" s="6"/>
      <c r="AU485" s="5" t="s">
        <v>121</v>
      </c>
      <c r="AV485" s="5" t="s">
        <v>121</v>
      </c>
      <c r="AW485" s="5" t="s">
        <v>5099</v>
      </c>
      <c r="AX485" s="5" t="s">
        <v>78</v>
      </c>
      <c r="AY485" s="6"/>
      <c r="AZ485" s="5" t="s">
        <v>78</v>
      </c>
      <c r="BA485" s="6"/>
      <c r="BB485" s="5" t="s">
        <v>121</v>
      </c>
      <c r="BC485" s="5" t="s">
        <v>5100</v>
      </c>
      <c r="BD485" s="5" t="s">
        <v>121</v>
      </c>
      <c r="BE485" s="5" t="s">
        <v>78</v>
      </c>
      <c r="BF485" s="5" t="s">
        <v>78</v>
      </c>
      <c r="BG485" s="5" t="s">
        <v>121</v>
      </c>
      <c r="BH485" s="5" t="s">
        <v>78</v>
      </c>
      <c r="BI485" s="6"/>
      <c r="BJ485" s="5" t="s">
        <v>121</v>
      </c>
      <c r="BK485" s="5" t="s">
        <v>121</v>
      </c>
      <c r="BL485" s="5" t="s">
        <v>78</v>
      </c>
      <c r="BM485" s="5" t="s">
        <v>78</v>
      </c>
      <c r="BN485" s="5" t="s">
        <v>78</v>
      </c>
      <c r="BO485" s="6"/>
      <c r="BP485" s="5" t="s">
        <v>121</v>
      </c>
      <c r="BQ485" s="5" t="s">
        <v>78</v>
      </c>
      <c r="BR485" s="5" t="s">
        <v>78</v>
      </c>
      <c r="BS485" s="5" t="s">
        <v>78</v>
      </c>
      <c r="BT485" s="5" t="s">
        <v>78</v>
      </c>
      <c r="BU485" s="5" t="s">
        <v>121</v>
      </c>
      <c r="BV485" s="5" t="s">
        <v>5101</v>
      </c>
      <c r="BW485" s="5" t="s">
        <v>78</v>
      </c>
    </row>
    <row r="486" spans="1:75" ht="382.5" x14ac:dyDescent="0.25">
      <c r="A486" s="4">
        <v>485</v>
      </c>
      <c r="B486" s="5" t="s">
        <v>204</v>
      </c>
      <c r="C486" s="5" t="s">
        <v>5042</v>
      </c>
      <c r="D486" s="5" t="s">
        <v>5043</v>
      </c>
      <c r="E486" s="5" t="s">
        <v>5102</v>
      </c>
      <c r="F486" s="5" t="s">
        <v>5103</v>
      </c>
      <c r="G486" s="4" t="s">
        <v>161</v>
      </c>
      <c r="H486" s="4">
        <v>2021</v>
      </c>
      <c r="I486" s="4" t="s">
        <v>121</v>
      </c>
      <c r="J486" s="5" t="s">
        <v>204</v>
      </c>
      <c r="K486" s="5" t="s">
        <v>204</v>
      </c>
      <c r="L486" s="5" t="s">
        <v>5104</v>
      </c>
      <c r="M486" s="5" t="s">
        <v>87</v>
      </c>
      <c r="N486" s="4" t="s">
        <v>6503</v>
      </c>
      <c r="O486" s="6"/>
      <c r="P486" s="6"/>
      <c r="Q486" s="5" t="s">
        <v>5105</v>
      </c>
      <c r="R486" s="6"/>
      <c r="S486" s="5" t="s">
        <v>5106</v>
      </c>
      <c r="T486" s="5" t="s">
        <v>5107</v>
      </c>
      <c r="U486" s="5" t="s">
        <v>5108</v>
      </c>
      <c r="V486" s="6"/>
      <c r="W486" s="6"/>
      <c r="X486" s="6"/>
      <c r="Y486" s="6"/>
      <c r="Z486" s="6"/>
      <c r="AA486" s="6"/>
      <c r="AB486" s="6"/>
      <c r="AC486" s="6"/>
      <c r="AD486" s="6"/>
      <c r="AE486" s="6"/>
      <c r="AF486" s="6"/>
      <c r="AG486" s="6"/>
      <c r="AH486" s="6"/>
      <c r="AI486" s="6"/>
      <c r="AJ486" s="5" t="s">
        <v>5109</v>
      </c>
      <c r="AK486" s="5" t="s">
        <v>5110</v>
      </c>
      <c r="AL486" s="6"/>
      <c r="AM486" s="5" t="s">
        <v>78</v>
      </c>
      <c r="AN486" s="6"/>
      <c r="AO486" s="6"/>
      <c r="AP486" s="6"/>
      <c r="AQ486" s="6"/>
      <c r="AR486" s="6"/>
      <c r="AS486" s="6"/>
      <c r="AT486" s="6"/>
      <c r="AU486" s="5" t="s">
        <v>78</v>
      </c>
      <c r="AV486" s="6"/>
      <c r="AW486" s="6"/>
      <c r="AX486" s="6"/>
      <c r="AY486" s="6"/>
      <c r="AZ486" s="6"/>
      <c r="BA486" s="6"/>
      <c r="BB486" s="6"/>
      <c r="BC486" s="6"/>
      <c r="BD486" s="5" t="s">
        <v>78</v>
      </c>
      <c r="BE486" s="6"/>
      <c r="BF486" s="6"/>
      <c r="BG486" s="6"/>
      <c r="BH486" s="6"/>
      <c r="BI486" s="6"/>
      <c r="BJ486" s="5" t="s">
        <v>78</v>
      </c>
      <c r="BK486" s="6"/>
      <c r="BL486" s="6"/>
      <c r="BM486" s="6"/>
      <c r="BN486" s="6"/>
      <c r="BO486" s="6"/>
      <c r="BP486" s="5" t="s">
        <v>78</v>
      </c>
      <c r="BQ486" s="6"/>
      <c r="BR486" s="6"/>
      <c r="BS486" s="6"/>
      <c r="BT486" s="6"/>
      <c r="BU486" s="6"/>
      <c r="BV486" s="6"/>
      <c r="BW486" s="5" t="s">
        <v>78</v>
      </c>
    </row>
    <row r="487" spans="1:75" ht="114.75" x14ac:dyDescent="0.25">
      <c r="A487" s="4">
        <v>486</v>
      </c>
      <c r="B487" s="5" t="s">
        <v>1137</v>
      </c>
      <c r="C487" s="5" t="s">
        <v>5042</v>
      </c>
      <c r="D487" s="5" t="s">
        <v>5111</v>
      </c>
      <c r="E487" s="5" t="s">
        <v>5112</v>
      </c>
      <c r="F487" s="5" t="s">
        <v>5113</v>
      </c>
      <c r="G487" s="4" t="s">
        <v>161</v>
      </c>
      <c r="H487" s="4">
        <v>2021</v>
      </c>
      <c r="I487" s="4" t="s">
        <v>78</v>
      </c>
      <c r="J487" s="5" t="s">
        <v>1137</v>
      </c>
      <c r="K487" s="5" t="s">
        <v>1140</v>
      </c>
      <c r="L487" s="5" t="s">
        <v>5114</v>
      </c>
      <c r="M487" s="5" t="s">
        <v>80</v>
      </c>
      <c r="N487" s="4" t="s">
        <v>6503</v>
      </c>
      <c r="O487" s="6"/>
      <c r="P487" s="6"/>
      <c r="Q487" s="5" t="s">
        <v>5115</v>
      </c>
      <c r="R487" s="5" t="s">
        <v>5116</v>
      </c>
      <c r="S487" s="5" t="s">
        <v>5117</v>
      </c>
      <c r="T487" s="5" t="s">
        <v>5118</v>
      </c>
      <c r="U487" s="5" t="s">
        <v>5119</v>
      </c>
      <c r="V487" s="5" t="s">
        <v>5120</v>
      </c>
      <c r="W487" s="5" t="s">
        <v>5121</v>
      </c>
      <c r="X487" s="5" t="s">
        <v>5122</v>
      </c>
      <c r="Y487" s="6"/>
      <c r="Z487" s="6"/>
      <c r="AA487" s="6"/>
      <c r="AB487" s="6"/>
      <c r="AC487" s="6"/>
      <c r="AD487" s="6"/>
      <c r="AE487" s="6"/>
      <c r="AF487" s="6"/>
      <c r="AG487" s="6"/>
      <c r="AH487" s="6"/>
      <c r="AI487" s="6"/>
      <c r="AJ487" s="5" t="s">
        <v>5123</v>
      </c>
      <c r="AK487" s="5" t="s">
        <v>5124</v>
      </c>
      <c r="AL487" s="5" t="s">
        <v>5125</v>
      </c>
      <c r="AM487" s="5" t="s">
        <v>78</v>
      </c>
      <c r="AN487" s="6"/>
      <c r="AO487" s="6"/>
      <c r="AP487" s="6"/>
      <c r="AQ487" s="6"/>
      <c r="AR487" s="6"/>
      <c r="AS487" s="6"/>
      <c r="AT487" s="6"/>
      <c r="AU487" s="5" t="s">
        <v>121</v>
      </c>
      <c r="AV487" s="5" t="s">
        <v>121</v>
      </c>
      <c r="AW487" s="5" t="s">
        <v>5126</v>
      </c>
      <c r="AX487" s="5" t="s">
        <v>78</v>
      </c>
      <c r="AY487" s="6"/>
      <c r="AZ487" s="5" t="s">
        <v>78</v>
      </c>
      <c r="BA487" s="6"/>
      <c r="BB487" s="5" t="s">
        <v>78</v>
      </c>
      <c r="BC487" s="6"/>
      <c r="BD487" s="5" t="s">
        <v>78</v>
      </c>
      <c r="BE487" s="6"/>
      <c r="BF487" s="6"/>
      <c r="BG487" s="6"/>
      <c r="BH487" s="6"/>
      <c r="BI487" s="6"/>
      <c r="BJ487" s="5" t="s">
        <v>121</v>
      </c>
      <c r="BK487" s="5" t="s">
        <v>121</v>
      </c>
      <c r="BL487" s="5" t="s">
        <v>78</v>
      </c>
      <c r="BM487" s="5" t="s">
        <v>78</v>
      </c>
      <c r="BN487" s="5" t="s">
        <v>78</v>
      </c>
      <c r="BO487" s="6"/>
      <c r="BP487" s="5" t="s">
        <v>121</v>
      </c>
      <c r="BQ487" s="5" t="s">
        <v>78</v>
      </c>
      <c r="BR487" s="5" t="s">
        <v>78</v>
      </c>
      <c r="BS487" s="5" t="s">
        <v>121</v>
      </c>
      <c r="BT487" s="5" t="s">
        <v>78</v>
      </c>
      <c r="BU487" s="5" t="s">
        <v>78</v>
      </c>
      <c r="BV487" s="6"/>
      <c r="BW487" s="5" t="s">
        <v>121</v>
      </c>
    </row>
    <row r="488" spans="1:75" ht="127.5" x14ac:dyDescent="0.25">
      <c r="A488" s="4">
        <v>487</v>
      </c>
      <c r="B488" s="5" t="s">
        <v>204</v>
      </c>
      <c r="C488" s="5" t="s">
        <v>5042</v>
      </c>
      <c r="D488" s="5" t="s">
        <v>5111</v>
      </c>
      <c r="E488" s="5" t="s">
        <v>5127</v>
      </c>
      <c r="F488" s="5" t="s">
        <v>5128</v>
      </c>
      <c r="G488" s="4" t="s">
        <v>161</v>
      </c>
      <c r="H488" s="4">
        <v>2021</v>
      </c>
      <c r="I488" s="4" t="s">
        <v>78</v>
      </c>
      <c r="J488" s="5" t="s">
        <v>204</v>
      </c>
      <c r="K488" s="5" t="s">
        <v>204</v>
      </c>
      <c r="L488" s="5" t="s">
        <v>5129</v>
      </c>
      <c r="M488" s="5" t="s">
        <v>106</v>
      </c>
      <c r="N488" s="4" t="s">
        <v>6503</v>
      </c>
      <c r="O488" s="6"/>
      <c r="P488" s="6"/>
      <c r="Q488" s="5" t="s">
        <v>5130</v>
      </c>
      <c r="R488" s="6"/>
      <c r="S488" s="5" t="s">
        <v>5131</v>
      </c>
      <c r="T488" s="5">
        <v>0</v>
      </c>
      <c r="U488" s="5" t="s">
        <v>5132</v>
      </c>
      <c r="V488" s="6"/>
      <c r="W488" s="6"/>
      <c r="X488" s="6"/>
      <c r="Y488" s="6"/>
      <c r="Z488" s="6"/>
      <c r="AA488" s="6"/>
      <c r="AB488" s="6"/>
      <c r="AC488" s="6"/>
      <c r="AD488" s="6"/>
      <c r="AE488" s="6"/>
      <c r="AF488" s="6"/>
      <c r="AG488" s="6"/>
      <c r="AH488" s="5" t="s">
        <v>5133</v>
      </c>
      <c r="AI488" s="6"/>
      <c r="AJ488" s="6"/>
      <c r="AK488" s="6"/>
      <c r="AL488" s="6"/>
      <c r="AM488" s="5" t="s">
        <v>78</v>
      </c>
      <c r="AN488" s="6"/>
      <c r="AO488" s="6"/>
      <c r="AP488" s="6"/>
      <c r="AQ488" s="6"/>
      <c r="AR488" s="6"/>
      <c r="AS488" s="6"/>
      <c r="AT488" s="6"/>
      <c r="AU488" s="5" t="s">
        <v>78</v>
      </c>
      <c r="AV488" s="6"/>
      <c r="AW488" s="6"/>
      <c r="AX488" s="6"/>
      <c r="AY488" s="6"/>
      <c r="AZ488" s="6"/>
      <c r="BA488" s="6"/>
      <c r="BB488" s="6"/>
      <c r="BC488" s="6"/>
      <c r="BD488" s="5" t="s">
        <v>78</v>
      </c>
      <c r="BE488" s="6"/>
      <c r="BF488" s="6"/>
      <c r="BG488" s="6"/>
      <c r="BH488" s="6"/>
      <c r="BI488" s="6"/>
      <c r="BJ488" s="5" t="s">
        <v>78</v>
      </c>
      <c r="BK488" s="6"/>
      <c r="BL488" s="6"/>
      <c r="BM488" s="6"/>
      <c r="BN488" s="6"/>
      <c r="BO488" s="6"/>
      <c r="BP488" s="5" t="s">
        <v>78</v>
      </c>
      <c r="BQ488" s="6"/>
      <c r="BR488" s="6"/>
      <c r="BS488" s="6"/>
      <c r="BT488" s="6"/>
      <c r="BU488" s="6"/>
      <c r="BV488" s="6"/>
      <c r="BW488" s="5" t="s">
        <v>78</v>
      </c>
    </row>
    <row r="489" spans="1:75" ht="178.5" x14ac:dyDescent="0.25">
      <c r="A489" s="4">
        <v>488</v>
      </c>
      <c r="B489" s="5" t="s">
        <v>204</v>
      </c>
      <c r="C489" s="5" t="s">
        <v>5042</v>
      </c>
      <c r="D489" s="5" t="s">
        <v>5111</v>
      </c>
      <c r="E489" s="5" t="s">
        <v>5134</v>
      </c>
      <c r="F489" s="5" t="s">
        <v>5135</v>
      </c>
      <c r="G489" s="4" t="s">
        <v>161</v>
      </c>
      <c r="H489" s="4">
        <v>2021</v>
      </c>
      <c r="I489" s="4" t="s">
        <v>78</v>
      </c>
      <c r="J489" s="5" t="s">
        <v>204</v>
      </c>
      <c r="K489" s="5" t="s">
        <v>204</v>
      </c>
      <c r="L489" s="5" t="s">
        <v>5136</v>
      </c>
      <c r="M489" s="5" t="s">
        <v>87</v>
      </c>
      <c r="N489" s="4" t="s">
        <v>6503</v>
      </c>
      <c r="O489" s="6"/>
      <c r="P489" s="6"/>
      <c r="Q489" s="5" t="s">
        <v>5137</v>
      </c>
      <c r="R489" s="5" t="s">
        <v>5138</v>
      </c>
      <c r="S489" s="5" t="s">
        <v>5139</v>
      </c>
      <c r="T489" s="5">
        <v>0</v>
      </c>
      <c r="U489" s="6"/>
      <c r="V489" s="5" t="s">
        <v>5140</v>
      </c>
      <c r="W489" s="5">
        <v>0</v>
      </c>
      <c r="X489" s="6"/>
      <c r="Y489" s="6"/>
      <c r="Z489" s="6"/>
      <c r="AA489" s="6"/>
      <c r="AB489" s="6"/>
      <c r="AC489" s="6"/>
      <c r="AD489" s="6"/>
      <c r="AE489" s="6"/>
      <c r="AF489" s="6"/>
      <c r="AG489" s="6"/>
      <c r="AH489" s="6"/>
      <c r="AI489" s="6"/>
      <c r="AJ489" s="5" t="s">
        <v>5141</v>
      </c>
      <c r="AK489" s="6"/>
      <c r="AL489" s="6"/>
      <c r="AM489" s="5" t="s">
        <v>78</v>
      </c>
      <c r="AN489" s="5" t="s">
        <v>78</v>
      </c>
      <c r="AO489" s="5" t="s">
        <v>121</v>
      </c>
      <c r="AP489" s="5" t="s">
        <v>78</v>
      </c>
      <c r="AQ489" s="5" t="s">
        <v>78</v>
      </c>
      <c r="AR489" s="5" t="s">
        <v>78</v>
      </c>
      <c r="AS489" s="5" t="s">
        <v>78</v>
      </c>
      <c r="AT489" s="6"/>
      <c r="AU489" s="5" t="s">
        <v>78</v>
      </c>
      <c r="AV489" s="6"/>
      <c r="AW489" s="6"/>
      <c r="AX489" s="6"/>
      <c r="AY489" s="6"/>
      <c r="AZ489" s="6"/>
      <c r="BA489" s="6"/>
      <c r="BB489" s="6"/>
      <c r="BC489" s="6"/>
      <c r="BD489" s="5" t="s">
        <v>78</v>
      </c>
      <c r="BE489" s="6"/>
      <c r="BF489" s="6"/>
      <c r="BG489" s="6"/>
      <c r="BH489" s="6"/>
      <c r="BI489" s="6"/>
      <c r="BJ489" s="5" t="s">
        <v>78</v>
      </c>
      <c r="BK489" s="6"/>
      <c r="BL489" s="6"/>
      <c r="BM489" s="6"/>
      <c r="BN489" s="6"/>
      <c r="BO489" s="6"/>
      <c r="BP489" s="5" t="s">
        <v>78</v>
      </c>
      <c r="BQ489" s="6"/>
      <c r="BR489" s="6"/>
      <c r="BS489" s="6"/>
      <c r="BT489" s="6"/>
      <c r="BU489" s="6"/>
      <c r="BV489" s="6"/>
      <c r="BW489" s="5" t="s">
        <v>78</v>
      </c>
    </row>
    <row r="490" spans="1:75" ht="51" x14ac:dyDescent="0.25">
      <c r="A490" s="4">
        <v>489</v>
      </c>
      <c r="B490" s="5" t="s">
        <v>3840</v>
      </c>
      <c r="C490" s="5" t="s">
        <v>5042</v>
      </c>
      <c r="D490" s="5" t="s">
        <v>5111</v>
      </c>
      <c r="E490" s="5" t="s">
        <v>5142</v>
      </c>
      <c r="F490" s="5" t="s">
        <v>5143</v>
      </c>
      <c r="G490" s="4">
        <v>2021</v>
      </c>
      <c r="H490" s="4">
        <v>2021</v>
      </c>
      <c r="I490" s="4" t="s">
        <v>121</v>
      </c>
      <c r="J490" s="5" t="s">
        <v>3840</v>
      </c>
      <c r="K490" s="5" t="s">
        <v>3843</v>
      </c>
      <c r="L490" s="5" t="s">
        <v>5144</v>
      </c>
      <c r="M490" s="5" t="s">
        <v>106</v>
      </c>
      <c r="N490" s="4" t="s">
        <v>6503</v>
      </c>
      <c r="O490" s="6"/>
      <c r="P490" s="6"/>
      <c r="Q490" s="6"/>
      <c r="R490" s="6"/>
      <c r="S490" s="5" t="s">
        <v>5145</v>
      </c>
      <c r="T490" s="6"/>
      <c r="U490" s="6"/>
      <c r="V490" s="6"/>
      <c r="W490" s="6"/>
      <c r="X490" s="6"/>
      <c r="Y490" s="6"/>
      <c r="Z490" s="6"/>
      <c r="AA490" s="6"/>
      <c r="AB490" s="6"/>
      <c r="AC490" s="6"/>
      <c r="AD490" s="6"/>
      <c r="AE490" s="6"/>
      <c r="AF490" s="6"/>
      <c r="AG490" s="6"/>
      <c r="AH490" s="6"/>
      <c r="AI490" s="6"/>
      <c r="AJ490" s="6"/>
      <c r="AK490" s="6"/>
      <c r="AL490" s="6"/>
      <c r="AM490" s="5" t="s">
        <v>78</v>
      </c>
      <c r="AN490" s="6"/>
      <c r="AO490" s="6"/>
      <c r="AP490" s="6"/>
      <c r="AQ490" s="6"/>
      <c r="AR490" s="6"/>
      <c r="AS490" s="6"/>
      <c r="AT490" s="6"/>
      <c r="AU490" s="5" t="s">
        <v>78</v>
      </c>
      <c r="AV490" s="6"/>
      <c r="AW490" s="6"/>
      <c r="AX490" s="6"/>
      <c r="AY490" s="6"/>
      <c r="AZ490" s="6"/>
      <c r="BA490" s="6"/>
      <c r="BB490" s="6"/>
      <c r="BC490" s="6"/>
      <c r="BD490" s="5" t="s">
        <v>78</v>
      </c>
      <c r="BE490" s="6"/>
      <c r="BF490" s="6"/>
      <c r="BG490" s="6"/>
      <c r="BH490" s="6"/>
      <c r="BI490" s="6"/>
      <c r="BJ490" s="5" t="s">
        <v>78</v>
      </c>
      <c r="BK490" s="6"/>
      <c r="BL490" s="6"/>
      <c r="BM490" s="6"/>
      <c r="BN490" s="6"/>
      <c r="BO490" s="6"/>
      <c r="BP490" s="5" t="s">
        <v>78</v>
      </c>
      <c r="BQ490" s="6"/>
      <c r="BR490" s="6"/>
      <c r="BS490" s="6"/>
      <c r="BT490" s="6"/>
      <c r="BU490" s="6"/>
      <c r="BV490" s="6"/>
      <c r="BW490" s="5" t="s">
        <v>78</v>
      </c>
    </row>
    <row r="491" spans="1:75" ht="51" x14ac:dyDescent="0.25">
      <c r="A491" s="4">
        <v>490</v>
      </c>
      <c r="B491" s="5" t="s">
        <v>1375</v>
      </c>
      <c r="C491" s="5" t="s">
        <v>5042</v>
      </c>
      <c r="D491" s="5" t="s">
        <v>5111</v>
      </c>
      <c r="E491" s="5" t="s">
        <v>5146</v>
      </c>
      <c r="F491" s="5" t="s">
        <v>5147</v>
      </c>
      <c r="G491" s="4">
        <v>2020</v>
      </c>
      <c r="H491" s="4">
        <v>2020</v>
      </c>
      <c r="I491" s="4" t="s">
        <v>78</v>
      </c>
      <c r="J491" s="5" t="s">
        <v>1996</v>
      </c>
      <c r="K491" s="5" t="s">
        <v>1378</v>
      </c>
      <c r="L491" s="6"/>
      <c r="M491" s="5" t="s">
        <v>106</v>
      </c>
      <c r="N491" s="4" t="s">
        <v>6503</v>
      </c>
      <c r="O491" s="6"/>
      <c r="P491" s="6"/>
      <c r="Q491" s="5" t="s">
        <v>5148</v>
      </c>
      <c r="R491" s="5" t="s">
        <v>5149</v>
      </c>
      <c r="S491" s="5" t="s">
        <v>5150</v>
      </c>
      <c r="T491" s="5">
        <v>0</v>
      </c>
      <c r="U491" s="5" t="s">
        <v>5151</v>
      </c>
      <c r="V491" s="6"/>
      <c r="W491" s="6"/>
      <c r="X491" s="6"/>
      <c r="Y491" s="6"/>
      <c r="Z491" s="6"/>
      <c r="AA491" s="6"/>
      <c r="AB491" s="6"/>
      <c r="AC491" s="6"/>
      <c r="AD491" s="6"/>
      <c r="AE491" s="6"/>
      <c r="AF491" s="6"/>
      <c r="AG491" s="6"/>
      <c r="AH491" s="5">
        <v>0</v>
      </c>
      <c r="AI491" s="5">
        <v>0</v>
      </c>
      <c r="AJ491" s="5" t="s">
        <v>5152</v>
      </c>
      <c r="AK491" s="5" t="s">
        <v>5153</v>
      </c>
      <c r="AL491" s="6"/>
      <c r="AM491" s="5" t="s">
        <v>78</v>
      </c>
      <c r="AN491" s="6"/>
      <c r="AO491" s="6"/>
      <c r="AP491" s="6"/>
      <c r="AQ491" s="6"/>
      <c r="AR491" s="6"/>
      <c r="AS491" s="6"/>
      <c r="AT491" s="6"/>
      <c r="AU491" s="5" t="s">
        <v>78</v>
      </c>
      <c r="AV491" s="6"/>
      <c r="AW491" s="6"/>
      <c r="AX491" s="6"/>
      <c r="AY491" s="6"/>
      <c r="AZ491" s="6"/>
      <c r="BA491" s="6"/>
      <c r="BB491" s="6"/>
      <c r="BC491" s="6"/>
      <c r="BD491" s="5" t="s">
        <v>78</v>
      </c>
      <c r="BE491" s="6"/>
      <c r="BF491" s="6"/>
      <c r="BG491" s="6"/>
      <c r="BH491" s="6"/>
      <c r="BI491" s="6"/>
      <c r="BJ491" s="5" t="s">
        <v>78</v>
      </c>
      <c r="BK491" s="6"/>
      <c r="BL491" s="6"/>
      <c r="BM491" s="6"/>
      <c r="BN491" s="6"/>
      <c r="BO491" s="6"/>
      <c r="BP491" s="5" t="s">
        <v>78</v>
      </c>
      <c r="BQ491" s="6"/>
      <c r="BR491" s="6"/>
      <c r="BS491" s="6"/>
      <c r="BT491" s="6"/>
      <c r="BU491" s="6"/>
      <c r="BV491" s="6"/>
      <c r="BW491" s="5" t="s">
        <v>78</v>
      </c>
    </row>
    <row r="492" spans="1:75" ht="102" x14ac:dyDescent="0.25">
      <c r="A492" s="4">
        <v>491</v>
      </c>
      <c r="B492" s="5" t="s">
        <v>1137</v>
      </c>
      <c r="C492" s="5" t="s">
        <v>5042</v>
      </c>
      <c r="D492" s="5" t="s">
        <v>5154</v>
      </c>
      <c r="E492" s="5" t="s">
        <v>5155</v>
      </c>
      <c r="F492" s="5" t="s">
        <v>5156</v>
      </c>
      <c r="G492" s="4" t="s">
        <v>161</v>
      </c>
      <c r="H492" s="4">
        <v>2021</v>
      </c>
      <c r="I492" s="4" t="s">
        <v>78</v>
      </c>
      <c r="J492" s="5" t="s">
        <v>1137</v>
      </c>
      <c r="K492" s="5" t="s">
        <v>5157</v>
      </c>
      <c r="L492" s="5" t="s">
        <v>72</v>
      </c>
      <c r="M492" s="5" t="s">
        <v>106</v>
      </c>
      <c r="N492" s="4" t="s">
        <v>6503</v>
      </c>
      <c r="O492" s="6"/>
      <c r="P492" s="6"/>
      <c r="Q492" s="6"/>
      <c r="R492" s="6"/>
      <c r="S492" s="5" t="s">
        <v>5158</v>
      </c>
      <c r="T492" s="6"/>
      <c r="U492" s="6"/>
      <c r="V492" s="5" t="s">
        <v>5159</v>
      </c>
      <c r="W492" s="6"/>
      <c r="X492" s="6"/>
      <c r="Y492" s="5" t="s">
        <v>5160</v>
      </c>
      <c r="Z492" s="6"/>
      <c r="AA492" s="6"/>
      <c r="AB492" s="6"/>
      <c r="AC492" s="6"/>
      <c r="AD492" s="6"/>
      <c r="AE492" s="6"/>
      <c r="AF492" s="6"/>
      <c r="AG492" s="6"/>
      <c r="AH492" s="6"/>
      <c r="AI492" s="6"/>
      <c r="AJ492" s="6"/>
      <c r="AK492" s="6"/>
      <c r="AL492" s="6"/>
      <c r="AM492" s="5" t="s">
        <v>78</v>
      </c>
      <c r="AN492" s="6"/>
      <c r="AO492" s="6"/>
      <c r="AP492" s="6"/>
      <c r="AQ492" s="6"/>
      <c r="AR492" s="6"/>
      <c r="AS492" s="6"/>
      <c r="AT492" s="6"/>
      <c r="AU492" s="5" t="s">
        <v>78</v>
      </c>
      <c r="AV492" s="6"/>
      <c r="AW492" s="6"/>
      <c r="AX492" s="6"/>
      <c r="AY492" s="6"/>
      <c r="AZ492" s="6"/>
      <c r="BA492" s="6"/>
      <c r="BB492" s="6"/>
      <c r="BC492" s="6"/>
      <c r="BD492" s="5" t="s">
        <v>78</v>
      </c>
      <c r="BE492" s="6"/>
      <c r="BF492" s="6"/>
      <c r="BG492" s="6"/>
      <c r="BH492" s="6"/>
      <c r="BI492" s="6"/>
      <c r="BJ492" s="5" t="s">
        <v>78</v>
      </c>
      <c r="BK492" s="6"/>
      <c r="BL492" s="6"/>
      <c r="BM492" s="6"/>
      <c r="BN492" s="6"/>
      <c r="BO492" s="6"/>
      <c r="BP492" s="5" t="s">
        <v>78</v>
      </c>
      <c r="BQ492" s="6"/>
      <c r="BR492" s="6"/>
      <c r="BS492" s="6"/>
      <c r="BT492" s="6"/>
      <c r="BU492" s="6"/>
      <c r="BV492" s="6"/>
      <c r="BW492" s="5" t="s">
        <v>78</v>
      </c>
    </row>
    <row r="493" spans="1:75" ht="63.75" x14ac:dyDescent="0.25">
      <c r="A493" s="4">
        <v>492</v>
      </c>
      <c r="B493" s="5" t="s">
        <v>1137</v>
      </c>
      <c r="C493" s="5" t="s">
        <v>5042</v>
      </c>
      <c r="D493" s="5" t="s">
        <v>5154</v>
      </c>
      <c r="E493" s="5" t="s">
        <v>5161</v>
      </c>
      <c r="F493" s="5" t="s">
        <v>5162</v>
      </c>
      <c r="G493" s="4" t="s">
        <v>161</v>
      </c>
      <c r="H493" s="4">
        <v>2021</v>
      </c>
      <c r="I493" s="4" t="s">
        <v>121</v>
      </c>
      <c r="J493" s="5" t="s">
        <v>1137</v>
      </c>
      <c r="K493" s="5" t="s">
        <v>5157</v>
      </c>
      <c r="L493" s="5" t="s">
        <v>72</v>
      </c>
      <c r="M493" s="5" t="s">
        <v>80</v>
      </c>
      <c r="N493" s="4" t="s">
        <v>6503</v>
      </c>
      <c r="O493" s="6"/>
      <c r="P493" s="6"/>
      <c r="Q493" s="5" t="s">
        <v>5163</v>
      </c>
      <c r="R493" s="5" t="s">
        <v>5164</v>
      </c>
      <c r="S493" s="5" t="s">
        <v>5165</v>
      </c>
      <c r="T493" s="5" t="s">
        <v>5166</v>
      </c>
      <c r="U493" s="5" t="s">
        <v>5167</v>
      </c>
      <c r="V493" s="6"/>
      <c r="W493" s="6"/>
      <c r="X493" s="6"/>
      <c r="Y493" s="6"/>
      <c r="Z493" s="6"/>
      <c r="AA493" s="6"/>
      <c r="AB493" s="6"/>
      <c r="AC493" s="6"/>
      <c r="AD493" s="6"/>
      <c r="AE493" s="6"/>
      <c r="AF493" s="6"/>
      <c r="AG493" s="6"/>
      <c r="AH493" s="6"/>
      <c r="AI493" s="6"/>
      <c r="AJ493" s="5" t="s">
        <v>5168</v>
      </c>
      <c r="AK493" s="5" t="s">
        <v>5169</v>
      </c>
      <c r="AL493" s="5" t="s">
        <v>5170</v>
      </c>
      <c r="AM493" s="5" t="s">
        <v>121</v>
      </c>
      <c r="AN493" s="5" t="s">
        <v>78</v>
      </c>
      <c r="AO493" s="5" t="s">
        <v>78</v>
      </c>
      <c r="AP493" s="5" t="s">
        <v>78</v>
      </c>
      <c r="AQ493" s="5" t="s">
        <v>121</v>
      </c>
      <c r="AR493" s="5" t="s">
        <v>78</v>
      </c>
      <c r="AS493" s="5" t="s">
        <v>78</v>
      </c>
      <c r="AT493" s="6"/>
      <c r="AU493" s="5" t="s">
        <v>121</v>
      </c>
      <c r="AV493" s="5" t="s">
        <v>78</v>
      </c>
      <c r="AW493" s="6"/>
      <c r="AX493" s="5" t="s">
        <v>78</v>
      </c>
      <c r="AY493" s="6"/>
      <c r="AZ493" s="5" t="s">
        <v>78</v>
      </c>
      <c r="BA493" s="6"/>
      <c r="BB493" s="5" t="s">
        <v>121</v>
      </c>
      <c r="BC493" s="5" t="s">
        <v>5171</v>
      </c>
      <c r="BD493" s="5" t="s">
        <v>121</v>
      </c>
      <c r="BE493" s="5" t="s">
        <v>121</v>
      </c>
      <c r="BF493" s="5" t="s">
        <v>78</v>
      </c>
      <c r="BG493" s="5" t="s">
        <v>78</v>
      </c>
      <c r="BH493" s="5" t="s">
        <v>78</v>
      </c>
      <c r="BI493" s="6"/>
      <c r="BJ493" s="5" t="s">
        <v>121</v>
      </c>
      <c r="BK493" s="5" t="s">
        <v>78</v>
      </c>
      <c r="BL493" s="5" t="s">
        <v>121</v>
      </c>
      <c r="BM493" s="5" t="s">
        <v>78</v>
      </c>
      <c r="BN493" s="5" t="s">
        <v>78</v>
      </c>
      <c r="BO493" s="6"/>
      <c r="BP493" s="5" t="s">
        <v>78</v>
      </c>
      <c r="BQ493" s="6"/>
      <c r="BR493" s="6"/>
      <c r="BS493" s="6"/>
      <c r="BT493" s="6"/>
      <c r="BU493" s="6"/>
      <c r="BV493" s="6"/>
      <c r="BW493" s="5" t="s">
        <v>78</v>
      </c>
    </row>
    <row r="494" spans="1:75" ht="140.25" x14ac:dyDescent="0.25">
      <c r="A494" s="4">
        <v>493</v>
      </c>
      <c r="B494" s="5" t="s">
        <v>204</v>
      </c>
      <c r="C494" s="5" t="s">
        <v>5042</v>
      </c>
      <c r="D494" s="5" t="s">
        <v>5154</v>
      </c>
      <c r="E494" s="5" t="s">
        <v>5172</v>
      </c>
      <c r="F494" s="5" t="s">
        <v>5173</v>
      </c>
      <c r="G494" s="4" t="s">
        <v>161</v>
      </c>
      <c r="H494" s="4">
        <v>2021</v>
      </c>
      <c r="I494" s="4" t="s">
        <v>121</v>
      </c>
      <c r="J494" s="5" t="s">
        <v>204</v>
      </c>
      <c r="K494" s="5" t="s">
        <v>204</v>
      </c>
      <c r="L494" s="5" t="s">
        <v>5174</v>
      </c>
      <c r="M494" s="5" t="s">
        <v>80</v>
      </c>
      <c r="N494" s="4" t="s">
        <v>6503</v>
      </c>
      <c r="O494" s="6"/>
      <c r="P494" s="6"/>
      <c r="Q494" s="5" t="s">
        <v>5175</v>
      </c>
      <c r="R494" s="6"/>
      <c r="S494" s="5" t="s">
        <v>5176</v>
      </c>
      <c r="T494" s="5" t="str">
        <f>"0/29"</f>
        <v>0/29</v>
      </c>
      <c r="U494" s="5" t="s">
        <v>5177</v>
      </c>
      <c r="V494" s="5" t="s">
        <v>5178</v>
      </c>
      <c r="W494" s="6"/>
      <c r="X494" s="5" t="s">
        <v>5179</v>
      </c>
      <c r="Y494" s="5" t="s">
        <v>5180</v>
      </c>
      <c r="Z494" s="5">
        <v>0</v>
      </c>
      <c r="AA494" s="5" t="s">
        <v>5181</v>
      </c>
      <c r="AB494" s="6"/>
      <c r="AC494" s="6"/>
      <c r="AD494" s="6"/>
      <c r="AE494" s="6"/>
      <c r="AF494" s="6"/>
      <c r="AG494" s="6"/>
      <c r="AH494" s="5">
        <v>0</v>
      </c>
      <c r="AI494" s="5">
        <v>0</v>
      </c>
      <c r="AJ494" s="5" t="s">
        <v>5182</v>
      </c>
      <c r="AK494" s="6"/>
      <c r="AL494" s="6"/>
      <c r="AM494" s="5" t="s">
        <v>78</v>
      </c>
      <c r="AN494" s="5" t="s">
        <v>78</v>
      </c>
      <c r="AO494" s="5" t="s">
        <v>121</v>
      </c>
      <c r="AP494" s="5" t="s">
        <v>78</v>
      </c>
      <c r="AQ494" s="5" t="s">
        <v>78</v>
      </c>
      <c r="AR494" s="5" t="s">
        <v>78</v>
      </c>
      <c r="AS494" s="5" t="s">
        <v>121</v>
      </c>
      <c r="AT494" s="5" t="s">
        <v>5183</v>
      </c>
      <c r="AU494" s="5" t="s">
        <v>78</v>
      </c>
      <c r="AV494" s="6"/>
      <c r="AW494" s="6"/>
      <c r="AX494" s="6"/>
      <c r="AY494" s="6"/>
      <c r="AZ494" s="6"/>
      <c r="BA494" s="6"/>
      <c r="BB494" s="6"/>
      <c r="BC494" s="6"/>
      <c r="BD494" s="5" t="s">
        <v>78</v>
      </c>
      <c r="BE494" s="6"/>
      <c r="BF494" s="6"/>
      <c r="BG494" s="6"/>
      <c r="BH494" s="6"/>
      <c r="BI494" s="6"/>
      <c r="BJ494" s="5" t="s">
        <v>78</v>
      </c>
      <c r="BK494" s="6"/>
      <c r="BL494" s="6"/>
      <c r="BM494" s="6"/>
      <c r="BN494" s="6"/>
      <c r="BO494" s="6"/>
      <c r="BP494" s="5" t="s">
        <v>78</v>
      </c>
      <c r="BQ494" s="6"/>
      <c r="BR494" s="6"/>
      <c r="BS494" s="6"/>
      <c r="BT494" s="6"/>
      <c r="BU494" s="6"/>
      <c r="BV494" s="6"/>
      <c r="BW494" s="5" t="s">
        <v>78</v>
      </c>
    </row>
    <row r="495" spans="1:75" ht="114.75" x14ac:dyDescent="0.25">
      <c r="A495" s="4">
        <v>494</v>
      </c>
      <c r="B495" s="5" t="s">
        <v>204</v>
      </c>
      <c r="C495" s="5" t="s">
        <v>5042</v>
      </c>
      <c r="D495" s="5" t="s">
        <v>5154</v>
      </c>
      <c r="E495" s="5" t="s">
        <v>5184</v>
      </c>
      <c r="F495" s="5" t="s">
        <v>5185</v>
      </c>
      <c r="G495" s="4" t="s">
        <v>161</v>
      </c>
      <c r="H495" s="4">
        <v>2021</v>
      </c>
      <c r="I495" s="4" t="s">
        <v>121</v>
      </c>
      <c r="J495" s="5" t="s">
        <v>204</v>
      </c>
      <c r="K495" s="5" t="s">
        <v>204</v>
      </c>
      <c r="L495" s="5" t="s">
        <v>5186</v>
      </c>
      <c r="M495" s="5" t="s">
        <v>87</v>
      </c>
      <c r="N495" s="4" t="s">
        <v>6503</v>
      </c>
      <c r="O495" s="6"/>
      <c r="P495" s="6"/>
      <c r="Q495" s="5" t="s">
        <v>6498</v>
      </c>
      <c r="R495" s="6"/>
      <c r="S495" s="5" t="s">
        <v>5187</v>
      </c>
      <c r="T495" s="5">
        <v>0</v>
      </c>
      <c r="U495" s="6"/>
      <c r="V495" s="5" t="s">
        <v>5188</v>
      </c>
      <c r="W495" s="5">
        <v>0</v>
      </c>
      <c r="X495" s="6"/>
      <c r="Y495" s="5" t="s">
        <v>5189</v>
      </c>
      <c r="Z495" s="5">
        <v>0</v>
      </c>
      <c r="AA495" s="6"/>
      <c r="AB495" s="6"/>
      <c r="AC495" s="6"/>
      <c r="AD495" s="6"/>
      <c r="AE495" s="6"/>
      <c r="AF495" s="6"/>
      <c r="AG495" s="6"/>
      <c r="AH495" s="6"/>
      <c r="AI495" s="6"/>
      <c r="AJ495" s="5" t="s">
        <v>5190</v>
      </c>
      <c r="AK495" s="5" t="s">
        <v>5191</v>
      </c>
      <c r="AL495" s="6"/>
      <c r="AM495" s="5" t="s">
        <v>78</v>
      </c>
      <c r="AN495" s="5" t="s">
        <v>78</v>
      </c>
      <c r="AO495" s="5" t="s">
        <v>78</v>
      </c>
      <c r="AP495" s="5" t="s">
        <v>78</v>
      </c>
      <c r="AQ495" s="5" t="s">
        <v>78</v>
      </c>
      <c r="AR495" s="5" t="s">
        <v>78</v>
      </c>
      <c r="AS495" s="5" t="s">
        <v>121</v>
      </c>
      <c r="AT495" s="5" t="s">
        <v>5192</v>
      </c>
      <c r="AU495" s="5" t="s">
        <v>78</v>
      </c>
      <c r="AV495" s="6"/>
      <c r="AW495" s="6"/>
      <c r="AX495" s="6"/>
      <c r="AY495" s="6"/>
      <c r="AZ495" s="6"/>
      <c r="BA495" s="6"/>
      <c r="BB495" s="6"/>
      <c r="BC495" s="6"/>
      <c r="BD495" s="5" t="s">
        <v>78</v>
      </c>
      <c r="BE495" s="6"/>
      <c r="BF495" s="6"/>
      <c r="BG495" s="6"/>
      <c r="BH495" s="6"/>
      <c r="BI495" s="6"/>
      <c r="BJ495" s="5" t="s">
        <v>78</v>
      </c>
      <c r="BK495" s="6"/>
      <c r="BL495" s="6"/>
      <c r="BM495" s="6"/>
      <c r="BN495" s="6"/>
      <c r="BO495" s="6"/>
      <c r="BP495" s="5" t="s">
        <v>78</v>
      </c>
      <c r="BQ495" s="6"/>
      <c r="BR495" s="6"/>
      <c r="BS495" s="6"/>
      <c r="BT495" s="6"/>
      <c r="BU495" s="6"/>
      <c r="BV495" s="6"/>
      <c r="BW495" s="5" t="s">
        <v>121</v>
      </c>
    </row>
    <row r="496" spans="1:75" ht="293.25" x14ac:dyDescent="0.25">
      <c r="A496" s="4">
        <v>495</v>
      </c>
      <c r="B496" s="5" t="s">
        <v>204</v>
      </c>
      <c r="C496" s="5" t="s">
        <v>5042</v>
      </c>
      <c r="D496" s="5" t="s">
        <v>5154</v>
      </c>
      <c r="E496" s="5" t="s">
        <v>5193</v>
      </c>
      <c r="F496" s="5" t="s">
        <v>5194</v>
      </c>
      <c r="G496" s="4" t="s">
        <v>161</v>
      </c>
      <c r="H496" s="4">
        <v>2021</v>
      </c>
      <c r="I496" s="4" t="s">
        <v>121</v>
      </c>
      <c r="J496" s="5" t="s">
        <v>204</v>
      </c>
      <c r="K496" s="5" t="s">
        <v>204</v>
      </c>
      <c r="L496" s="5" t="s">
        <v>5195</v>
      </c>
      <c r="M496" s="5" t="s">
        <v>87</v>
      </c>
      <c r="N496" s="4" t="s">
        <v>6503</v>
      </c>
      <c r="O496" s="6"/>
      <c r="P496" s="6"/>
      <c r="Q496" s="5" t="s">
        <v>5196</v>
      </c>
      <c r="R496" s="6"/>
      <c r="S496" s="5" t="s">
        <v>5197</v>
      </c>
      <c r="T496" s="6"/>
      <c r="U496" s="5" t="s">
        <v>5198</v>
      </c>
      <c r="V496" s="5" t="s">
        <v>5199</v>
      </c>
      <c r="W496" s="6"/>
      <c r="X496" s="5" t="s">
        <v>5198</v>
      </c>
      <c r="Y496" s="6"/>
      <c r="Z496" s="6"/>
      <c r="AA496" s="6"/>
      <c r="AB496" s="6"/>
      <c r="AC496" s="6"/>
      <c r="AD496" s="6"/>
      <c r="AE496" s="6"/>
      <c r="AF496" s="6"/>
      <c r="AG496" s="6"/>
      <c r="AH496" s="6"/>
      <c r="AI496" s="6"/>
      <c r="AJ496" s="5" t="s">
        <v>5200</v>
      </c>
      <c r="AK496" s="5" t="s">
        <v>1417</v>
      </c>
      <c r="AL496" s="5" t="s">
        <v>1417</v>
      </c>
      <c r="AM496" s="5" t="s">
        <v>121</v>
      </c>
      <c r="AN496" s="5" t="s">
        <v>121</v>
      </c>
      <c r="AO496" s="5" t="s">
        <v>78</v>
      </c>
      <c r="AP496" s="5" t="s">
        <v>78</v>
      </c>
      <c r="AQ496" s="5" t="s">
        <v>78</v>
      </c>
      <c r="AR496" s="5" t="s">
        <v>78</v>
      </c>
      <c r="AS496" s="5" t="s">
        <v>78</v>
      </c>
      <c r="AT496" s="6"/>
      <c r="AU496" s="5" t="s">
        <v>121</v>
      </c>
      <c r="AV496" s="5" t="s">
        <v>121</v>
      </c>
      <c r="AW496" s="5" t="s">
        <v>5201</v>
      </c>
      <c r="AX496" s="5" t="s">
        <v>121</v>
      </c>
      <c r="AY496" s="5" t="s">
        <v>5202</v>
      </c>
      <c r="AZ496" s="5" t="s">
        <v>78</v>
      </c>
      <c r="BA496" s="6"/>
      <c r="BB496" s="5" t="s">
        <v>78</v>
      </c>
      <c r="BC496" s="6"/>
      <c r="BD496" s="5" t="s">
        <v>121</v>
      </c>
      <c r="BE496" s="5" t="s">
        <v>121</v>
      </c>
      <c r="BF496" s="5" t="s">
        <v>78</v>
      </c>
      <c r="BG496" s="5" t="s">
        <v>78</v>
      </c>
      <c r="BH496" s="5" t="s">
        <v>78</v>
      </c>
      <c r="BI496" s="6"/>
      <c r="BJ496" s="5" t="s">
        <v>78</v>
      </c>
      <c r="BK496" s="6"/>
      <c r="BL496" s="6"/>
      <c r="BM496" s="6"/>
      <c r="BN496" s="6"/>
      <c r="BO496" s="6"/>
      <c r="BP496" s="5" t="s">
        <v>78</v>
      </c>
      <c r="BQ496" s="6"/>
      <c r="BR496" s="6"/>
      <c r="BS496" s="6"/>
      <c r="BT496" s="6"/>
      <c r="BU496" s="6"/>
      <c r="BV496" s="6"/>
      <c r="BW496" s="5" t="s">
        <v>78</v>
      </c>
    </row>
    <row r="497" spans="1:75" ht="63.75" x14ac:dyDescent="0.25">
      <c r="A497" s="4">
        <v>496</v>
      </c>
      <c r="B497" s="5" t="s">
        <v>204</v>
      </c>
      <c r="C497" s="5" t="s">
        <v>5042</v>
      </c>
      <c r="D497" s="5" t="s">
        <v>5154</v>
      </c>
      <c r="E497" s="5" t="s">
        <v>5203</v>
      </c>
      <c r="F497" s="5" t="s">
        <v>5204</v>
      </c>
      <c r="G497" s="4" t="s">
        <v>161</v>
      </c>
      <c r="H497" s="4">
        <v>2021</v>
      </c>
      <c r="I497" s="4" t="s">
        <v>78</v>
      </c>
      <c r="J497" s="5" t="s">
        <v>204</v>
      </c>
      <c r="K497" s="5" t="s">
        <v>204</v>
      </c>
      <c r="L497" s="5" t="s">
        <v>5205</v>
      </c>
      <c r="M497" s="5" t="s">
        <v>80</v>
      </c>
      <c r="N497" s="4" t="s">
        <v>6503</v>
      </c>
      <c r="O497" s="6"/>
      <c r="P497" s="6"/>
      <c r="Q497" s="5" t="s">
        <v>5206</v>
      </c>
      <c r="R497" s="6"/>
      <c r="S497" s="5" t="s">
        <v>5207</v>
      </c>
      <c r="T497" s="5" t="s">
        <v>5208</v>
      </c>
      <c r="U497" s="6"/>
      <c r="V497" s="5" t="s">
        <v>5209</v>
      </c>
      <c r="W497" s="6"/>
      <c r="X497" s="6"/>
      <c r="Y497" s="5" t="s">
        <v>5210</v>
      </c>
      <c r="Z497" s="6"/>
      <c r="AA497" s="6"/>
      <c r="AB497" s="6"/>
      <c r="AC497" s="6"/>
      <c r="AD497" s="6"/>
      <c r="AE497" s="6"/>
      <c r="AF497" s="6"/>
      <c r="AG497" s="6"/>
      <c r="AH497" s="6"/>
      <c r="AI497" s="6"/>
      <c r="AJ497" s="6"/>
      <c r="AK497" s="6"/>
      <c r="AL497" s="6"/>
      <c r="AM497" s="5" t="s">
        <v>78</v>
      </c>
      <c r="AN497" s="6"/>
      <c r="AO497" s="6"/>
      <c r="AP497" s="6"/>
      <c r="AQ497" s="6"/>
      <c r="AR497" s="6"/>
      <c r="AS497" s="6"/>
      <c r="AT497" s="6"/>
      <c r="AU497" s="5" t="s">
        <v>78</v>
      </c>
      <c r="AV497" s="6"/>
      <c r="AW497" s="6"/>
      <c r="AX497" s="6"/>
      <c r="AY497" s="6"/>
      <c r="AZ497" s="6"/>
      <c r="BA497" s="6"/>
      <c r="BB497" s="6"/>
      <c r="BC497" s="6"/>
      <c r="BD497" s="5" t="s">
        <v>78</v>
      </c>
      <c r="BE497" s="6"/>
      <c r="BF497" s="6"/>
      <c r="BG497" s="6"/>
      <c r="BH497" s="6"/>
      <c r="BI497" s="6"/>
      <c r="BJ497" s="5" t="s">
        <v>78</v>
      </c>
      <c r="BK497" s="6"/>
      <c r="BL497" s="6"/>
      <c r="BM497" s="6"/>
      <c r="BN497" s="6"/>
      <c r="BO497" s="6"/>
      <c r="BP497" s="5" t="s">
        <v>78</v>
      </c>
      <c r="BQ497" s="6"/>
      <c r="BR497" s="6"/>
      <c r="BS497" s="6"/>
      <c r="BT497" s="6"/>
      <c r="BU497" s="6"/>
      <c r="BV497" s="6"/>
      <c r="BW497" s="5" t="s">
        <v>78</v>
      </c>
    </row>
    <row r="498" spans="1:75" ht="153" x14ac:dyDescent="0.25">
      <c r="A498" s="4">
        <v>497</v>
      </c>
      <c r="B498" s="5" t="s">
        <v>253</v>
      </c>
      <c r="C498" s="5" t="s">
        <v>5042</v>
      </c>
      <c r="D498" s="5" t="s">
        <v>5154</v>
      </c>
      <c r="E498" s="5" t="s">
        <v>5211</v>
      </c>
      <c r="F498" s="5" t="s">
        <v>5212</v>
      </c>
      <c r="G498" s="4">
        <v>2020</v>
      </c>
      <c r="H498" s="4">
        <v>2020</v>
      </c>
      <c r="I498" s="4" t="s">
        <v>121</v>
      </c>
      <c r="J498" s="5" t="s">
        <v>253</v>
      </c>
      <c r="K498" s="5" t="s">
        <v>253</v>
      </c>
      <c r="L498" s="6"/>
      <c r="M498" s="5" t="s">
        <v>80</v>
      </c>
      <c r="N498" s="4" t="s">
        <v>6503</v>
      </c>
      <c r="O498" s="6"/>
      <c r="P498" s="6"/>
      <c r="Q498" s="5" t="s">
        <v>5213</v>
      </c>
      <c r="R498" s="6"/>
      <c r="S498" s="5" t="s">
        <v>5214</v>
      </c>
      <c r="T498" s="5" t="s">
        <v>5215</v>
      </c>
      <c r="U498" s="5" t="s">
        <v>5216</v>
      </c>
      <c r="V498" s="6"/>
      <c r="W498" s="6"/>
      <c r="X498" s="6"/>
      <c r="Y498" s="6"/>
      <c r="Z498" s="6"/>
      <c r="AA498" s="6"/>
      <c r="AB498" s="6"/>
      <c r="AC498" s="6"/>
      <c r="AD498" s="6"/>
      <c r="AE498" s="6"/>
      <c r="AF498" s="6"/>
      <c r="AG498" s="6"/>
      <c r="AH498" s="6"/>
      <c r="AI498" s="6"/>
      <c r="AJ498" s="5" t="s">
        <v>5217</v>
      </c>
      <c r="AK498" s="6"/>
      <c r="AL498" s="6"/>
      <c r="AM498" s="5" t="s">
        <v>78</v>
      </c>
      <c r="AN498" s="6"/>
      <c r="AO498" s="6"/>
      <c r="AP498" s="6"/>
      <c r="AQ498" s="6"/>
      <c r="AR498" s="6"/>
      <c r="AS498" s="6"/>
      <c r="AT498" s="6"/>
      <c r="AU498" s="5" t="s">
        <v>78</v>
      </c>
      <c r="AV498" s="6"/>
      <c r="AW498" s="6"/>
      <c r="AX498" s="6"/>
      <c r="AY498" s="6"/>
      <c r="AZ498" s="6"/>
      <c r="BA498" s="6"/>
      <c r="BB498" s="6"/>
      <c r="BC498" s="6"/>
      <c r="BD498" s="5" t="s">
        <v>78</v>
      </c>
      <c r="BE498" s="6"/>
      <c r="BF498" s="6"/>
      <c r="BG498" s="6"/>
      <c r="BH498" s="6"/>
      <c r="BI498" s="6"/>
      <c r="BJ498" s="5" t="s">
        <v>78</v>
      </c>
      <c r="BK498" s="6"/>
      <c r="BL498" s="6"/>
      <c r="BM498" s="6"/>
      <c r="BN498" s="6"/>
      <c r="BO498" s="6"/>
      <c r="BP498" s="5" t="s">
        <v>78</v>
      </c>
      <c r="BQ498" s="6"/>
      <c r="BR498" s="6"/>
      <c r="BS498" s="6"/>
      <c r="BT498" s="6"/>
      <c r="BU498" s="6"/>
      <c r="BV498" s="6"/>
      <c r="BW498" s="5" t="s">
        <v>78</v>
      </c>
    </row>
    <row r="499" spans="1:75" ht="114.75" x14ac:dyDescent="0.25">
      <c r="A499" s="4">
        <v>498</v>
      </c>
      <c r="B499" s="5" t="s">
        <v>309</v>
      </c>
      <c r="C499" s="5" t="s">
        <v>5042</v>
      </c>
      <c r="D499" s="5" t="s">
        <v>5154</v>
      </c>
      <c r="E499" s="5" t="s">
        <v>5218</v>
      </c>
      <c r="F499" s="5" t="s">
        <v>5219</v>
      </c>
      <c r="G499" s="4" t="s">
        <v>161</v>
      </c>
      <c r="H499" s="4">
        <v>2021</v>
      </c>
      <c r="I499" s="4" t="s">
        <v>121</v>
      </c>
      <c r="J499" s="5" t="s">
        <v>309</v>
      </c>
      <c r="K499" s="5" t="s">
        <v>312</v>
      </c>
      <c r="L499" s="6"/>
      <c r="M499" s="5" t="s">
        <v>80</v>
      </c>
      <c r="N499" s="4" t="s">
        <v>6503</v>
      </c>
      <c r="O499" s="6"/>
      <c r="P499" s="6"/>
      <c r="Q499" s="5" t="s">
        <v>5220</v>
      </c>
      <c r="R499" s="5" t="s">
        <v>5221</v>
      </c>
      <c r="S499" s="5" t="s">
        <v>5222</v>
      </c>
      <c r="T499" s="5" t="s">
        <v>5223</v>
      </c>
      <c r="U499" s="5" t="s">
        <v>5224</v>
      </c>
      <c r="V499" s="5" t="s">
        <v>5225</v>
      </c>
      <c r="W499" s="5" t="s">
        <v>5226</v>
      </c>
      <c r="X499" s="5" t="s">
        <v>5227</v>
      </c>
      <c r="Y499" s="6"/>
      <c r="Z499" s="6"/>
      <c r="AA499" s="6"/>
      <c r="AB499" s="6"/>
      <c r="AC499" s="6"/>
      <c r="AD499" s="6"/>
      <c r="AE499" s="6"/>
      <c r="AF499" s="6"/>
      <c r="AG499" s="6"/>
      <c r="AH499" s="7">
        <v>2133292051</v>
      </c>
      <c r="AI499" s="7">
        <v>2089062813</v>
      </c>
      <c r="AJ499" s="5" t="s">
        <v>6498</v>
      </c>
      <c r="AK499" s="5" t="s">
        <v>6498</v>
      </c>
      <c r="AL499" s="5" t="s">
        <v>5228</v>
      </c>
      <c r="AM499" s="5" t="s">
        <v>121</v>
      </c>
      <c r="AN499" s="5" t="s">
        <v>121</v>
      </c>
      <c r="AO499" s="5" t="s">
        <v>121</v>
      </c>
      <c r="AP499" s="5" t="s">
        <v>78</v>
      </c>
      <c r="AQ499" s="5" t="s">
        <v>121</v>
      </c>
      <c r="AR499" s="5" t="s">
        <v>78</v>
      </c>
      <c r="AS499" s="5" t="s">
        <v>78</v>
      </c>
      <c r="AT499" s="6"/>
      <c r="AU499" s="5" t="s">
        <v>121</v>
      </c>
      <c r="AV499" s="5" t="s">
        <v>121</v>
      </c>
      <c r="AW499" s="5" t="s">
        <v>5229</v>
      </c>
      <c r="AX499" s="5" t="s">
        <v>121</v>
      </c>
      <c r="AY499" s="5" t="s">
        <v>5230</v>
      </c>
      <c r="AZ499" s="5" t="s">
        <v>121</v>
      </c>
      <c r="BA499" s="5" t="s">
        <v>5231</v>
      </c>
      <c r="BB499" s="5" t="s">
        <v>78</v>
      </c>
      <c r="BC499" s="6"/>
      <c r="BD499" s="5" t="s">
        <v>121</v>
      </c>
      <c r="BE499" s="5" t="s">
        <v>121</v>
      </c>
      <c r="BF499" s="5" t="s">
        <v>78</v>
      </c>
      <c r="BG499" s="5" t="s">
        <v>78</v>
      </c>
      <c r="BH499" s="5" t="s">
        <v>121</v>
      </c>
      <c r="BI499" s="5" t="s">
        <v>5232</v>
      </c>
      <c r="BJ499" s="5" t="s">
        <v>121</v>
      </c>
      <c r="BK499" s="5" t="s">
        <v>121</v>
      </c>
      <c r="BL499" s="5" t="s">
        <v>121</v>
      </c>
      <c r="BM499" s="5" t="s">
        <v>78</v>
      </c>
      <c r="BN499" s="5" t="s">
        <v>121</v>
      </c>
      <c r="BO499" s="5" t="s">
        <v>5233</v>
      </c>
      <c r="BP499" s="5" t="s">
        <v>121</v>
      </c>
      <c r="BQ499" s="5" t="s">
        <v>78</v>
      </c>
      <c r="BR499" s="5" t="s">
        <v>121</v>
      </c>
      <c r="BS499" s="5" t="s">
        <v>121</v>
      </c>
      <c r="BT499" s="5" t="s">
        <v>78</v>
      </c>
      <c r="BU499" s="5" t="s">
        <v>78</v>
      </c>
      <c r="BV499" s="6"/>
      <c r="BW499" s="5" t="s">
        <v>78</v>
      </c>
    </row>
    <row r="500" spans="1:75" ht="89.25" x14ac:dyDescent="0.25">
      <c r="A500" s="4">
        <v>499</v>
      </c>
      <c r="B500" s="5" t="s">
        <v>309</v>
      </c>
      <c r="C500" s="5" t="s">
        <v>5042</v>
      </c>
      <c r="D500" s="5" t="s">
        <v>5154</v>
      </c>
      <c r="E500" s="5" t="s">
        <v>5234</v>
      </c>
      <c r="F500" s="5" t="s">
        <v>5235</v>
      </c>
      <c r="G500" s="4" t="s">
        <v>161</v>
      </c>
      <c r="H500" s="4">
        <v>2021</v>
      </c>
      <c r="I500" s="4" t="s">
        <v>121</v>
      </c>
      <c r="J500" s="5" t="s">
        <v>309</v>
      </c>
      <c r="K500" s="5" t="s">
        <v>312</v>
      </c>
      <c r="L500" s="6"/>
      <c r="M500" s="5" t="s">
        <v>80</v>
      </c>
      <c r="N500" s="4" t="s">
        <v>6503</v>
      </c>
      <c r="O500" s="6"/>
      <c r="P500" s="6"/>
      <c r="Q500" s="5" t="s">
        <v>5236</v>
      </c>
      <c r="R500" s="5" t="s">
        <v>5237</v>
      </c>
      <c r="S500" s="5" t="s">
        <v>5238</v>
      </c>
      <c r="T500" s="5" t="s">
        <v>5239</v>
      </c>
      <c r="U500" s="5" t="s">
        <v>5240</v>
      </c>
      <c r="V500" s="5" t="s">
        <v>5241</v>
      </c>
      <c r="W500" s="8">
        <v>0.26</v>
      </c>
      <c r="X500" s="5" t="s">
        <v>5242</v>
      </c>
      <c r="Y500" s="6"/>
      <c r="Z500" s="6"/>
      <c r="AA500" s="6"/>
      <c r="AB500" s="6"/>
      <c r="AC500" s="6"/>
      <c r="AD500" s="6"/>
      <c r="AE500" s="6"/>
      <c r="AF500" s="6"/>
      <c r="AG500" s="6"/>
      <c r="AH500" s="7">
        <v>4745014000</v>
      </c>
      <c r="AI500" s="7">
        <v>4650837000</v>
      </c>
      <c r="AJ500" s="5" t="s">
        <v>5243</v>
      </c>
      <c r="AK500" s="5" t="s">
        <v>5244</v>
      </c>
      <c r="AL500" s="5" t="s">
        <v>5245</v>
      </c>
      <c r="AM500" s="5" t="s">
        <v>121</v>
      </c>
      <c r="AN500" s="5" t="s">
        <v>121</v>
      </c>
      <c r="AO500" s="5" t="s">
        <v>121</v>
      </c>
      <c r="AP500" s="5" t="s">
        <v>78</v>
      </c>
      <c r="AQ500" s="5" t="s">
        <v>78</v>
      </c>
      <c r="AR500" s="5" t="s">
        <v>78</v>
      </c>
      <c r="AS500" s="5" t="s">
        <v>121</v>
      </c>
      <c r="AT500" s="5" t="s">
        <v>963</v>
      </c>
      <c r="AU500" s="5" t="s">
        <v>121</v>
      </c>
      <c r="AV500" s="5" t="s">
        <v>121</v>
      </c>
      <c r="AW500" s="5" t="s">
        <v>5246</v>
      </c>
      <c r="AX500" s="5" t="s">
        <v>121</v>
      </c>
      <c r="AY500" s="5" t="s">
        <v>5247</v>
      </c>
      <c r="AZ500" s="5" t="s">
        <v>121</v>
      </c>
      <c r="BA500" s="5" t="s">
        <v>5246</v>
      </c>
      <c r="BB500" s="5" t="s">
        <v>121</v>
      </c>
      <c r="BC500" s="5" t="s">
        <v>5248</v>
      </c>
      <c r="BD500" s="5" t="s">
        <v>121</v>
      </c>
      <c r="BE500" s="5" t="s">
        <v>121</v>
      </c>
      <c r="BF500" s="5" t="s">
        <v>78</v>
      </c>
      <c r="BG500" s="5" t="s">
        <v>78</v>
      </c>
      <c r="BH500" s="5" t="s">
        <v>78</v>
      </c>
      <c r="BI500" s="6"/>
      <c r="BJ500" s="5" t="s">
        <v>78</v>
      </c>
      <c r="BK500" s="6"/>
      <c r="BL500" s="6"/>
      <c r="BM500" s="6"/>
      <c r="BN500" s="6"/>
      <c r="BO500" s="6"/>
      <c r="BP500" s="5" t="s">
        <v>121</v>
      </c>
      <c r="BQ500" s="5" t="s">
        <v>78</v>
      </c>
      <c r="BR500" s="5" t="s">
        <v>121</v>
      </c>
      <c r="BS500" s="5" t="s">
        <v>78</v>
      </c>
      <c r="BT500" s="5" t="s">
        <v>78</v>
      </c>
      <c r="BU500" s="5" t="s">
        <v>121</v>
      </c>
      <c r="BV500" s="5" t="s">
        <v>5249</v>
      </c>
      <c r="BW500" s="5" t="s">
        <v>78</v>
      </c>
    </row>
    <row r="501" spans="1:75" ht="89.25" x14ac:dyDescent="0.25">
      <c r="A501" s="4">
        <v>500</v>
      </c>
      <c r="B501" s="5" t="s">
        <v>309</v>
      </c>
      <c r="C501" s="5" t="s">
        <v>5042</v>
      </c>
      <c r="D501" s="5" t="s">
        <v>5154</v>
      </c>
      <c r="E501" s="5" t="s">
        <v>5250</v>
      </c>
      <c r="F501" s="5" t="s">
        <v>5251</v>
      </c>
      <c r="G501" s="4" t="s">
        <v>161</v>
      </c>
      <c r="H501" s="4">
        <v>2021</v>
      </c>
      <c r="I501" s="4" t="s">
        <v>121</v>
      </c>
      <c r="J501" s="5" t="s">
        <v>309</v>
      </c>
      <c r="K501" s="5" t="s">
        <v>312</v>
      </c>
      <c r="L501" s="5" t="s">
        <v>5252</v>
      </c>
      <c r="M501" s="5" t="s">
        <v>80</v>
      </c>
      <c r="N501" s="4" t="s">
        <v>6503</v>
      </c>
      <c r="O501" s="6"/>
      <c r="P501" s="6"/>
      <c r="Q501" s="5" t="s">
        <v>5253</v>
      </c>
      <c r="R501" s="5" t="s">
        <v>5254</v>
      </c>
      <c r="S501" s="5" t="s">
        <v>5255</v>
      </c>
      <c r="T501" s="5">
        <v>1</v>
      </c>
      <c r="U501" s="5" t="s">
        <v>5256</v>
      </c>
      <c r="V501" s="5" t="s">
        <v>5257</v>
      </c>
      <c r="W501" s="8">
        <v>1</v>
      </c>
      <c r="X501" s="5" t="s">
        <v>5256</v>
      </c>
      <c r="Y501" s="6"/>
      <c r="Z501" s="6"/>
      <c r="AA501" s="6"/>
      <c r="AB501" s="6"/>
      <c r="AC501" s="6"/>
      <c r="AD501" s="6"/>
      <c r="AE501" s="6"/>
      <c r="AF501" s="6"/>
      <c r="AG501" s="6"/>
      <c r="AH501" s="7">
        <v>3105000000</v>
      </c>
      <c r="AI501" s="7">
        <v>3020843433</v>
      </c>
      <c r="AJ501" s="5" t="s">
        <v>5258</v>
      </c>
      <c r="AK501" s="5" t="s">
        <v>5259</v>
      </c>
      <c r="AL501" s="5" t="s">
        <v>5260</v>
      </c>
      <c r="AM501" s="5" t="s">
        <v>78</v>
      </c>
      <c r="AN501" s="6"/>
      <c r="AO501" s="6"/>
      <c r="AP501" s="6"/>
      <c r="AQ501" s="6"/>
      <c r="AR501" s="6"/>
      <c r="AS501" s="6"/>
      <c r="AT501" s="6"/>
      <c r="AU501" s="5" t="s">
        <v>78</v>
      </c>
      <c r="AV501" s="6"/>
      <c r="AW501" s="6"/>
      <c r="AX501" s="6"/>
      <c r="AY501" s="6"/>
      <c r="AZ501" s="6"/>
      <c r="BA501" s="6"/>
      <c r="BB501" s="6"/>
      <c r="BC501" s="6"/>
      <c r="BD501" s="5" t="s">
        <v>121</v>
      </c>
      <c r="BE501" s="5" t="s">
        <v>121</v>
      </c>
      <c r="BF501" s="5" t="s">
        <v>121</v>
      </c>
      <c r="BG501" s="5" t="s">
        <v>78</v>
      </c>
      <c r="BH501" s="5" t="s">
        <v>78</v>
      </c>
      <c r="BI501" s="6"/>
      <c r="BJ501" s="5" t="s">
        <v>121</v>
      </c>
      <c r="BK501" s="5" t="s">
        <v>121</v>
      </c>
      <c r="BL501" s="5" t="s">
        <v>121</v>
      </c>
      <c r="BM501" s="5" t="s">
        <v>78</v>
      </c>
      <c r="BN501" s="5" t="s">
        <v>121</v>
      </c>
      <c r="BO501" s="5" t="s">
        <v>4203</v>
      </c>
      <c r="BP501" s="5" t="s">
        <v>121</v>
      </c>
      <c r="BQ501" s="5" t="s">
        <v>78</v>
      </c>
      <c r="BR501" s="5" t="s">
        <v>121</v>
      </c>
      <c r="BS501" s="5" t="s">
        <v>78</v>
      </c>
      <c r="BT501" s="5" t="s">
        <v>78</v>
      </c>
      <c r="BU501" s="5" t="s">
        <v>78</v>
      </c>
      <c r="BV501" s="6"/>
      <c r="BW501" s="5" t="s">
        <v>78</v>
      </c>
    </row>
    <row r="502" spans="1:75" ht="318.75" x14ac:dyDescent="0.25">
      <c r="A502" s="4">
        <v>501</v>
      </c>
      <c r="B502" s="5" t="s">
        <v>4058</v>
      </c>
      <c r="C502" s="5" t="s">
        <v>5042</v>
      </c>
      <c r="D502" s="5" t="s">
        <v>5154</v>
      </c>
      <c r="E502" s="5" t="s">
        <v>5261</v>
      </c>
      <c r="F502" s="5" t="s">
        <v>5262</v>
      </c>
      <c r="G502" s="4" t="s">
        <v>120</v>
      </c>
      <c r="H502" s="4">
        <v>2021</v>
      </c>
      <c r="I502" s="4" t="s">
        <v>121</v>
      </c>
      <c r="J502" s="5" t="s">
        <v>4058</v>
      </c>
      <c r="K502" s="5" t="s">
        <v>4061</v>
      </c>
      <c r="L502" s="5" t="s">
        <v>272</v>
      </c>
      <c r="M502" s="5" t="s">
        <v>80</v>
      </c>
      <c r="N502" s="4" t="s">
        <v>6503</v>
      </c>
      <c r="O502" s="6"/>
      <c r="P502" s="6"/>
      <c r="Q502" s="5" t="s">
        <v>5263</v>
      </c>
      <c r="R502" s="5" t="s">
        <v>5264</v>
      </c>
      <c r="S502" s="5" t="s">
        <v>5265</v>
      </c>
      <c r="T502" s="5" t="s">
        <v>5266</v>
      </c>
      <c r="U502" s="6"/>
      <c r="V502" s="6"/>
      <c r="W502" s="6"/>
      <c r="X502" s="6"/>
      <c r="Y502" s="6"/>
      <c r="Z502" s="6"/>
      <c r="AA502" s="6"/>
      <c r="AB502" s="6"/>
      <c r="AC502" s="6"/>
      <c r="AD502" s="6"/>
      <c r="AE502" s="6"/>
      <c r="AF502" s="6"/>
      <c r="AG502" s="6"/>
      <c r="AH502" s="5" t="s">
        <v>5267</v>
      </c>
      <c r="AI502" s="6"/>
      <c r="AJ502" s="5" t="s">
        <v>5268</v>
      </c>
      <c r="AK502" s="5" t="s">
        <v>5269</v>
      </c>
      <c r="AL502" s="5" t="s">
        <v>5270</v>
      </c>
      <c r="AM502" s="5" t="s">
        <v>78</v>
      </c>
      <c r="AN502" s="6"/>
      <c r="AO502" s="6"/>
      <c r="AP502" s="6"/>
      <c r="AQ502" s="6"/>
      <c r="AR502" s="6"/>
      <c r="AS502" s="6"/>
      <c r="AT502" s="6"/>
      <c r="AU502" s="5" t="s">
        <v>78</v>
      </c>
      <c r="AV502" s="6"/>
      <c r="AW502" s="6"/>
      <c r="AX502" s="6"/>
      <c r="AY502" s="6"/>
      <c r="AZ502" s="6"/>
      <c r="BA502" s="6"/>
      <c r="BB502" s="6"/>
      <c r="BC502" s="6"/>
      <c r="BD502" s="5" t="s">
        <v>121</v>
      </c>
      <c r="BE502" s="5" t="s">
        <v>78</v>
      </c>
      <c r="BF502" s="5" t="s">
        <v>78</v>
      </c>
      <c r="BG502" s="5" t="s">
        <v>121</v>
      </c>
      <c r="BH502" s="5" t="s">
        <v>78</v>
      </c>
      <c r="BI502" s="6"/>
      <c r="BJ502" s="5" t="s">
        <v>121</v>
      </c>
      <c r="BK502" s="5" t="s">
        <v>78</v>
      </c>
      <c r="BL502" s="5" t="s">
        <v>78</v>
      </c>
      <c r="BM502" s="5" t="s">
        <v>78</v>
      </c>
      <c r="BN502" s="5" t="s">
        <v>121</v>
      </c>
      <c r="BO502" s="5" t="s">
        <v>5271</v>
      </c>
      <c r="BP502" s="5" t="s">
        <v>121</v>
      </c>
      <c r="BQ502" s="5" t="s">
        <v>78</v>
      </c>
      <c r="BR502" s="5" t="s">
        <v>121</v>
      </c>
      <c r="BS502" s="5" t="s">
        <v>121</v>
      </c>
      <c r="BT502" s="5" t="s">
        <v>121</v>
      </c>
      <c r="BU502" s="5" t="s">
        <v>78</v>
      </c>
      <c r="BV502" s="6"/>
      <c r="BW502" s="5" t="s">
        <v>78</v>
      </c>
    </row>
    <row r="503" spans="1:75" ht="229.5" x14ac:dyDescent="0.25">
      <c r="A503" s="4">
        <v>502</v>
      </c>
      <c r="B503" s="5" t="s">
        <v>1303</v>
      </c>
      <c r="C503" s="5" t="s">
        <v>5042</v>
      </c>
      <c r="D503" s="5" t="s">
        <v>5154</v>
      </c>
      <c r="E503" s="5" t="s">
        <v>5272</v>
      </c>
      <c r="F503" s="5" t="s">
        <v>5273</v>
      </c>
      <c r="G503" s="4" t="s">
        <v>77</v>
      </c>
      <c r="H503" s="4">
        <v>2021</v>
      </c>
      <c r="I503" s="4" t="s">
        <v>121</v>
      </c>
      <c r="J503" s="5" t="s">
        <v>1303</v>
      </c>
      <c r="K503" s="5" t="s">
        <v>1306</v>
      </c>
      <c r="L503" s="5" t="s">
        <v>4216</v>
      </c>
      <c r="M503" s="5" t="s">
        <v>87</v>
      </c>
      <c r="N503" s="4" t="s">
        <v>6503</v>
      </c>
      <c r="O503" s="6"/>
      <c r="P503" s="6"/>
      <c r="Q503" s="5" t="s">
        <v>5274</v>
      </c>
      <c r="R503" s="5" t="s">
        <v>5275</v>
      </c>
      <c r="S503" s="5" t="s">
        <v>5276</v>
      </c>
      <c r="T503" s="5" t="s">
        <v>5277</v>
      </c>
      <c r="U503" s="5" t="s">
        <v>5278</v>
      </c>
      <c r="V503" s="6"/>
      <c r="W503" s="6"/>
      <c r="X503" s="6"/>
      <c r="Y503" s="6"/>
      <c r="Z503" s="6"/>
      <c r="AA503" s="6"/>
      <c r="AB503" s="6"/>
      <c r="AC503" s="6"/>
      <c r="AD503" s="6"/>
      <c r="AE503" s="6"/>
      <c r="AF503" s="6"/>
      <c r="AG503" s="6"/>
      <c r="AH503" s="5" t="s">
        <v>5279</v>
      </c>
      <c r="AI503" s="5" t="s">
        <v>5280</v>
      </c>
      <c r="AJ503" s="5" t="s">
        <v>5281</v>
      </c>
      <c r="AK503" s="5" t="s">
        <v>6498</v>
      </c>
      <c r="AL503" s="5" t="s">
        <v>6498</v>
      </c>
      <c r="AM503" s="5" t="s">
        <v>121</v>
      </c>
      <c r="AN503" s="5" t="s">
        <v>121</v>
      </c>
      <c r="AO503" s="5" t="s">
        <v>121</v>
      </c>
      <c r="AP503" s="5" t="s">
        <v>78</v>
      </c>
      <c r="AQ503" s="5" t="s">
        <v>78</v>
      </c>
      <c r="AR503" s="5" t="s">
        <v>121</v>
      </c>
      <c r="AS503" s="5" t="s">
        <v>78</v>
      </c>
      <c r="AT503" s="6"/>
      <c r="AU503" s="5" t="s">
        <v>121</v>
      </c>
      <c r="AV503" s="5" t="s">
        <v>121</v>
      </c>
      <c r="AW503" s="5" t="s">
        <v>5282</v>
      </c>
      <c r="AX503" s="5" t="s">
        <v>121</v>
      </c>
      <c r="AY503" s="6"/>
      <c r="AZ503" s="5" t="s">
        <v>121</v>
      </c>
      <c r="BA503" s="5" t="s">
        <v>5283</v>
      </c>
      <c r="BB503" s="5" t="s">
        <v>78</v>
      </c>
      <c r="BC503" s="6"/>
      <c r="BD503" s="5" t="s">
        <v>78</v>
      </c>
      <c r="BE503" s="6"/>
      <c r="BF503" s="6"/>
      <c r="BG503" s="6"/>
      <c r="BH503" s="6"/>
      <c r="BI503" s="6"/>
      <c r="BJ503" s="5" t="s">
        <v>121</v>
      </c>
      <c r="BK503" s="5" t="s">
        <v>121</v>
      </c>
      <c r="BL503" s="5" t="s">
        <v>78</v>
      </c>
      <c r="BM503" s="5" t="s">
        <v>78</v>
      </c>
      <c r="BN503" s="5" t="s">
        <v>121</v>
      </c>
      <c r="BO503" s="5" t="s">
        <v>5284</v>
      </c>
      <c r="BP503" s="5" t="s">
        <v>121</v>
      </c>
      <c r="BQ503" s="5" t="s">
        <v>78</v>
      </c>
      <c r="BR503" s="5" t="s">
        <v>78</v>
      </c>
      <c r="BS503" s="5" t="s">
        <v>78</v>
      </c>
      <c r="BT503" s="5" t="s">
        <v>121</v>
      </c>
      <c r="BU503" s="5" t="s">
        <v>78</v>
      </c>
      <c r="BV503" s="6"/>
      <c r="BW503" s="5" t="s">
        <v>121</v>
      </c>
    </row>
    <row r="504" spans="1:75" ht="114.75" x14ac:dyDescent="0.25">
      <c r="A504" s="4">
        <v>503</v>
      </c>
      <c r="B504" s="5" t="s">
        <v>3826</v>
      </c>
      <c r="C504" s="5" t="s">
        <v>5042</v>
      </c>
      <c r="D504" s="5" t="s">
        <v>5154</v>
      </c>
      <c r="E504" s="5" t="s">
        <v>5285</v>
      </c>
      <c r="F504" s="5" t="s">
        <v>5286</v>
      </c>
      <c r="G504" s="4" t="s">
        <v>161</v>
      </c>
      <c r="H504" s="4">
        <v>2021</v>
      </c>
      <c r="I504" s="4" t="s">
        <v>121</v>
      </c>
      <c r="J504" s="5" t="s">
        <v>3826</v>
      </c>
      <c r="K504" s="5" t="s">
        <v>3829</v>
      </c>
      <c r="L504" s="6"/>
      <c r="M504" s="5" t="s">
        <v>80</v>
      </c>
      <c r="N504" s="4" t="s">
        <v>6503</v>
      </c>
      <c r="O504" s="6"/>
      <c r="P504" s="6"/>
      <c r="Q504" s="5" t="s">
        <v>5287</v>
      </c>
      <c r="R504" s="5" t="s">
        <v>5288</v>
      </c>
      <c r="S504" s="5" t="s">
        <v>5289</v>
      </c>
      <c r="T504" s="5" t="s">
        <v>5290</v>
      </c>
      <c r="U504" s="6"/>
      <c r="V504" s="5" t="s">
        <v>5291</v>
      </c>
      <c r="W504" s="5" t="s">
        <v>5292</v>
      </c>
      <c r="X504" s="6"/>
      <c r="Y504" s="6"/>
      <c r="Z504" s="6"/>
      <c r="AA504" s="6"/>
      <c r="AB504" s="6"/>
      <c r="AC504" s="6"/>
      <c r="AD504" s="6"/>
      <c r="AE504" s="6"/>
      <c r="AF504" s="6"/>
      <c r="AG504" s="6"/>
      <c r="AH504" s="5" t="s">
        <v>5293</v>
      </c>
      <c r="AI504" s="5" t="s">
        <v>5293</v>
      </c>
      <c r="AJ504" s="5" t="s">
        <v>5294</v>
      </c>
      <c r="AK504" s="5" t="s">
        <v>5295</v>
      </c>
      <c r="AL504" s="5" t="s">
        <v>5296</v>
      </c>
      <c r="AM504" s="5" t="s">
        <v>78</v>
      </c>
      <c r="AN504" s="6"/>
      <c r="AO504" s="6"/>
      <c r="AP504" s="6"/>
      <c r="AQ504" s="6"/>
      <c r="AR504" s="6"/>
      <c r="AS504" s="6"/>
      <c r="AT504" s="6"/>
      <c r="AU504" s="5" t="s">
        <v>121</v>
      </c>
      <c r="AV504" s="5" t="s">
        <v>121</v>
      </c>
      <c r="AW504" s="5" t="s">
        <v>5297</v>
      </c>
      <c r="AX504" s="5" t="s">
        <v>78</v>
      </c>
      <c r="AY504" s="6"/>
      <c r="AZ504" s="5" t="s">
        <v>78</v>
      </c>
      <c r="BA504" s="6"/>
      <c r="BB504" s="5" t="s">
        <v>121</v>
      </c>
      <c r="BC504" s="5" t="s">
        <v>5298</v>
      </c>
      <c r="BD504" s="5" t="s">
        <v>78</v>
      </c>
      <c r="BE504" s="6"/>
      <c r="BF504" s="6"/>
      <c r="BG504" s="6"/>
      <c r="BH504" s="6"/>
      <c r="BI504" s="6"/>
      <c r="BJ504" s="5" t="s">
        <v>121</v>
      </c>
      <c r="BK504" s="5" t="s">
        <v>121</v>
      </c>
      <c r="BL504" s="5" t="s">
        <v>121</v>
      </c>
      <c r="BM504" s="5" t="s">
        <v>78</v>
      </c>
      <c r="BN504" s="5" t="s">
        <v>78</v>
      </c>
      <c r="BO504" s="6"/>
      <c r="BP504" s="5" t="s">
        <v>78</v>
      </c>
      <c r="BQ504" s="6"/>
      <c r="BR504" s="6"/>
      <c r="BS504" s="6"/>
      <c r="BT504" s="6"/>
      <c r="BU504" s="6"/>
      <c r="BV504" s="6"/>
      <c r="BW504" s="5" t="s">
        <v>78</v>
      </c>
    </row>
    <row r="505" spans="1:75" ht="409.5" x14ac:dyDescent="0.25">
      <c r="A505" s="4">
        <v>504</v>
      </c>
      <c r="B505" s="5" t="s">
        <v>3840</v>
      </c>
      <c r="C505" s="5" t="s">
        <v>5042</v>
      </c>
      <c r="D505" s="5" t="s">
        <v>5154</v>
      </c>
      <c r="E505" s="5" t="s">
        <v>5299</v>
      </c>
      <c r="F505" s="5" t="s">
        <v>5300</v>
      </c>
      <c r="G505" s="4" t="s">
        <v>120</v>
      </c>
      <c r="H505" s="4">
        <v>2021</v>
      </c>
      <c r="I505" s="4" t="s">
        <v>121</v>
      </c>
      <c r="J505" s="5" t="s">
        <v>3840</v>
      </c>
      <c r="K505" s="5" t="s">
        <v>3843</v>
      </c>
      <c r="L505" s="5" t="s">
        <v>5301</v>
      </c>
      <c r="M505" s="5" t="s">
        <v>80</v>
      </c>
      <c r="N505" s="4" t="s">
        <v>6503</v>
      </c>
      <c r="O505" s="6"/>
      <c r="P505" s="6"/>
      <c r="Q505" s="5" t="s">
        <v>5302</v>
      </c>
      <c r="R505" s="5" t="s">
        <v>5303</v>
      </c>
      <c r="S505" s="5" t="s">
        <v>5304</v>
      </c>
      <c r="T505" s="5" t="s">
        <v>5305</v>
      </c>
      <c r="U505" s="5" t="s">
        <v>5306</v>
      </c>
      <c r="V505" s="6"/>
      <c r="W505" s="6"/>
      <c r="X505" s="6"/>
      <c r="Y505" s="6"/>
      <c r="Z505" s="6"/>
      <c r="AA505" s="6"/>
      <c r="AB505" s="6"/>
      <c r="AC505" s="6"/>
      <c r="AD505" s="6"/>
      <c r="AE505" s="6"/>
      <c r="AF505" s="6"/>
      <c r="AG505" s="6"/>
      <c r="AH505" s="9">
        <v>407858439</v>
      </c>
      <c r="AI505" s="9">
        <v>53020525</v>
      </c>
      <c r="AJ505" s="5" t="s">
        <v>5307</v>
      </c>
      <c r="AK505" s="5" t="s">
        <v>5308</v>
      </c>
      <c r="AL505" s="5" t="s">
        <v>5309</v>
      </c>
      <c r="AM505" s="5" t="s">
        <v>78</v>
      </c>
      <c r="AN505" s="5" t="s">
        <v>121</v>
      </c>
      <c r="AO505" s="5" t="s">
        <v>121</v>
      </c>
      <c r="AP505" s="5" t="s">
        <v>121</v>
      </c>
      <c r="AQ505" s="5" t="s">
        <v>121</v>
      </c>
      <c r="AR505" s="5" t="s">
        <v>78</v>
      </c>
      <c r="AS505" s="5" t="s">
        <v>78</v>
      </c>
      <c r="AT505" s="6"/>
      <c r="AU505" s="5" t="s">
        <v>78</v>
      </c>
      <c r="AV505" s="6"/>
      <c r="AW505" s="6"/>
      <c r="AX505" s="6"/>
      <c r="AY505" s="6"/>
      <c r="AZ505" s="6"/>
      <c r="BA505" s="6"/>
      <c r="BB505" s="6"/>
      <c r="BC505" s="6"/>
      <c r="BD505" s="5" t="s">
        <v>121</v>
      </c>
      <c r="BE505" s="5" t="s">
        <v>121</v>
      </c>
      <c r="BF505" s="5" t="s">
        <v>78</v>
      </c>
      <c r="BG505" s="5" t="s">
        <v>78</v>
      </c>
      <c r="BH505" s="5" t="s">
        <v>78</v>
      </c>
      <c r="BI505" s="6"/>
      <c r="BJ505" s="5" t="s">
        <v>121</v>
      </c>
      <c r="BK505" s="5" t="s">
        <v>78</v>
      </c>
      <c r="BL505" s="5" t="s">
        <v>78</v>
      </c>
      <c r="BM505" s="5" t="s">
        <v>78</v>
      </c>
      <c r="BN505" s="5" t="s">
        <v>121</v>
      </c>
      <c r="BO505" s="5" t="s">
        <v>5310</v>
      </c>
      <c r="BP505" s="5" t="s">
        <v>78</v>
      </c>
      <c r="BQ505" s="6"/>
      <c r="BR505" s="6"/>
      <c r="BS505" s="6"/>
      <c r="BT505" s="6"/>
      <c r="BU505" s="6"/>
      <c r="BV505" s="6"/>
      <c r="BW505" s="5" t="s">
        <v>78</v>
      </c>
    </row>
    <row r="506" spans="1:75" ht="76.5" x14ac:dyDescent="0.25">
      <c r="A506" s="4">
        <v>505</v>
      </c>
      <c r="B506" s="5" t="s">
        <v>3840</v>
      </c>
      <c r="C506" s="5" t="s">
        <v>5042</v>
      </c>
      <c r="D506" s="5" t="s">
        <v>5154</v>
      </c>
      <c r="E506" s="5" t="s">
        <v>5311</v>
      </c>
      <c r="F506" s="5" t="s">
        <v>5312</v>
      </c>
      <c r="G506" s="4">
        <v>2018</v>
      </c>
      <c r="H506" s="4">
        <v>2018</v>
      </c>
      <c r="I506" s="4" t="s">
        <v>121</v>
      </c>
      <c r="J506" s="5" t="s">
        <v>3840</v>
      </c>
      <c r="K506" s="5" t="s">
        <v>3843</v>
      </c>
      <c r="L506" s="6"/>
      <c r="M506" s="5" t="s">
        <v>80</v>
      </c>
      <c r="N506" s="4" t="s">
        <v>6503</v>
      </c>
      <c r="O506" s="6"/>
      <c r="P506" s="6"/>
      <c r="Q506" s="5" t="s">
        <v>5313</v>
      </c>
      <c r="R506" s="6"/>
      <c r="S506" s="5" t="s">
        <v>5314</v>
      </c>
      <c r="T506" s="8">
        <v>0.35</v>
      </c>
      <c r="U506" s="5" t="s">
        <v>5315</v>
      </c>
      <c r="V506" s="5" t="s">
        <v>5316</v>
      </c>
      <c r="W506" s="8">
        <v>0.26</v>
      </c>
      <c r="X506" s="5" t="s">
        <v>5317</v>
      </c>
      <c r="Y506" s="6"/>
      <c r="Z506" s="6"/>
      <c r="AA506" s="6"/>
      <c r="AB506" s="6"/>
      <c r="AC506" s="6"/>
      <c r="AD506" s="6"/>
      <c r="AE506" s="6"/>
      <c r="AF506" s="6"/>
      <c r="AG506" s="6"/>
      <c r="AH506" s="5">
        <v>3000</v>
      </c>
      <c r="AI506" s="5">
        <v>2902</v>
      </c>
      <c r="AJ506" s="5" t="s">
        <v>5318</v>
      </c>
      <c r="AK506" s="5" t="s">
        <v>5319</v>
      </c>
      <c r="AL506" s="6"/>
      <c r="AM506" s="5" t="s">
        <v>78</v>
      </c>
      <c r="AN506" s="6"/>
      <c r="AO506" s="6"/>
      <c r="AP506" s="6"/>
      <c r="AQ506" s="6"/>
      <c r="AR506" s="6"/>
      <c r="AS506" s="6"/>
      <c r="AT506" s="6"/>
      <c r="AU506" s="5" t="s">
        <v>78</v>
      </c>
      <c r="AV506" s="6"/>
      <c r="AW506" s="6"/>
      <c r="AX506" s="6"/>
      <c r="AY506" s="6"/>
      <c r="AZ506" s="6"/>
      <c r="BA506" s="6"/>
      <c r="BB506" s="6"/>
      <c r="BC506" s="6"/>
      <c r="BD506" s="5" t="s">
        <v>78</v>
      </c>
      <c r="BE506" s="6"/>
      <c r="BF506" s="6"/>
      <c r="BG506" s="6"/>
      <c r="BH506" s="6"/>
      <c r="BI506" s="6"/>
      <c r="BJ506" s="5" t="s">
        <v>78</v>
      </c>
      <c r="BK506" s="6"/>
      <c r="BL506" s="6"/>
      <c r="BM506" s="6"/>
      <c r="BN506" s="6"/>
      <c r="BO506" s="6"/>
      <c r="BP506" s="5" t="s">
        <v>121</v>
      </c>
      <c r="BQ506" s="5" t="s">
        <v>78</v>
      </c>
      <c r="BR506" s="5" t="s">
        <v>78</v>
      </c>
      <c r="BS506" s="5" t="s">
        <v>78</v>
      </c>
      <c r="BT506" s="5" t="s">
        <v>78</v>
      </c>
      <c r="BU506" s="5" t="s">
        <v>121</v>
      </c>
      <c r="BV506" s="5" t="s">
        <v>5320</v>
      </c>
      <c r="BW506" s="5" t="s">
        <v>78</v>
      </c>
    </row>
    <row r="507" spans="1:75" ht="293.25" x14ac:dyDescent="0.25">
      <c r="A507" s="4">
        <v>506</v>
      </c>
      <c r="B507" s="5" t="s">
        <v>3840</v>
      </c>
      <c r="C507" s="5" t="s">
        <v>5042</v>
      </c>
      <c r="D507" s="5" t="s">
        <v>5154</v>
      </c>
      <c r="E507" s="5" t="s">
        <v>5321</v>
      </c>
      <c r="F507" s="5" t="s">
        <v>5322</v>
      </c>
      <c r="G507" s="4" t="s">
        <v>140</v>
      </c>
      <c r="H507" s="4">
        <v>2019</v>
      </c>
      <c r="I507" s="4" t="s">
        <v>121</v>
      </c>
      <c r="J507" s="5" t="s">
        <v>3840</v>
      </c>
      <c r="K507" s="5" t="s">
        <v>3843</v>
      </c>
      <c r="L507" s="6"/>
      <c r="M507" s="5" t="s">
        <v>80</v>
      </c>
      <c r="N507" s="4" t="s">
        <v>6503</v>
      </c>
      <c r="O507" s="6"/>
      <c r="P507" s="6"/>
      <c r="Q507" s="5" t="s">
        <v>5323</v>
      </c>
      <c r="R507" s="5" t="s">
        <v>5324</v>
      </c>
      <c r="S507" s="5" t="s">
        <v>5325</v>
      </c>
      <c r="T507" s="5" t="s">
        <v>5326</v>
      </c>
      <c r="U507" s="5" t="s">
        <v>5327</v>
      </c>
      <c r="V507" s="6"/>
      <c r="W507" s="6"/>
      <c r="X507" s="6"/>
      <c r="Y507" s="6"/>
      <c r="Z507" s="6"/>
      <c r="AA507" s="6"/>
      <c r="AB507" s="6"/>
      <c r="AC507" s="6"/>
      <c r="AD507" s="6"/>
      <c r="AE507" s="6"/>
      <c r="AF507" s="6"/>
      <c r="AG507" s="6"/>
      <c r="AH507" s="7">
        <v>101122000</v>
      </c>
      <c r="AI507" s="7">
        <v>107435669</v>
      </c>
      <c r="AJ507" s="5" t="s">
        <v>5328</v>
      </c>
      <c r="AK507" s="5" t="s">
        <v>5329</v>
      </c>
      <c r="AL507" s="5" t="s">
        <v>5330</v>
      </c>
      <c r="AM507" s="5" t="s">
        <v>121</v>
      </c>
      <c r="AN507" s="5" t="s">
        <v>78</v>
      </c>
      <c r="AO507" s="5" t="s">
        <v>121</v>
      </c>
      <c r="AP507" s="5" t="s">
        <v>78</v>
      </c>
      <c r="AQ507" s="5" t="s">
        <v>78</v>
      </c>
      <c r="AR507" s="5" t="s">
        <v>78</v>
      </c>
      <c r="AS507" s="5" t="s">
        <v>121</v>
      </c>
      <c r="AT507" s="5" t="s">
        <v>5331</v>
      </c>
      <c r="AU507" s="5" t="s">
        <v>121</v>
      </c>
      <c r="AV507" s="5" t="s">
        <v>121</v>
      </c>
      <c r="AW507" s="5" t="s">
        <v>5332</v>
      </c>
      <c r="AX507" s="5" t="s">
        <v>78</v>
      </c>
      <c r="AY507" s="6"/>
      <c r="AZ507" s="5" t="s">
        <v>78</v>
      </c>
      <c r="BA507" s="6"/>
      <c r="BB507" s="5" t="s">
        <v>78</v>
      </c>
      <c r="BC507" s="6"/>
      <c r="BD507" s="5" t="s">
        <v>121</v>
      </c>
      <c r="BE507" s="5" t="s">
        <v>121</v>
      </c>
      <c r="BF507" s="5" t="s">
        <v>78</v>
      </c>
      <c r="BG507" s="5" t="s">
        <v>78</v>
      </c>
      <c r="BH507" s="5" t="s">
        <v>78</v>
      </c>
      <c r="BI507" s="6"/>
      <c r="BJ507" s="5" t="s">
        <v>121</v>
      </c>
      <c r="BK507" s="5" t="s">
        <v>78</v>
      </c>
      <c r="BL507" s="5" t="s">
        <v>78</v>
      </c>
      <c r="BM507" s="5" t="s">
        <v>78</v>
      </c>
      <c r="BN507" s="5" t="s">
        <v>121</v>
      </c>
      <c r="BO507" s="5" t="s">
        <v>5333</v>
      </c>
      <c r="BP507" s="5" t="s">
        <v>78</v>
      </c>
      <c r="BQ507" s="6"/>
      <c r="BR507" s="6"/>
      <c r="BS507" s="6"/>
      <c r="BT507" s="6"/>
      <c r="BU507" s="6"/>
      <c r="BV507" s="6"/>
      <c r="BW507" s="5" t="s">
        <v>121</v>
      </c>
    </row>
    <row r="508" spans="1:75" ht="127.5" x14ac:dyDescent="0.25">
      <c r="A508" s="4">
        <v>507</v>
      </c>
      <c r="B508" s="5" t="s">
        <v>3840</v>
      </c>
      <c r="C508" s="5" t="s">
        <v>5042</v>
      </c>
      <c r="D508" s="5" t="s">
        <v>5154</v>
      </c>
      <c r="E508" s="5" t="s">
        <v>5334</v>
      </c>
      <c r="F508" s="5" t="s">
        <v>5335</v>
      </c>
      <c r="G508" s="4">
        <v>2018</v>
      </c>
      <c r="H508" s="4">
        <v>2018</v>
      </c>
      <c r="I508" s="4" t="s">
        <v>121</v>
      </c>
      <c r="J508" s="5" t="s">
        <v>3840</v>
      </c>
      <c r="K508" s="5" t="s">
        <v>3843</v>
      </c>
      <c r="L508" s="6"/>
      <c r="M508" s="5" t="s">
        <v>80</v>
      </c>
      <c r="N508" s="4" t="s">
        <v>6503</v>
      </c>
      <c r="O508" s="6"/>
      <c r="P508" s="6"/>
      <c r="Q508" s="5" t="s">
        <v>5336</v>
      </c>
      <c r="R508" s="5" t="s">
        <v>5337</v>
      </c>
      <c r="S508" s="5" t="s">
        <v>5338</v>
      </c>
      <c r="T508" s="5" t="s">
        <v>5339</v>
      </c>
      <c r="U508" s="5" t="s">
        <v>5340</v>
      </c>
      <c r="V508" s="6"/>
      <c r="W508" s="6"/>
      <c r="X508" s="6"/>
      <c r="Y508" s="6"/>
      <c r="Z508" s="6"/>
      <c r="AA508" s="6"/>
      <c r="AB508" s="6"/>
      <c r="AC508" s="6"/>
      <c r="AD508" s="6"/>
      <c r="AE508" s="6"/>
      <c r="AF508" s="6"/>
      <c r="AG508" s="6"/>
      <c r="AH508" s="5">
        <v>0</v>
      </c>
      <c r="AI508" s="5">
        <v>0</v>
      </c>
      <c r="AJ508" s="5" t="s">
        <v>5341</v>
      </c>
      <c r="AK508" s="5" t="s">
        <v>5342</v>
      </c>
      <c r="AL508" s="5" t="s">
        <v>5343</v>
      </c>
      <c r="AM508" s="5" t="s">
        <v>121</v>
      </c>
      <c r="AN508" s="5" t="s">
        <v>78</v>
      </c>
      <c r="AO508" s="5" t="s">
        <v>78</v>
      </c>
      <c r="AP508" s="5" t="s">
        <v>78</v>
      </c>
      <c r="AQ508" s="5" t="s">
        <v>78</v>
      </c>
      <c r="AR508" s="5" t="s">
        <v>78</v>
      </c>
      <c r="AS508" s="5" t="s">
        <v>121</v>
      </c>
      <c r="AT508" s="5" t="s">
        <v>5344</v>
      </c>
      <c r="AU508" s="5" t="s">
        <v>121</v>
      </c>
      <c r="AV508" s="5" t="s">
        <v>121</v>
      </c>
      <c r="AW508" s="5" t="s">
        <v>5345</v>
      </c>
      <c r="AX508" s="5" t="s">
        <v>78</v>
      </c>
      <c r="AY508" s="6"/>
      <c r="AZ508" s="5" t="s">
        <v>78</v>
      </c>
      <c r="BA508" s="6"/>
      <c r="BB508" s="5" t="s">
        <v>78</v>
      </c>
      <c r="BC508" s="6"/>
      <c r="BD508" s="5" t="s">
        <v>78</v>
      </c>
      <c r="BE508" s="6"/>
      <c r="BF508" s="6"/>
      <c r="BG508" s="6"/>
      <c r="BH508" s="6"/>
      <c r="BI508" s="6"/>
      <c r="BJ508" s="5" t="s">
        <v>78</v>
      </c>
      <c r="BK508" s="6"/>
      <c r="BL508" s="6"/>
      <c r="BM508" s="6"/>
      <c r="BN508" s="6"/>
      <c r="BO508" s="6"/>
      <c r="BP508" s="5" t="s">
        <v>121</v>
      </c>
      <c r="BQ508" s="5" t="s">
        <v>78</v>
      </c>
      <c r="BR508" s="5" t="s">
        <v>78</v>
      </c>
      <c r="BS508" s="5" t="s">
        <v>78</v>
      </c>
      <c r="BT508" s="5" t="s">
        <v>78</v>
      </c>
      <c r="BU508" s="5" t="s">
        <v>121</v>
      </c>
      <c r="BV508" s="5" t="s">
        <v>5346</v>
      </c>
      <c r="BW508" s="5" t="s">
        <v>78</v>
      </c>
    </row>
    <row r="509" spans="1:75" ht="89.25" x14ac:dyDescent="0.25">
      <c r="A509" s="4">
        <v>508</v>
      </c>
      <c r="B509" s="5" t="s">
        <v>3840</v>
      </c>
      <c r="C509" s="5" t="s">
        <v>5042</v>
      </c>
      <c r="D509" s="5" t="s">
        <v>5154</v>
      </c>
      <c r="E509" s="5" t="s">
        <v>5347</v>
      </c>
      <c r="F509" s="5" t="s">
        <v>5348</v>
      </c>
      <c r="G509" s="4">
        <v>2019</v>
      </c>
      <c r="H509" s="4">
        <v>2019</v>
      </c>
      <c r="I509" s="4" t="s">
        <v>121</v>
      </c>
      <c r="J509" s="5" t="s">
        <v>3840</v>
      </c>
      <c r="K509" s="5" t="s">
        <v>3843</v>
      </c>
      <c r="L509" s="6"/>
      <c r="M509" s="5" t="s">
        <v>80</v>
      </c>
      <c r="N509" s="4" t="s">
        <v>6503</v>
      </c>
      <c r="O509" s="6"/>
      <c r="P509" s="6"/>
      <c r="Q509" s="5" t="s">
        <v>5349</v>
      </c>
      <c r="R509" s="5" t="s">
        <v>5350</v>
      </c>
      <c r="S509" s="5" t="s">
        <v>5351</v>
      </c>
      <c r="T509" s="5" t="s">
        <v>5352</v>
      </c>
      <c r="U509" s="5" t="s">
        <v>5353</v>
      </c>
      <c r="V509" s="6"/>
      <c r="W509" s="6"/>
      <c r="X509" s="6"/>
      <c r="Y509" s="6"/>
      <c r="Z509" s="6"/>
      <c r="AA509" s="6"/>
      <c r="AB509" s="6"/>
      <c r="AC509" s="6"/>
      <c r="AD509" s="6"/>
      <c r="AE509" s="6"/>
      <c r="AF509" s="6"/>
      <c r="AG509" s="6"/>
      <c r="AH509" s="5">
        <v>22000</v>
      </c>
      <c r="AI509" s="5">
        <v>10000</v>
      </c>
      <c r="AJ509" s="5" t="s">
        <v>5354</v>
      </c>
      <c r="AK509" s="5" t="s">
        <v>5355</v>
      </c>
      <c r="AL509" s="5" t="s">
        <v>5356</v>
      </c>
      <c r="AM509" s="5" t="s">
        <v>121</v>
      </c>
      <c r="AN509" s="5" t="s">
        <v>121</v>
      </c>
      <c r="AO509" s="5" t="s">
        <v>78</v>
      </c>
      <c r="AP509" s="5" t="s">
        <v>78</v>
      </c>
      <c r="AQ509" s="5" t="s">
        <v>78</v>
      </c>
      <c r="AR509" s="5" t="s">
        <v>78</v>
      </c>
      <c r="AS509" s="5" t="s">
        <v>78</v>
      </c>
      <c r="AT509" s="6"/>
      <c r="AU509" s="5" t="s">
        <v>121</v>
      </c>
      <c r="AV509" s="5" t="s">
        <v>121</v>
      </c>
      <c r="AW509" s="5" t="s">
        <v>5357</v>
      </c>
      <c r="AX509" s="5" t="s">
        <v>78</v>
      </c>
      <c r="AY509" s="6"/>
      <c r="AZ509" s="5" t="s">
        <v>78</v>
      </c>
      <c r="BA509" s="6"/>
      <c r="BB509" s="5" t="s">
        <v>78</v>
      </c>
      <c r="BC509" s="6"/>
      <c r="BD509" s="5" t="s">
        <v>78</v>
      </c>
      <c r="BE509" s="6"/>
      <c r="BF509" s="6"/>
      <c r="BG509" s="6"/>
      <c r="BH509" s="6"/>
      <c r="BI509" s="6"/>
      <c r="BJ509" s="5" t="s">
        <v>78</v>
      </c>
      <c r="BK509" s="6"/>
      <c r="BL509" s="6"/>
      <c r="BM509" s="6"/>
      <c r="BN509" s="6"/>
      <c r="BO509" s="6"/>
      <c r="BP509" s="5" t="s">
        <v>78</v>
      </c>
      <c r="BQ509" s="6"/>
      <c r="BR509" s="6"/>
      <c r="BS509" s="6"/>
      <c r="BT509" s="6"/>
      <c r="BU509" s="6"/>
      <c r="BV509" s="6"/>
      <c r="BW509" s="5" t="s">
        <v>78</v>
      </c>
    </row>
    <row r="510" spans="1:75" ht="216.75" x14ac:dyDescent="0.25">
      <c r="A510" s="4">
        <v>509</v>
      </c>
      <c r="B510" s="5" t="s">
        <v>3840</v>
      </c>
      <c r="C510" s="5" t="s">
        <v>5042</v>
      </c>
      <c r="D510" s="5" t="s">
        <v>5154</v>
      </c>
      <c r="E510" s="5" t="s">
        <v>5358</v>
      </c>
      <c r="F510" s="5" t="s">
        <v>5359</v>
      </c>
      <c r="G510" s="4" t="s">
        <v>140</v>
      </c>
      <c r="H510" s="4">
        <v>2019</v>
      </c>
      <c r="I510" s="4" t="s">
        <v>78</v>
      </c>
      <c r="J510" s="5" t="s">
        <v>3840</v>
      </c>
      <c r="K510" s="5" t="s">
        <v>3843</v>
      </c>
      <c r="L510" s="6"/>
      <c r="M510" s="5" t="s">
        <v>80</v>
      </c>
      <c r="N510" s="4" t="s">
        <v>6503</v>
      </c>
      <c r="O510" s="6"/>
      <c r="P510" s="6"/>
      <c r="Q510" s="5" t="s">
        <v>5360</v>
      </c>
      <c r="R510" s="5" t="s">
        <v>5361</v>
      </c>
      <c r="S510" s="5" t="s">
        <v>5362</v>
      </c>
      <c r="T510" s="5" t="s">
        <v>5363</v>
      </c>
      <c r="U510" s="5" t="s">
        <v>5364</v>
      </c>
      <c r="V510" s="6"/>
      <c r="W510" s="6"/>
      <c r="X510" s="6"/>
      <c r="Y510" s="6"/>
      <c r="Z510" s="6"/>
      <c r="AA510" s="6"/>
      <c r="AB510" s="6"/>
      <c r="AC510" s="6"/>
      <c r="AD510" s="6"/>
      <c r="AE510" s="6"/>
      <c r="AF510" s="6"/>
      <c r="AG510" s="6"/>
      <c r="AH510" s="5">
        <v>104000</v>
      </c>
      <c r="AI510" s="5">
        <v>104000</v>
      </c>
      <c r="AJ510" s="5" t="s">
        <v>5365</v>
      </c>
      <c r="AK510" s="5" t="s">
        <v>5366</v>
      </c>
      <c r="AL510" s="5" t="s">
        <v>5367</v>
      </c>
      <c r="AM510" s="5" t="s">
        <v>121</v>
      </c>
      <c r="AN510" s="5" t="s">
        <v>78</v>
      </c>
      <c r="AO510" s="5" t="s">
        <v>78</v>
      </c>
      <c r="AP510" s="5" t="s">
        <v>78</v>
      </c>
      <c r="AQ510" s="5" t="s">
        <v>78</v>
      </c>
      <c r="AR510" s="5" t="s">
        <v>78</v>
      </c>
      <c r="AS510" s="5" t="s">
        <v>121</v>
      </c>
      <c r="AT510" s="5" t="s">
        <v>5368</v>
      </c>
      <c r="AU510" s="5" t="s">
        <v>121</v>
      </c>
      <c r="AV510" s="5" t="s">
        <v>78</v>
      </c>
      <c r="AW510" s="6"/>
      <c r="AX510" s="5" t="s">
        <v>78</v>
      </c>
      <c r="AY510" s="6"/>
      <c r="AZ510" s="5" t="s">
        <v>78</v>
      </c>
      <c r="BA510" s="6"/>
      <c r="BB510" s="5" t="s">
        <v>121</v>
      </c>
      <c r="BC510" s="5" t="s">
        <v>5369</v>
      </c>
      <c r="BD510" s="5" t="s">
        <v>121</v>
      </c>
      <c r="BE510" s="5" t="s">
        <v>78</v>
      </c>
      <c r="BF510" s="5" t="s">
        <v>78</v>
      </c>
      <c r="BG510" s="5" t="s">
        <v>78</v>
      </c>
      <c r="BH510" s="5" t="s">
        <v>121</v>
      </c>
      <c r="BI510" s="5" t="s">
        <v>5370</v>
      </c>
      <c r="BJ510" s="5" t="s">
        <v>121</v>
      </c>
      <c r="BK510" s="5" t="s">
        <v>78</v>
      </c>
      <c r="BL510" s="5" t="s">
        <v>121</v>
      </c>
      <c r="BM510" s="5" t="s">
        <v>121</v>
      </c>
      <c r="BN510" s="5" t="s">
        <v>121</v>
      </c>
      <c r="BO510" s="5" t="s">
        <v>5371</v>
      </c>
      <c r="BP510" s="5" t="s">
        <v>121</v>
      </c>
      <c r="BQ510" s="5" t="s">
        <v>78</v>
      </c>
      <c r="BR510" s="5" t="s">
        <v>78</v>
      </c>
      <c r="BS510" s="5" t="s">
        <v>121</v>
      </c>
      <c r="BT510" s="5" t="s">
        <v>78</v>
      </c>
      <c r="BU510" s="5" t="s">
        <v>121</v>
      </c>
      <c r="BV510" s="5" t="s">
        <v>5372</v>
      </c>
      <c r="BW510" s="5" t="s">
        <v>121</v>
      </c>
    </row>
    <row r="511" spans="1:75" ht="369.75" x14ac:dyDescent="0.25">
      <c r="A511" s="4">
        <v>510</v>
      </c>
      <c r="B511" s="5" t="s">
        <v>3840</v>
      </c>
      <c r="C511" s="5" t="s">
        <v>5042</v>
      </c>
      <c r="D511" s="5" t="s">
        <v>5154</v>
      </c>
      <c r="E511" s="5" t="s">
        <v>5373</v>
      </c>
      <c r="F511" s="5" t="s">
        <v>5374</v>
      </c>
      <c r="G511" s="4">
        <v>2018</v>
      </c>
      <c r="H511" s="4">
        <v>2018</v>
      </c>
      <c r="I511" s="4" t="s">
        <v>78</v>
      </c>
      <c r="J511" s="5" t="s">
        <v>3840</v>
      </c>
      <c r="K511" s="5" t="s">
        <v>3843</v>
      </c>
      <c r="L511" s="6"/>
      <c r="M511" s="5" t="s">
        <v>80</v>
      </c>
      <c r="N511" s="4" t="s">
        <v>6503</v>
      </c>
      <c r="O511" s="6"/>
      <c r="P511" s="6"/>
      <c r="Q511" s="5" t="s">
        <v>5375</v>
      </c>
      <c r="R511" s="5" t="s">
        <v>5376</v>
      </c>
      <c r="S511" s="5" t="s">
        <v>5377</v>
      </c>
      <c r="T511" s="5" t="s">
        <v>5378</v>
      </c>
      <c r="U511" s="5" t="s">
        <v>5379</v>
      </c>
      <c r="V511" s="6"/>
      <c r="W511" s="6"/>
      <c r="X511" s="6"/>
      <c r="Y511" s="6"/>
      <c r="Z511" s="6"/>
      <c r="AA511" s="6"/>
      <c r="AB511" s="6"/>
      <c r="AC511" s="6"/>
      <c r="AD511" s="6"/>
      <c r="AE511" s="6"/>
      <c r="AF511" s="6"/>
      <c r="AG511" s="6"/>
      <c r="AH511" s="7">
        <v>40000000</v>
      </c>
      <c r="AI511" s="7">
        <v>4900000</v>
      </c>
      <c r="AJ511" s="5" t="s">
        <v>5380</v>
      </c>
      <c r="AK511" s="5" t="s">
        <v>5381</v>
      </c>
      <c r="AL511" s="5" t="s">
        <v>5382</v>
      </c>
      <c r="AM511" s="5" t="s">
        <v>121</v>
      </c>
      <c r="AN511" s="5" t="s">
        <v>121</v>
      </c>
      <c r="AO511" s="5" t="s">
        <v>121</v>
      </c>
      <c r="AP511" s="5" t="s">
        <v>121</v>
      </c>
      <c r="AQ511" s="5" t="s">
        <v>78</v>
      </c>
      <c r="AR511" s="5" t="s">
        <v>78</v>
      </c>
      <c r="AS511" s="5" t="s">
        <v>78</v>
      </c>
      <c r="AT511" s="6"/>
      <c r="AU511" s="5" t="s">
        <v>121</v>
      </c>
      <c r="AV511" s="5" t="s">
        <v>121</v>
      </c>
      <c r="AW511" s="5" t="s">
        <v>5383</v>
      </c>
      <c r="AX511" s="5" t="s">
        <v>121</v>
      </c>
      <c r="AY511" s="5" t="s">
        <v>5384</v>
      </c>
      <c r="AZ511" s="5" t="s">
        <v>78</v>
      </c>
      <c r="BA511" s="6"/>
      <c r="BB511" s="5" t="s">
        <v>121</v>
      </c>
      <c r="BC511" s="5" t="s">
        <v>5385</v>
      </c>
      <c r="BD511" s="5" t="s">
        <v>78</v>
      </c>
      <c r="BE511" s="6"/>
      <c r="BF511" s="6"/>
      <c r="BG511" s="6"/>
      <c r="BH511" s="6"/>
      <c r="BI511" s="6"/>
      <c r="BJ511" s="5" t="s">
        <v>121</v>
      </c>
      <c r="BK511" s="5" t="s">
        <v>121</v>
      </c>
      <c r="BL511" s="5" t="s">
        <v>78</v>
      </c>
      <c r="BM511" s="5" t="s">
        <v>78</v>
      </c>
      <c r="BN511" s="5" t="s">
        <v>121</v>
      </c>
      <c r="BO511" s="5" t="s">
        <v>5386</v>
      </c>
      <c r="BP511" s="5" t="s">
        <v>121</v>
      </c>
      <c r="BQ511" s="5" t="s">
        <v>121</v>
      </c>
      <c r="BR511" s="5" t="s">
        <v>121</v>
      </c>
      <c r="BS511" s="5" t="s">
        <v>121</v>
      </c>
      <c r="BT511" s="5" t="s">
        <v>78</v>
      </c>
      <c r="BU511" s="5" t="s">
        <v>121</v>
      </c>
      <c r="BV511" s="5" t="s">
        <v>5387</v>
      </c>
      <c r="BW511" s="5" t="s">
        <v>121</v>
      </c>
    </row>
    <row r="512" spans="1:75" ht="178.5" x14ac:dyDescent="0.25">
      <c r="A512" s="4">
        <v>511</v>
      </c>
      <c r="B512" s="5" t="s">
        <v>272</v>
      </c>
      <c r="C512" s="5" t="s">
        <v>5042</v>
      </c>
      <c r="D512" s="5" t="s">
        <v>5154</v>
      </c>
      <c r="E512" s="5" t="s">
        <v>5388</v>
      </c>
      <c r="F512" s="5" t="s">
        <v>5389</v>
      </c>
      <c r="G512" s="4" t="s">
        <v>161</v>
      </c>
      <c r="H512" s="4">
        <v>2021</v>
      </c>
      <c r="I512" s="4" t="s">
        <v>121</v>
      </c>
      <c r="J512" s="5" t="s">
        <v>272</v>
      </c>
      <c r="K512" s="5" t="s">
        <v>275</v>
      </c>
      <c r="L512" s="6"/>
      <c r="M512" s="5" t="s">
        <v>80</v>
      </c>
      <c r="N512" s="4" t="s">
        <v>6503</v>
      </c>
      <c r="O512" s="6"/>
      <c r="P512" s="6"/>
      <c r="Q512" s="5" t="s">
        <v>5390</v>
      </c>
      <c r="R512" s="6"/>
      <c r="S512" s="5" t="s">
        <v>5391</v>
      </c>
      <c r="T512" s="5" t="s">
        <v>5392</v>
      </c>
      <c r="U512" s="5" t="s">
        <v>5393</v>
      </c>
      <c r="V512" s="5" t="s">
        <v>5394</v>
      </c>
      <c r="W512" s="5">
        <v>108</v>
      </c>
      <c r="X512" s="6"/>
      <c r="Y512" s="6"/>
      <c r="Z512" s="6"/>
      <c r="AA512" s="6"/>
      <c r="AB512" s="6"/>
      <c r="AC512" s="6"/>
      <c r="AD512" s="6"/>
      <c r="AE512" s="6"/>
      <c r="AF512" s="6"/>
      <c r="AG512" s="6"/>
      <c r="AH512" s="6"/>
      <c r="AI512" s="6"/>
      <c r="AJ512" s="5" t="s">
        <v>5395</v>
      </c>
      <c r="AK512" s="5" t="s">
        <v>5396</v>
      </c>
      <c r="AL512" s="6"/>
      <c r="AM512" s="5" t="s">
        <v>121</v>
      </c>
      <c r="AN512" s="5" t="s">
        <v>78</v>
      </c>
      <c r="AO512" s="5" t="s">
        <v>121</v>
      </c>
      <c r="AP512" s="5" t="s">
        <v>78</v>
      </c>
      <c r="AQ512" s="5" t="s">
        <v>78</v>
      </c>
      <c r="AR512" s="5" t="s">
        <v>78</v>
      </c>
      <c r="AS512" s="5" t="s">
        <v>78</v>
      </c>
      <c r="AT512" s="6"/>
      <c r="AU512" s="5" t="s">
        <v>121</v>
      </c>
      <c r="AV512" s="5" t="s">
        <v>121</v>
      </c>
      <c r="AW512" s="5" t="s">
        <v>5397</v>
      </c>
      <c r="AX512" s="5" t="s">
        <v>78</v>
      </c>
      <c r="AY512" s="6"/>
      <c r="AZ512" s="5" t="s">
        <v>121</v>
      </c>
      <c r="BA512" s="5" t="s">
        <v>5398</v>
      </c>
      <c r="BB512" s="5" t="s">
        <v>78</v>
      </c>
      <c r="BC512" s="6"/>
      <c r="BD512" s="5" t="s">
        <v>78</v>
      </c>
      <c r="BE512" s="6"/>
      <c r="BF512" s="6"/>
      <c r="BG512" s="6"/>
      <c r="BH512" s="6"/>
      <c r="BI512" s="6"/>
      <c r="BJ512" s="5" t="s">
        <v>78</v>
      </c>
      <c r="BK512" s="6"/>
      <c r="BL512" s="6"/>
      <c r="BM512" s="6"/>
      <c r="BN512" s="6"/>
      <c r="BO512" s="6"/>
      <c r="BP512" s="5" t="s">
        <v>121</v>
      </c>
      <c r="BQ512" s="5" t="s">
        <v>121</v>
      </c>
      <c r="BR512" s="5" t="s">
        <v>78</v>
      </c>
      <c r="BS512" s="5" t="s">
        <v>78</v>
      </c>
      <c r="BT512" s="5" t="s">
        <v>78</v>
      </c>
      <c r="BU512" s="5" t="s">
        <v>78</v>
      </c>
      <c r="BV512" s="6"/>
      <c r="BW512" s="5" t="s">
        <v>78</v>
      </c>
    </row>
    <row r="513" spans="1:75" ht="127.5" x14ac:dyDescent="0.25">
      <c r="A513" s="4">
        <v>512</v>
      </c>
      <c r="B513" s="5" t="s">
        <v>272</v>
      </c>
      <c r="C513" s="5" t="s">
        <v>5042</v>
      </c>
      <c r="D513" s="5" t="s">
        <v>5154</v>
      </c>
      <c r="E513" s="5" t="s">
        <v>5399</v>
      </c>
      <c r="F513" s="5" t="s">
        <v>5400</v>
      </c>
      <c r="G513" s="4">
        <v>2020</v>
      </c>
      <c r="H513" s="4">
        <v>2020</v>
      </c>
      <c r="I513" s="4" t="s">
        <v>78</v>
      </c>
      <c r="J513" s="5" t="s">
        <v>272</v>
      </c>
      <c r="K513" s="5" t="s">
        <v>275</v>
      </c>
      <c r="L513" s="6"/>
      <c r="M513" s="5" t="s">
        <v>80</v>
      </c>
      <c r="N513" s="4" t="s">
        <v>6503</v>
      </c>
      <c r="O513" s="6"/>
      <c r="P513" s="6"/>
      <c r="Q513" s="5" t="s">
        <v>5401</v>
      </c>
      <c r="R513" s="6"/>
      <c r="S513" s="5" t="s">
        <v>5402</v>
      </c>
      <c r="T513" s="5" t="s">
        <v>5403</v>
      </c>
      <c r="U513" s="5" t="s">
        <v>5404</v>
      </c>
      <c r="V513" s="6"/>
      <c r="W513" s="6"/>
      <c r="X513" s="6"/>
      <c r="Y513" s="6"/>
      <c r="Z513" s="6"/>
      <c r="AA513" s="6"/>
      <c r="AB513" s="6"/>
      <c r="AC513" s="6"/>
      <c r="AD513" s="6"/>
      <c r="AE513" s="6"/>
      <c r="AF513" s="6"/>
      <c r="AG513" s="6"/>
      <c r="AH513" s="6"/>
      <c r="AI513" s="6"/>
      <c r="AJ513" s="6"/>
      <c r="AK513" s="6"/>
      <c r="AL513" s="6"/>
      <c r="AM513" s="5" t="s">
        <v>78</v>
      </c>
      <c r="AN513" s="6"/>
      <c r="AO513" s="6"/>
      <c r="AP513" s="6"/>
      <c r="AQ513" s="6"/>
      <c r="AR513" s="6"/>
      <c r="AS513" s="6"/>
      <c r="AT513" s="6"/>
      <c r="AU513" s="5" t="s">
        <v>121</v>
      </c>
      <c r="AV513" s="5" t="s">
        <v>121</v>
      </c>
      <c r="AW513" s="5" t="s">
        <v>5405</v>
      </c>
      <c r="AX513" s="5" t="s">
        <v>121</v>
      </c>
      <c r="AY513" s="5" t="s">
        <v>5406</v>
      </c>
      <c r="AZ513" s="5" t="s">
        <v>78</v>
      </c>
      <c r="BA513" s="6"/>
      <c r="BB513" s="5" t="s">
        <v>78</v>
      </c>
      <c r="BC513" s="6"/>
      <c r="BD513" s="5" t="s">
        <v>78</v>
      </c>
      <c r="BE513" s="6"/>
      <c r="BF513" s="6"/>
      <c r="BG513" s="6"/>
      <c r="BH513" s="6"/>
      <c r="BI513" s="6"/>
      <c r="BJ513" s="5" t="s">
        <v>121</v>
      </c>
      <c r="BK513" s="5" t="s">
        <v>121</v>
      </c>
      <c r="BL513" s="5" t="s">
        <v>78</v>
      </c>
      <c r="BM513" s="5" t="s">
        <v>78</v>
      </c>
      <c r="BN513" s="5" t="s">
        <v>78</v>
      </c>
      <c r="BO513" s="6"/>
      <c r="BP513" s="5" t="s">
        <v>78</v>
      </c>
      <c r="BQ513" s="6"/>
      <c r="BR513" s="6"/>
      <c r="BS513" s="6"/>
      <c r="BT513" s="6"/>
      <c r="BU513" s="6"/>
      <c r="BV513" s="6"/>
      <c r="BW513" s="5" t="s">
        <v>78</v>
      </c>
    </row>
    <row r="514" spans="1:75" ht="102" x14ac:dyDescent="0.25">
      <c r="A514" s="4">
        <v>513</v>
      </c>
      <c r="B514" s="5" t="s">
        <v>1375</v>
      </c>
      <c r="C514" s="5" t="s">
        <v>5042</v>
      </c>
      <c r="D514" s="5" t="s">
        <v>5154</v>
      </c>
      <c r="E514" s="5" t="s">
        <v>5407</v>
      </c>
      <c r="F514" s="5" t="s">
        <v>5408</v>
      </c>
      <c r="G514" s="4">
        <v>2021</v>
      </c>
      <c r="H514" s="4">
        <v>2021</v>
      </c>
      <c r="I514" s="4" t="s">
        <v>78</v>
      </c>
      <c r="J514" s="5" t="s">
        <v>1996</v>
      </c>
      <c r="K514" s="5" t="s">
        <v>1378</v>
      </c>
      <c r="L514" s="5" t="s">
        <v>5409</v>
      </c>
      <c r="M514" s="5" t="s">
        <v>80</v>
      </c>
      <c r="N514" s="4" t="s">
        <v>6503</v>
      </c>
      <c r="O514" s="6"/>
      <c r="P514" s="6"/>
      <c r="Q514" s="5" t="s">
        <v>5410</v>
      </c>
      <c r="R514" s="5" t="s">
        <v>5411</v>
      </c>
      <c r="S514" s="5" t="s">
        <v>3038</v>
      </c>
      <c r="T514" s="5" t="s">
        <v>5412</v>
      </c>
      <c r="U514" s="5" t="s">
        <v>5413</v>
      </c>
      <c r="V514" s="6"/>
      <c r="W514" s="6"/>
      <c r="X514" s="6"/>
      <c r="Y514" s="6"/>
      <c r="Z514" s="6"/>
      <c r="AA514" s="6"/>
      <c r="AB514" s="6"/>
      <c r="AC514" s="6"/>
      <c r="AD514" s="6"/>
      <c r="AE514" s="6"/>
      <c r="AF514" s="6"/>
      <c r="AG514" s="6"/>
      <c r="AH514" s="9">
        <v>2722388872</v>
      </c>
      <c r="AI514" s="9">
        <v>544477774</v>
      </c>
      <c r="AJ514" s="5" t="s">
        <v>5414</v>
      </c>
      <c r="AK514" s="5" t="s">
        <v>3042</v>
      </c>
      <c r="AL514" s="5" t="s">
        <v>3043</v>
      </c>
      <c r="AM514" s="5" t="s">
        <v>78</v>
      </c>
      <c r="AN514" s="6"/>
      <c r="AO514" s="6"/>
      <c r="AP514" s="6"/>
      <c r="AQ514" s="6"/>
      <c r="AR514" s="6"/>
      <c r="AS514" s="6"/>
      <c r="AT514" s="6"/>
      <c r="AU514" s="5" t="s">
        <v>121</v>
      </c>
      <c r="AV514" s="5" t="s">
        <v>78</v>
      </c>
      <c r="AW514" s="6"/>
      <c r="AX514" s="5" t="s">
        <v>78</v>
      </c>
      <c r="AY514" s="6"/>
      <c r="AZ514" s="5" t="s">
        <v>78</v>
      </c>
      <c r="BA514" s="6"/>
      <c r="BB514" s="5" t="s">
        <v>121</v>
      </c>
      <c r="BC514" s="5" t="s">
        <v>5415</v>
      </c>
      <c r="BD514" s="5" t="s">
        <v>78</v>
      </c>
      <c r="BE514" s="6"/>
      <c r="BF514" s="6"/>
      <c r="BG514" s="6"/>
      <c r="BH514" s="6"/>
      <c r="BI514" s="6"/>
      <c r="BJ514" s="5" t="s">
        <v>121</v>
      </c>
      <c r="BK514" s="5" t="s">
        <v>78</v>
      </c>
      <c r="BL514" s="5" t="s">
        <v>121</v>
      </c>
      <c r="BM514" s="5" t="s">
        <v>78</v>
      </c>
      <c r="BN514" s="5" t="s">
        <v>78</v>
      </c>
      <c r="BO514" s="6"/>
      <c r="BP514" s="5" t="s">
        <v>78</v>
      </c>
      <c r="BQ514" s="6"/>
      <c r="BR514" s="6"/>
      <c r="BS514" s="6"/>
      <c r="BT514" s="6"/>
      <c r="BU514" s="6"/>
      <c r="BV514" s="6"/>
      <c r="BW514" s="5" t="s">
        <v>78</v>
      </c>
    </row>
    <row r="515" spans="1:75" ht="89.25" x14ac:dyDescent="0.25">
      <c r="A515" s="4">
        <v>514</v>
      </c>
      <c r="B515" s="5" t="s">
        <v>3980</v>
      </c>
      <c r="C515" s="5" t="s">
        <v>5042</v>
      </c>
      <c r="D515" s="5" t="s">
        <v>5416</v>
      </c>
      <c r="E515" s="5" t="s">
        <v>5417</v>
      </c>
      <c r="F515" s="5" t="s">
        <v>5418</v>
      </c>
      <c r="G515" s="4" t="s">
        <v>120</v>
      </c>
      <c r="H515" s="4">
        <v>2021</v>
      </c>
      <c r="I515" s="4" t="s">
        <v>78</v>
      </c>
      <c r="J515" s="5" t="s">
        <v>3980</v>
      </c>
      <c r="K515" s="5" t="s">
        <v>3983</v>
      </c>
      <c r="L515" s="5" t="s">
        <v>5419</v>
      </c>
      <c r="M515" s="5" t="s">
        <v>80</v>
      </c>
      <c r="N515" s="4" t="s">
        <v>6503</v>
      </c>
      <c r="O515" s="6"/>
      <c r="P515" s="6"/>
      <c r="Q515" s="5" t="s">
        <v>5420</v>
      </c>
      <c r="R515" s="5" t="s">
        <v>5421</v>
      </c>
      <c r="S515" s="5" t="s">
        <v>5422</v>
      </c>
      <c r="T515" s="5" t="s">
        <v>5423</v>
      </c>
      <c r="U515" s="6"/>
      <c r="V515" s="6"/>
      <c r="W515" s="6"/>
      <c r="X515" s="6"/>
      <c r="Y515" s="6"/>
      <c r="Z515" s="6"/>
      <c r="AA515" s="6"/>
      <c r="AB515" s="6"/>
      <c r="AC515" s="6"/>
      <c r="AD515" s="6"/>
      <c r="AE515" s="6"/>
      <c r="AF515" s="6"/>
      <c r="AG515" s="6"/>
      <c r="AH515" s="5">
        <v>0</v>
      </c>
      <c r="AI515" s="5">
        <v>0</v>
      </c>
      <c r="AJ515" s="5" t="s">
        <v>5424</v>
      </c>
      <c r="AK515" s="5" t="s">
        <v>5425</v>
      </c>
      <c r="AL515" s="5" t="s">
        <v>5426</v>
      </c>
      <c r="AM515" s="5" t="s">
        <v>121</v>
      </c>
      <c r="AN515" s="5" t="s">
        <v>121</v>
      </c>
      <c r="AO515" s="5" t="s">
        <v>121</v>
      </c>
      <c r="AP515" s="5" t="s">
        <v>78</v>
      </c>
      <c r="AQ515" s="5" t="s">
        <v>121</v>
      </c>
      <c r="AR515" s="5" t="s">
        <v>78</v>
      </c>
      <c r="AS515" s="5" t="s">
        <v>78</v>
      </c>
      <c r="AT515" s="6"/>
      <c r="AU515" s="5" t="s">
        <v>121</v>
      </c>
      <c r="AV515" s="5" t="s">
        <v>121</v>
      </c>
      <c r="AW515" s="5" t="s">
        <v>5427</v>
      </c>
      <c r="AX515" s="5" t="s">
        <v>121</v>
      </c>
      <c r="AY515" s="5" t="s">
        <v>5428</v>
      </c>
      <c r="AZ515" s="5" t="s">
        <v>121</v>
      </c>
      <c r="BA515" s="5" t="s">
        <v>5429</v>
      </c>
      <c r="BB515" s="5" t="s">
        <v>121</v>
      </c>
      <c r="BC515" s="5" t="s">
        <v>5430</v>
      </c>
      <c r="BD515" s="5" t="s">
        <v>121</v>
      </c>
      <c r="BE515" s="5" t="s">
        <v>121</v>
      </c>
      <c r="BF515" s="5" t="s">
        <v>78</v>
      </c>
      <c r="BG515" s="5" t="s">
        <v>78</v>
      </c>
      <c r="BH515" s="5" t="s">
        <v>78</v>
      </c>
      <c r="BI515" s="6"/>
      <c r="BJ515" s="5" t="s">
        <v>121</v>
      </c>
      <c r="BK515" s="5" t="s">
        <v>78</v>
      </c>
      <c r="BL515" s="5" t="s">
        <v>121</v>
      </c>
      <c r="BM515" s="5" t="s">
        <v>78</v>
      </c>
      <c r="BN515" s="5" t="s">
        <v>78</v>
      </c>
      <c r="BO515" s="6"/>
      <c r="BP515" s="5" t="s">
        <v>78</v>
      </c>
      <c r="BQ515" s="6"/>
      <c r="BR515" s="6"/>
      <c r="BS515" s="6"/>
      <c r="BT515" s="6"/>
      <c r="BU515" s="6"/>
      <c r="BV515" s="6"/>
      <c r="BW515" s="5" t="s">
        <v>78</v>
      </c>
    </row>
    <row r="516" spans="1:75" ht="102" x14ac:dyDescent="0.25">
      <c r="A516" s="4">
        <v>515</v>
      </c>
      <c r="B516" s="5" t="s">
        <v>3876</v>
      </c>
      <c r="C516" s="5" t="s">
        <v>5042</v>
      </c>
      <c r="D516" s="5" t="s">
        <v>5416</v>
      </c>
      <c r="E516" s="5" t="s">
        <v>5431</v>
      </c>
      <c r="F516" s="5" t="s">
        <v>5432</v>
      </c>
      <c r="G516" s="4">
        <v>2020</v>
      </c>
      <c r="H516" s="4">
        <v>2020</v>
      </c>
      <c r="I516" s="4" t="s">
        <v>78</v>
      </c>
      <c r="J516" s="5" t="s">
        <v>3876</v>
      </c>
      <c r="K516" s="5" t="s">
        <v>3879</v>
      </c>
      <c r="L516" s="6"/>
      <c r="M516" s="5" t="s">
        <v>80</v>
      </c>
      <c r="N516" s="4" t="s">
        <v>6503</v>
      </c>
      <c r="O516" s="6"/>
      <c r="P516" s="6"/>
      <c r="Q516" s="5" t="s">
        <v>5433</v>
      </c>
      <c r="R516" s="6"/>
      <c r="S516" s="5" t="s">
        <v>5434</v>
      </c>
      <c r="T516" s="5" t="s">
        <v>5435</v>
      </c>
      <c r="U516" s="5" t="s">
        <v>5436</v>
      </c>
      <c r="V516" s="6"/>
      <c r="W516" s="6"/>
      <c r="X516" s="6"/>
      <c r="Y516" s="6"/>
      <c r="Z516" s="6"/>
      <c r="AA516" s="6"/>
      <c r="AB516" s="6"/>
      <c r="AC516" s="6"/>
      <c r="AD516" s="6"/>
      <c r="AE516" s="6"/>
      <c r="AF516" s="6"/>
      <c r="AG516" s="6"/>
      <c r="AH516" s="5">
        <v>20000000</v>
      </c>
      <c r="AI516" s="5">
        <v>0</v>
      </c>
      <c r="AJ516" s="5" t="s">
        <v>5437</v>
      </c>
      <c r="AK516" s="5" t="s">
        <v>5438</v>
      </c>
      <c r="AL516" s="6"/>
      <c r="AM516" s="5" t="s">
        <v>78</v>
      </c>
      <c r="AN516" s="6"/>
      <c r="AO516" s="6"/>
      <c r="AP516" s="6"/>
      <c r="AQ516" s="6"/>
      <c r="AR516" s="6"/>
      <c r="AS516" s="6"/>
      <c r="AT516" s="6"/>
      <c r="AU516" s="5" t="s">
        <v>78</v>
      </c>
      <c r="AV516" s="6"/>
      <c r="AW516" s="6"/>
      <c r="AX516" s="6"/>
      <c r="AY516" s="6"/>
      <c r="AZ516" s="6"/>
      <c r="BA516" s="6"/>
      <c r="BB516" s="6"/>
      <c r="BC516" s="6"/>
      <c r="BD516" s="5" t="s">
        <v>78</v>
      </c>
      <c r="BE516" s="6"/>
      <c r="BF516" s="6"/>
      <c r="BG516" s="6"/>
      <c r="BH516" s="6"/>
      <c r="BI516" s="6"/>
      <c r="BJ516" s="5" t="s">
        <v>78</v>
      </c>
      <c r="BK516" s="6"/>
      <c r="BL516" s="6"/>
      <c r="BM516" s="6"/>
      <c r="BN516" s="6"/>
      <c r="BO516" s="6"/>
      <c r="BP516" s="5" t="s">
        <v>78</v>
      </c>
      <c r="BQ516" s="6"/>
      <c r="BR516" s="6"/>
      <c r="BS516" s="6"/>
      <c r="BT516" s="6"/>
      <c r="BU516" s="6"/>
      <c r="BV516" s="6"/>
      <c r="BW516" s="5" t="s">
        <v>78</v>
      </c>
    </row>
    <row r="517" spans="1:75" ht="165.75" x14ac:dyDescent="0.25">
      <c r="A517" s="4">
        <v>516</v>
      </c>
      <c r="B517" s="5" t="s">
        <v>1465</v>
      </c>
      <c r="C517" s="5" t="s">
        <v>5042</v>
      </c>
      <c r="D517" s="5" t="s">
        <v>5416</v>
      </c>
      <c r="E517" s="5" t="s">
        <v>5439</v>
      </c>
      <c r="F517" s="5" t="s">
        <v>5440</v>
      </c>
      <c r="G517" s="4">
        <v>2020</v>
      </c>
      <c r="H517" s="4">
        <v>2020</v>
      </c>
      <c r="I517" s="4" t="s">
        <v>121</v>
      </c>
      <c r="J517" s="5" t="s">
        <v>1465</v>
      </c>
      <c r="K517" s="5" t="s">
        <v>5441</v>
      </c>
      <c r="L517" s="5" t="s">
        <v>1409</v>
      </c>
      <c r="M517" s="5" t="s">
        <v>80</v>
      </c>
      <c r="N517" s="4" t="s">
        <v>6503</v>
      </c>
      <c r="O517" s="6"/>
      <c r="P517" s="6"/>
      <c r="Q517" s="5" t="s">
        <v>5442</v>
      </c>
      <c r="R517" s="5" t="s">
        <v>5443</v>
      </c>
      <c r="S517" s="5" t="s">
        <v>5444</v>
      </c>
      <c r="T517" s="5" t="s">
        <v>5445</v>
      </c>
      <c r="U517" s="5" t="s">
        <v>5445</v>
      </c>
      <c r="V517" s="6"/>
      <c r="W517" s="6"/>
      <c r="X517" s="6"/>
      <c r="Y517" s="6"/>
      <c r="Z517" s="6"/>
      <c r="AA517" s="6"/>
      <c r="AB517" s="6"/>
      <c r="AC517" s="6"/>
      <c r="AD517" s="6"/>
      <c r="AE517" s="6"/>
      <c r="AF517" s="6"/>
      <c r="AG517" s="6"/>
      <c r="AH517" s="5">
        <v>0</v>
      </c>
      <c r="AI517" s="5">
        <v>0</v>
      </c>
      <c r="AJ517" s="5" t="s">
        <v>5446</v>
      </c>
      <c r="AK517" s="5" t="s">
        <v>5447</v>
      </c>
      <c r="AL517" s="6"/>
      <c r="AM517" s="5" t="s">
        <v>78</v>
      </c>
      <c r="AN517" s="6"/>
      <c r="AO517" s="6"/>
      <c r="AP517" s="6"/>
      <c r="AQ517" s="6"/>
      <c r="AR517" s="6"/>
      <c r="AS517" s="6"/>
      <c r="AT517" s="6"/>
      <c r="AU517" s="5" t="s">
        <v>121</v>
      </c>
      <c r="AV517" s="5" t="s">
        <v>121</v>
      </c>
      <c r="AW517" s="5" t="s">
        <v>5448</v>
      </c>
      <c r="AX517" s="5" t="s">
        <v>121</v>
      </c>
      <c r="AY517" s="5" t="s">
        <v>5449</v>
      </c>
      <c r="AZ517" s="5" t="s">
        <v>78</v>
      </c>
      <c r="BA517" s="6"/>
      <c r="BB517" s="5" t="s">
        <v>78</v>
      </c>
      <c r="BC517" s="6"/>
      <c r="BD517" s="5" t="s">
        <v>78</v>
      </c>
      <c r="BE517" s="6"/>
      <c r="BF517" s="6"/>
      <c r="BG517" s="6"/>
      <c r="BH517" s="6"/>
      <c r="BI517" s="6"/>
      <c r="BJ517" s="5" t="s">
        <v>78</v>
      </c>
      <c r="BK517" s="6"/>
      <c r="BL517" s="6"/>
      <c r="BM517" s="6"/>
      <c r="BN517" s="6"/>
      <c r="BO517" s="6"/>
      <c r="BP517" s="5" t="s">
        <v>78</v>
      </c>
      <c r="BQ517" s="6"/>
      <c r="BR517" s="6"/>
      <c r="BS517" s="6"/>
      <c r="BT517" s="6"/>
      <c r="BU517" s="6"/>
      <c r="BV517" s="6"/>
      <c r="BW517" s="5" t="s">
        <v>121</v>
      </c>
    </row>
    <row r="518" spans="1:75" ht="140.25" x14ac:dyDescent="0.25">
      <c r="A518" s="4">
        <v>517</v>
      </c>
      <c r="B518" s="5" t="s">
        <v>1188</v>
      </c>
      <c r="C518" s="5" t="s">
        <v>5042</v>
      </c>
      <c r="D518" s="5" t="s">
        <v>5416</v>
      </c>
      <c r="E518" s="5" t="s">
        <v>5450</v>
      </c>
      <c r="F518" s="5" t="s">
        <v>5451</v>
      </c>
      <c r="G518" s="4">
        <v>2019</v>
      </c>
      <c r="H518" s="4">
        <v>2019</v>
      </c>
      <c r="I518" s="4" t="s">
        <v>78</v>
      </c>
      <c r="J518" s="5" t="s">
        <v>1188</v>
      </c>
      <c r="K518" s="5" t="s">
        <v>1409</v>
      </c>
      <c r="L518" s="5" t="s">
        <v>5452</v>
      </c>
      <c r="M518" s="5" t="s">
        <v>87</v>
      </c>
      <c r="N518" s="4" t="s">
        <v>6503</v>
      </c>
      <c r="O518" s="6"/>
      <c r="P518" s="6"/>
      <c r="Q518" s="5" t="s">
        <v>5453</v>
      </c>
      <c r="R518" s="6"/>
      <c r="S518" s="5" t="s">
        <v>5454</v>
      </c>
      <c r="T518" s="5" t="s">
        <v>5455</v>
      </c>
      <c r="U518" s="5" t="s">
        <v>5456</v>
      </c>
      <c r="V518" s="6"/>
      <c r="W518" s="6"/>
      <c r="X518" s="6"/>
      <c r="Y518" s="6"/>
      <c r="Z518" s="6"/>
      <c r="AA518" s="6"/>
      <c r="AB518" s="6"/>
      <c r="AC518" s="6"/>
      <c r="AD518" s="6"/>
      <c r="AE518" s="6"/>
      <c r="AF518" s="6"/>
      <c r="AG518" s="6"/>
      <c r="AH518" s="6"/>
      <c r="AI518" s="6"/>
      <c r="AJ518" s="5" t="s">
        <v>5457</v>
      </c>
      <c r="AK518" s="5" t="s">
        <v>5458</v>
      </c>
      <c r="AL518" s="6"/>
      <c r="AM518" s="5" t="s">
        <v>78</v>
      </c>
      <c r="AN518" s="6"/>
      <c r="AO518" s="6"/>
      <c r="AP518" s="6"/>
      <c r="AQ518" s="6"/>
      <c r="AR518" s="6"/>
      <c r="AS518" s="6"/>
      <c r="AT518" s="6"/>
      <c r="AU518" s="5" t="s">
        <v>121</v>
      </c>
      <c r="AV518" s="5" t="s">
        <v>121</v>
      </c>
      <c r="AW518" s="5" t="s">
        <v>5459</v>
      </c>
      <c r="AX518" s="5" t="s">
        <v>78</v>
      </c>
      <c r="AY518" s="6"/>
      <c r="AZ518" s="5" t="s">
        <v>78</v>
      </c>
      <c r="BA518" s="6"/>
      <c r="BB518" s="5" t="s">
        <v>78</v>
      </c>
      <c r="BC518" s="6"/>
      <c r="BD518" s="5" t="s">
        <v>78</v>
      </c>
      <c r="BE518" s="6"/>
      <c r="BF518" s="6"/>
      <c r="BG518" s="6"/>
      <c r="BH518" s="6"/>
      <c r="BI518" s="6"/>
      <c r="BJ518" s="5" t="s">
        <v>78</v>
      </c>
      <c r="BK518" s="6"/>
      <c r="BL518" s="6"/>
      <c r="BM518" s="6"/>
      <c r="BN518" s="6"/>
      <c r="BO518" s="6"/>
      <c r="BP518" s="5" t="s">
        <v>78</v>
      </c>
      <c r="BQ518" s="6"/>
      <c r="BR518" s="6"/>
      <c r="BS518" s="6"/>
      <c r="BT518" s="6"/>
      <c r="BU518" s="6"/>
      <c r="BV518" s="6"/>
      <c r="BW518" s="5" t="s">
        <v>78</v>
      </c>
    </row>
    <row r="519" spans="1:75" ht="89.25" x14ac:dyDescent="0.25">
      <c r="A519" s="4">
        <v>518</v>
      </c>
      <c r="B519" s="5" t="s">
        <v>1188</v>
      </c>
      <c r="C519" s="5" t="s">
        <v>5042</v>
      </c>
      <c r="D519" s="5" t="s">
        <v>5416</v>
      </c>
      <c r="E519" s="5" t="s">
        <v>5460</v>
      </c>
      <c r="F519" s="5" t="s">
        <v>5461</v>
      </c>
      <c r="G519" s="4" t="s">
        <v>161</v>
      </c>
      <c r="H519" s="4">
        <v>2021</v>
      </c>
      <c r="I519" s="4" t="s">
        <v>121</v>
      </c>
      <c r="J519" s="5" t="s">
        <v>1188</v>
      </c>
      <c r="K519" s="5" t="s">
        <v>1409</v>
      </c>
      <c r="L519" s="5" t="s">
        <v>5462</v>
      </c>
      <c r="M519" s="5" t="s">
        <v>87</v>
      </c>
      <c r="N519" s="4" t="s">
        <v>6503</v>
      </c>
      <c r="O519" s="6"/>
      <c r="P519" s="6"/>
      <c r="Q519" s="5" t="s">
        <v>5463</v>
      </c>
      <c r="R519" s="6"/>
      <c r="S519" s="5" t="s">
        <v>5464</v>
      </c>
      <c r="T519" s="5" t="s">
        <v>5465</v>
      </c>
      <c r="U519" s="5" t="s">
        <v>5466</v>
      </c>
      <c r="V519" s="6"/>
      <c r="W519" s="6"/>
      <c r="X519" s="6"/>
      <c r="Y519" s="6"/>
      <c r="Z519" s="6"/>
      <c r="AA519" s="6"/>
      <c r="AB519" s="6"/>
      <c r="AC519" s="6"/>
      <c r="AD519" s="6"/>
      <c r="AE519" s="6"/>
      <c r="AF519" s="6"/>
      <c r="AG519" s="6"/>
      <c r="AH519" s="6"/>
      <c r="AI519" s="6"/>
      <c r="AJ519" s="5" t="s">
        <v>5467</v>
      </c>
      <c r="AK519" s="5" t="s">
        <v>5468</v>
      </c>
      <c r="AL519" s="6"/>
      <c r="AM519" s="5" t="s">
        <v>78</v>
      </c>
      <c r="AN519" s="6"/>
      <c r="AO519" s="6"/>
      <c r="AP519" s="6"/>
      <c r="AQ519" s="6"/>
      <c r="AR519" s="6"/>
      <c r="AS519" s="6"/>
      <c r="AT519" s="6"/>
      <c r="AU519" s="5" t="s">
        <v>121</v>
      </c>
      <c r="AV519" s="5" t="s">
        <v>121</v>
      </c>
      <c r="AW519" s="5" t="s">
        <v>5469</v>
      </c>
      <c r="AX519" s="5" t="s">
        <v>78</v>
      </c>
      <c r="AY519" s="6"/>
      <c r="AZ519" s="5" t="s">
        <v>121</v>
      </c>
      <c r="BA519" s="5" t="s">
        <v>5470</v>
      </c>
      <c r="BB519" s="5" t="s">
        <v>121</v>
      </c>
      <c r="BC519" s="5" t="s">
        <v>5471</v>
      </c>
      <c r="BD519" s="5" t="s">
        <v>78</v>
      </c>
      <c r="BE519" s="6"/>
      <c r="BF519" s="6"/>
      <c r="BG519" s="6"/>
      <c r="BH519" s="6"/>
      <c r="BI519" s="6"/>
      <c r="BJ519" s="5" t="s">
        <v>78</v>
      </c>
      <c r="BK519" s="6"/>
      <c r="BL519" s="6"/>
      <c r="BM519" s="6"/>
      <c r="BN519" s="6"/>
      <c r="BO519" s="6"/>
      <c r="BP519" s="5" t="s">
        <v>78</v>
      </c>
      <c r="BQ519" s="6"/>
      <c r="BR519" s="6"/>
      <c r="BS519" s="6"/>
      <c r="BT519" s="6"/>
      <c r="BU519" s="6"/>
      <c r="BV519" s="6"/>
      <c r="BW519" s="5" t="s">
        <v>78</v>
      </c>
    </row>
    <row r="520" spans="1:75" ht="76.5" x14ac:dyDescent="0.25">
      <c r="A520" s="4">
        <v>519</v>
      </c>
      <c r="B520" s="5" t="s">
        <v>1188</v>
      </c>
      <c r="C520" s="5" t="s">
        <v>5042</v>
      </c>
      <c r="D520" s="5" t="s">
        <v>5416</v>
      </c>
      <c r="E520" s="5" t="s">
        <v>5472</v>
      </c>
      <c r="F520" s="5" t="s">
        <v>5473</v>
      </c>
      <c r="G520" s="4">
        <v>2018</v>
      </c>
      <c r="H520" s="4">
        <v>2018</v>
      </c>
      <c r="I520" s="4" t="s">
        <v>78</v>
      </c>
      <c r="J520" s="5" t="s">
        <v>1188</v>
      </c>
      <c r="K520" s="5" t="s">
        <v>1409</v>
      </c>
      <c r="L520" s="5" t="s">
        <v>5474</v>
      </c>
      <c r="M520" s="5" t="s">
        <v>80</v>
      </c>
      <c r="N520" s="4" t="s">
        <v>6503</v>
      </c>
      <c r="O520" s="6"/>
      <c r="P520" s="6"/>
      <c r="Q520" s="5" t="s">
        <v>5473</v>
      </c>
      <c r="R520" s="6"/>
      <c r="S520" s="5" t="s">
        <v>5475</v>
      </c>
      <c r="T520" s="5" t="s">
        <v>5476</v>
      </c>
      <c r="U520" s="6"/>
      <c r="V520" s="6"/>
      <c r="W520" s="6"/>
      <c r="X520" s="6"/>
      <c r="Y520" s="6"/>
      <c r="Z520" s="6"/>
      <c r="AA520" s="6"/>
      <c r="AB520" s="6"/>
      <c r="AC520" s="6"/>
      <c r="AD520" s="6"/>
      <c r="AE520" s="6"/>
      <c r="AF520" s="6"/>
      <c r="AG520" s="6"/>
      <c r="AH520" s="6"/>
      <c r="AI520" s="6"/>
      <c r="AJ520" s="5" t="s">
        <v>5477</v>
      </c>
      <c r="AK520" s="5" t="s">
        <v>5478</v>
      </c>
      <c r="AL520" s="6"/>
      <c r="AM520" s="5" t="s">
        <v>78</v>
      </c>
      <c r="AN520" s="6"/>
      <c r="AO520" s="6"/>
      <c r="AP520" s="6"/>
      <c r="AQ520" s="6"/>
      <c r="AR520" s="6"/>
      <c r="AS520" s="6"/>
      <c r="AT520" s="6"/>
      <c r="AU520" s="5" t="s">
        <v>121</v>
      </c>
      <c r="AV520" s="5" t="s">
        <v>121</v>
      </c>
      <c r="AW520" s="5" t="s">
        <v>5479</v>
      </c>
      <c r="AX520" s="5" t="s">
        <v>78</v>
      </c>
      <c r="AY520" s="6"/>
      <c r="AZ520" s="5" t="s">
        <v>78</v>
      </c>
      <c r="BA520" s="6"/>
      <c r="BB520" s="5" t="s">
        <v>78</v>
      </c>
      <c r="BC520" s="6"/>
      <c r="BD520" s="5" t="s">
        <v>78</v>
      </c>
      <c r="BE520" s="6"/>
      <c r="BF520" s="6"/>
      <c r="BG520" s="6"/>
      <c r="BH520" s="6"/>
      <c r="BI520" s="6"/>
      <c r="BJ520" s="5" t="s">
        <v>121</v>
      </c>
      <c r="BK520" s="5" t="s">
        <v>78</v>
      </c>
      <c r="BL520" s="5" t="s">
        <v>121</v>
      </c>
      <c r="BM520" s="5" t="s">
        <v>78</v>
      </c>
      <c r="BN520" s="5" t="s">
        <v>78</v>
      </c>
      <c r="BO520" s="6"/>
      <c r="BP520" s="5" t="s">
        <v>78</v>
      </c>
      <c r="BQ520" s="6"/>
      <c r="BR520" s="6"/>
      <c r="BS520" s="6"/>
      <c r="BT520" s="6"/>
      <c r="BU520" s="6"/>
      <c r="BV520" s="6"/>
      <c r="BW520" s="5" t="s">
        <v>78</v>
      </c>
    </row>
    <row r="521" spans="1:75" ht="204" x14ac:dyDescent="0.25">
      <c r="A521" s="4">
        <v>520</v>
      </c>
      <c r="B521" s="5" t="s">
        <v>1188</v>
      </c>
      <c r="C521" s="5" t="s">
        <v>5042</v>
      </c>
      <c r="D521" s="5" t="s">
        <v>5416</v>
      </c>
      <c r="E521" s="5" t="s">
        <v>5480</v>
      </c>
      <c r="F521" s="5" t="s">
        <v>5481</v>
      </c>
      <c r="G521" s="4" t="s">
        <v>161</v>
      </c>
      <c r="H521" s="4">
        <v>2021</v>
      </c>
      <c r="I521" s="4" t="s">
        <v>121</v>
      </c>
      <c r="J521" s="5" t="s">
        <v>1188</v>
      </c>
      <c r="K521" s="5" t="s">
        <v>1409</v>
      </c>
      <c r="L521" s="5" t="s">
        <v>5482</v>
      </c>
      <c r="M521" s="5" t="s">
        <v>80</v>
      </c>
      <c r="N521" s="4" t="s">
        <v>6503</v>
      </c>
      <c r="O521" s="6"/>
      <c r="P521" s="6"/>
      <c r="Q521" s="6"/>
      <c r="R521" s="6"/>
      <c r="S521" s="5" t="s">
        <v>5483</v>
      </c>
      <c r="T521" s="5" t="s">
        <v>5484</v>
      </c>
      <c r="U521" s="5" t="s">
        <v>5485</v>
      </c>
      <c r="V521" s="5" t="s">
        <v>5486</v>
      </c>
      <c r="W521" s="5">
        <v>3</v>
      </c>
      <c r="X521" s="5" t="s">
        <v>5487</v>
      </c>
      <c r="Y521" s="6"/>
      <c r="Z521" s="6"/>
      <c r="AA521" s="6"/>
      <c r="AB521" s="6"/>
      <c r="AC521" s="6"/>
      <c r="AD521" s="6"/>
      <c r="AE521" s="6"/>
      <c r="AF521" s="6"/>
      <c r="AG521" s="6"/>
      <c r="AH521" s="6"/>
      <c r="AI521" s="6"/>
      <c r="AJ521" s="5" t="s">
        <v>5488</v>
      </c>
      <c r="AK521" s="6"/>
      <c r="AL521" s="6"/>
      <c r="AM521" s="5" t="s">
        <v>121</v>
      </c>
      <c r="AN521" s="5" t="s">
        <v>121</v>
      </c>
      <c r="AO521" s="5" t="s">
        <v>78</v>
      </c>
      <c r="AP521" s="5" t="s">
        <v>78</v>
      </c>
      <c r="AQ521" s="5" t="s">
        <v>78</v>
      </c>
      <c r="AR521" s="5" t="s">
        <v>78</v>
      </c>
      <c r="AS521" s="5" t="s">
        <v>78</v>
      </c>
      <c r="AT521" s="6"/>
      <c r="AU521" s="5" t="s">
        <v>121</v>
      </c>
      <c r="AV521" s="5" t="s">
        <v>121</v>
      </c>
      <c r="AW521" s="5" t="s">
        <v>5489</v>
      </c>
      <c r="AX521" s="5" t="s">
        <v>78</v>
      </c>
      <c r="AY521" s="6"/>
      <c r="AZ521" s="5" t="s">
        <v>78</v>
      </c>
      <c r="BA521" s="6"/>
      <c r="BB521" s="5" t="s">
        <v>78</v>
      </c>
      <c r="BC521" s="6"/>
      <c r="BD521" s="5" t="s">
        <v>78</v>
      </c>
      <c r="BE521" s="6"/>
      <c r="BF521" s="6"/>
      <c r="BG521" s="6"/>
      <c r="BH521" s="6"/>
      <c r="BI521" s="6"/>
      <c r="BJ521" s="5" t="s">
        <v>121</v>
      </c>
      <c r="BK521" s="5" t="s">
        <v>78</v>
      </c>
      <c r="BL521" s="5" t="s">
        <v>121</v>
      </c>
      <c r="BM521" s="5" t="s">
        <v>78</v>
      </c>
      <c r="BN521" s="5" t="s">
        <v>78</v>
      </c>
      <c r="BO521" s="6"/>
      <c r="BP521" s="5" t="s">
        <v>78</v>
      </c>
      <c r="BQ521" s="6"/>
      <c r="BR521" s="6"/>
      <c r="BS521" s="6"/>
      <c r="BT521" s="6"/>
      <c r="BU521" s="6"/>
      <c r="BV521" s="6"/>
      <c r="BW521" s="5" t="s">
        <v>121</v>
      </c>
    </row>
    <row r="522" spans="1:75" ht="165.75" x14ac:dyDescent="0.25">
      <c r="A522" s="4">
        <v>521</v>
      </c>
      <c r="B522" s="5" t="s">
        <v>1188</v>
      </c>
      <c r="C522" s="5" t="s">
        <v>5042</v>
      </c>
      <c r="D522" s="5" t="s">
        <v>5416</v>
      </c>
      <c r="E522" s="5" t="s">
        <v>5490</v>
      </c>
      <c r="F522" s="5" t="s">
        <v>5491</v>
      </c>
      <c r="G522" s="4" t="s">
        <v>161</v>
      </c>
      <c r="H522" s="4">
        <v>2021</v>
      </c>
      <c r="I522" s="4" t="s">
        <v>121</v>
      </c>
      <c r="J522" s="5" t="s">
        <v>1188</v>
      </c>
      <c r="K522" s="5" t="s">
        <v>1409</v>
      </c>
      <c r="L522" s="5" t="s">
        <v>72</v>
      </c>
      <c r="M522" s="5" t="s">
        <v>80</v>
      </c>
      <c r="N522" s="4" t="s">
        <v>6503</v>
      </c>
      <c r="O522" s="6"/>
      <c r="P522" s="6"/>
      <c r="Q522" s="5" t="s">
        <v>5491</v>
      </c>
      <c r="R522" s="6"/>
      <c r="S522" s="5" t="s">
        <v>5492</v>
      </c>
      <c r="T522" s="5" t="s">
        <v>5493</v>
      </c>
      <c r="U522" s="5" t="s">
        <v>5494</v>
      </c>
      <c r="V522" s="6"/>
      <c r="W522" s="6"/>
      <c r="X522" s="6"/>
      <c r="Y522" s="6"/>
      <c r="Z522" s="6"/>
      <c r="AA522" s="6"/>
      <c r="AB522" s="6"/>
      <c r="AC522" s="6"/>
      <c r="AD522" s="6"/>
      <c r="AE522" s="6"/>
      <c r="AF522" s="6"/>
      <c r="AG522" s="6"/>
      <c r="AH522" s="6"/>
      <c r="AI522" s="6"/>
      <c r="AJ522" s="5" t="s">
        <v>5495</v>
      </c>
      <c r="AK522" s="6"/>
      <c r="AL522" s="6"/>
      <c r="AM522" s="5" t="s">
        <v>78</v>
      </c>
      <c r="AN522" s="6"/>
      <c r="AO522" s="6"/>
      <c r="AP522" s="6"/>
      <c r="AQ522" s="6"/>
      <c r="AR522" s="6"/>
      <c r="AS522" s="6"/>
      <c r="AT522" s="6"/>
      <c r="AU522" s="5" t="s">
        <v>121</v>
      </c>
      <c r="AV522" s="5" t="s">
        <v>121</v>
      </c>
      <c r="AW522" s="5" t="s">
        <v>5496</v>
      </c>
      <c r="AX522" s="5" t="s">
        <v>121</v>
      </c>
      <c r="AY522" s="5" t="s">
        <v>5497</v>
      </c>
      <c r="AZ522" s="5" t="s">
        <v>78</v>
      </c>
      <c r="BA522" s="6"/>
      <c r="BB522" s="5" t="s">
        <v>78</v>
      </c>
      <c r="BC522" s="6"/>
      <c r="BD522" s="5" t="s">
        <v>78</v>
      </c>
      <c r="BE522" s="6"/>
      <c r="BF522" s="6"/>
      <c r="BG522" s="6"/>
      <c r="BH522" s="6"/>
      <c r="BI522" s="6"/>
      <c r="BJ522" s="5" t="s">
        <v>121</v>
      </c>
      <c r="BK522" s="5" t="s">
        <v>78</v>
      </c>
      <c r="BL522" s="5" t="s">
        <v>121</v>
      </c>
      <c r="BM522" s="5" t="s">
        <v>78</v>
      </c>
      <c r="BN522" s="5" t="s">
        <v>78</v>
      </c>
      <c r="BO522" s="6"/>
      <c r="BP522" s="5" t="s">
        <v>78</v>
      </c>
      <c r="BQ522" s="6"/>
      <c r="BR522" s="6"/>
      <c r="BS522" s="6"/>
      <c r="BT522" s="6"/>
      <c r="BU522" s="6"/>
      <c r="BV522" s="6"/>
      <c r="BW522" s="5" t="s">
        <v>121</v>
      </c>
    </row>
    <row r="523" spans="1:75" ht="76.5" x14ac:dyDescent="0.25">
      <c r="A523" s="4">
        <v>522</v>
      </c>
      <c r="B523" s="5" t="s">
        <v>1188</v>
      </c>
      <c r="C523" s="5" t="s">
        <v>5042</v>
      </c>
      <c r="D523" s="5" t="s">
        <v>5416</v>
      </c>
      <c r="E523" s="5" t="s">
        <v>5498</v>
      </c>
      <c r="F523" s="5" t="s">
        <v>5499</v>
      </c>
      <c r="G523" s="4">
        <v>2018</v>
      </c>
      <c r="H523" s="4">
        <v>2018</v>
      </c>
      <c r="I523" s="4" t="s">
        <v>78</v>
      </c>
      <c r="J523" s="5" t="s">
        <v>1188</v>
      </c>
      <c r="K523" s="5" t="s">
        <v>1409</v>
      </c>
      <c r="L523" s="5" t="s">
        <v>5500</v>
      </c>
      <c r="M523" s="5" t="s">
        <v>80</v>
      </c>
      <c r="N523" s="4" t="s">
        <v>6503</v>
      </c>
      <c r="O523" s="6"/>
      <c r="P523" s="6"/>
      <c r="Q523" s="5" t="s">
        <v>5501</v>
      </c>
      <c r="R523" s="6"/>
      <c r="S523" s="5" t="s">
        <v>5502</v>
      </c>
      <c r="T523" s="5" t="s">
        <v>5503</v>
      </c>
      <c r="U523" s="6"/>
      <c r="V523" s="6"/>
      <c r="W523" s="6"/>
      <c r="X523" s="6"/>
      <c r="Y523" s="6"/>
      <c r="Z523" s="6"/>
      <c r="AA523" s="6"/>
      <c r="AB523" s="6"/>
      <c r="AC523" s="6"/>
      <c r="AD523" s="6"/>
      <c r="AE523" s="6"/>
      <c r="AF523" s="6"/>
      <c r="AG523" s="6"/>
      <c r="AH523" s="6"/>
      <c r="AI523" s="6"/>
      <c r="AJ523" s="5" t="s">
        <v>5504</v>
      </c>
      <c r="AK523" s="6"/>
      <c r="AL523" s="6"/>
      <c r="AM523" s="5" t="s">
        <v>121</v>
      </c>
      <c r="AN523" s="5" t="s">
        <v>121</v>
      </c>
      <c r="AO523" s="5" t="s">
        <v>121</v>
      </c>
      <c r="AP523" s="5" t="s">
        <v>78</v>
      </c>
      <c r="AQ523" s="5" t="s">
        <v>78</v>
      </c>
      <c r="AR523" s="5" t="s">
        <v>78</v>
      </c>
      <c r="AS523" s="5" t="s">
        <v>78</v>
      </c>
      <c r="AT523" s="6"/>
      <c r="AU523" s="5" t="s">
        <v>121</v>
      </c>
      <c r="AV523" s="5" t="s">
        <v>121</v>
      </c>
      <c r="AW523" s="5" t="s">
        <v>5505</v>
      </c>
      <c r="AX523" s="5" t="s">
        <v>121</v>
      </c>
      <c r="AY523" s="5" t="s">
        <v>5506</v>
      </c>
      <c r="AZ523" s="5" t="s">
        <v>121</v>
      </c>
      <c r="BA523" s="5" t="s">
        <v>5507</v>
      </c>
      <c r="BB523" s="5" t="s">
        <v>78</v>
      </c>
      <c r="BC523" s="6"/>
      <c r="BD523" s="5" t="s">
        <v>121</v>
      </c>
      <c r="BE523" s="5" t="s">
        <v>78</v>
      </c>
      <c r="BF523" s="5" t="s">
        <v>78</v>
      </c>
      <c r="BG523" s="5" t="s">
        <v>78</v>
      </c>
      <c r="BH523" s="5" t="s">
        <v>121</v>
      </c>
      <c r="BI523" s="5" t="s">
        <v>5508</v>
      </c>
      <c r="BJ523" s="5" t="s">
        <v>121</v>
      </c>
      <c r="BK523" s="5" t="s">
        <v>121</v>
      </c>
      <c r="BL523" s="5" t="s">
        <v>121</v>
      </c>
      <c r="BM523" s="5" t="s">
        <v>78</v>
      </c>
      <c r="BN523" s="5" t="s">
        <v>78</v>
      </c>
      <c r="BO523" s="6"/>
      <c r="BP523" s="5" t="s">
        <v>78</v>
      </c>
      <c r="BQ523" s="6"/>
      <c r="BR523" s="6"/>
      <c r="BS523" s="6"/>
      <c r="BT523" s="6"/>
      <c r="BU523" s="6"/>
      <c r="BV523" s="6"/>
      <c r="BW523" s="5" t="s">
        <v>121</v>
      </c>
    </row>
    <row r="524" spans="1:75" ht="255" x14ac:dyDescent="0.25">
      <c r="A524" s="4">
        <v>523</v>
      </c>
      <c r="B524" s="5" t="s">
        <v>3840</v>
      </c>
      <c r="C524" s="5" t="s">
        <v>5042</v>
      </c>
      <c r="D524" s="5" t="s">
        <v>5416</v>
      </c>
      <c r="E524" s="5" t="s">
        <v>5509</v>
      </c>
      <c r="F524" s="5" t="s">
        <v>5510</v>
      </c>
      <c r="G524" s="4">
        <v>2018</v>
      </c>
      <c r="H524" s="4">
        <v>2018</v>
      </c>
      <c r="I524" s="4" t="s">
        <v>78</v>
      </c>
      <c r="J524" s="5" t="s">
        <v>3840</v>
      </c>
      <c r="K524" s="5" t="s">
        <v>3843</v>
      </c>
      <c r="L524" s="6"/>
      <c r="M524" s="5" t="s">
        <v>80</v>
      </c>
      <c r="N524" s="4" t="s">
        <v>6503</v>
      </c>
      <c r="O524" s="6"/>
      <c r="P524" s="6"/>
      <c r="Q524" s="5" t="s">
        <v>5511</v>
      </c>
      <c r="R524" s="5" t="s">
        <v>5512</v>
      </c>
      <c r="S524" s="5" t="s">
        <v>5513</v>
      </c>
      <c r="T524" s="5" t="s">
        <v>5514</v>
      </c>
      <c r="U524" s="5" t="s">
        <v>5515</v>
      </c>
      <c r="V524" s="6"/>
      <c r="W524" s="6"/>
      <c r="X524" s="6"/>
      <c r="Y524" s="6"/>
      <c r="Z524" s="6"/>
      <c r="AA524" s="6"/>
      <c r="AB524" s="6"/>
      <c r="AC524" s="6"/>
      <c r="AD524" s="6"/>
      <c r="AE524" s="6"/>
      <c r="AF524" s="6"/>
      <c r="AG524" s="6"/>
      <c r="AH524" s="7">
        <v>384000000</v>
      </c>
      <c r="AI524" s="7">
        <v>251095888</v>
      </c>
      <c r="AJ524" s="5" t="s">
        <v>5516</v>
      </c>
      <c r="AK524" s="5" t="s">
        <v>5517</v>
      </c>
      <c r="AL524" s="5" t="s">
        <v>5518</v>
      </c>
      <c r="AM524" s="5" t="s">
        <v>121</v>
      </c>
      <c r="AN524" s="5" t="s">
        <v>121</v>
      </c>
      <c r="AO524" s="5" t="s">
        <v>78</v>
      </c>
      <c r="AP524" s="5" t="s">
        <v>78</v>
      </c>
      <c r="AQ524" s="5" t="s">
        <v>78</v>
      </c>
      <c r="AR524" s="5" t="s">
        <v>78</v>
      </c>
      <c r="AS524" s="5" t="s">
        <v>121</v>
      </c>
      <c r="AT524" s="5" t="s">
        <v>5519</v>
      </c>
      <c r="AU524" s="5" t="s">
        <v>121</v>
      </c>
      <c r="AV524" s="5" t="s">
        <v>121</v>
      </c>
      <c r="AW524" s="5" t="s">
        <v>5520</v>
      </c>
      <c r="AX524" s="5" t="s">
        <v>78</v>
      </c>
      <c r="AY524" s="6"/>
      <c r="AZ524" s="5" t="s">
        <v>78</v>
      </c>
      <c r="BA524" s="6"/>
      <c r="BB524" s="5" t="s">
        <v>78</v>
      </c>
      <c r="BC524" s="6"/>
      <c r="BD524" s="5" t="s">
        <v>121</v>
      </c>
      <c r="BE524" s="5" t="s">
        <v>121</v>
      </c>
      <c r="BF524" s="5" t="s">
        <v>78</v>
      </c>
      <c r="BG524" s="5" t="s">
        <v>78</v>
      </c>
      <c r="BH524" s="5" t="s">
        <v>121</v>
      </c>
      <c r="BI524" s="5" t="s">
        <v>5521</v>
      </c>
      <c r="BJ524" s="5" t="s">
        <v>121</v>
      </c>
      <c r="BK524" s="5" t="s">
        <v>78</v>
      </c>
      <c r="BL524" s="5" t="s">
        <v>78</v>
      </c>
      <c r="BM524" s="5" t="s">
        <v>78</v>
      </c>
      <c r="BN524" s="5" t="s">
        <v>121</v>
      </c>
      <c r="BO524" s="5" t="s">
        <v>5522</v>
      </c>
      <c r="BP524" s="5" t="s">
        <v>78</v>
      </c>
      <c r="BQ524" s="6"/>
      <c r="BR524" s="6"/>
      <c r="BS524" s="6"/>
      <c r="BT524" s="6"/>
      <c r="BU524" s="6"/>
      <c r="BV524" s="6"/>
      <c r="BW524" s="5" t="s">
        <v>78</v>
      </c>
    </row>
    <row r="525" spans="1:75" ht="306" x14ac:dyDescent="0.25">
      <c r="A525" s="4">
        <v>524</v>
      </c>
      <c r="B525" s="5" t="s">
        <v>3840</v>
      </c>
      <c r="C525" s="5" t="s">
        <v>5042</v>
      </c>
      <c r="D525" s="5" t="s">
        <v>5416</v>
      </c>
      <c r="E525" s="5" t="s">
        <v>5523</v>
      </c>
      <c r="F525" s="5" t="s">
        <v>5524</v>
      </c>
      <c r="G525" s="4">
        <v>2018</v>
      </c>
      <c r="H525" s="4">
        <v>2018</v>
      </c>
      <c r="I525" s="4" t="s">
        <v>78</v>
      </c>
      <c r="J525" s="5" t="s">
        <v>3840</v>
      </c>
      <c r="K525" s="5" t="s">
        <v>3843</v>
      </c>
      <c r="L525" s="6"/>
      <c r="M525" s="5" t="s">
        <v>80</v>
      </c>
      <c r="N525" s="4" t="s">
        <v>6503</v>
      </c>
      <c r="O525" s="6"/>
      <c r="P525" s="6"/>
      <c r="Q525" s="5" t="s">
        <v>5525</v>
      </c>
      <c r="R525" s="5" t="s">
        <v>5526</v>
      </c>
      <c r="S525" s="5" t="s">
        <v>5527</v>
      </c>
      <c r="T525" s="5" t="s">
        <v>5528</v>
      </c>
      <c r="U525" s="5" t="s">
        <v>5529</v>
      </c>
      <c r="V525" s="5" t="s">
        <v>5530</v>
      </c>
      <c r="W525" s="5" t="s">
        <v>5531</v>
      </c>
      <c r="X525" s="5" t="s">
        <v>5532</v>
      </c>
      <c r="Y525" s="6"/>
      <c r="Z525" s="6"/>
      <c r="AA525" s="6"/>
      <c r="AB525" s="6"/>
      <c r="AC525" s="6"/>
      <c r="AD525" s="6"/>
      <c r="AE525" s="6"/>
      <c r="AF525" s="6"/>
      <c r="AG525" s="6"/>
      <c r="AH525" s="5" t="s">
        <v>5533</v>
      </c>
      <c r="AI525" s="6"/>
      <c r="AJ525" s="5" t="s">
        <v>5534</v>
      </c>
      <c r="AK525" s="5" t="s">
        <v>5535</v>
      </c>
      <c r="AL525" s="5" t="s">
        <v>5536</v>
      </c>
      <c r="AM525" s="5" t="s">
        <v>121</v>
      </c>
      <c r="AN525" s="5" t="s">
        <v>121</v>
      </c>
      <c r="AO525" s="5" t="s">
        <v>121</v>
      </c>
      <c r="AP525" s="5" t="s">
        <v>121</v>
      </c>
      <c r="AQ525" s="5" t="s">
        <v>121</v>
      </c>
      <c r="AR525" s="5" t="s">
        <v>78</v>
      </c>
      <c r="AS525" s="5" t="s">
        <v>121</v>
      </c>
      <c r="AT525" s="5" t="s">
        <v>5537</v>
      </c>
      <c r="AU525" s="5" t="s">
        <v>121</v>
      </c>
      <c r="AV525" s="5" t="s">
        <v>121</v>
      </c>
      <c r="AW525" s="5" t="s">
        <v>5538</v>
      </c>
      <c r="AX525" s="5" t="s">
        <v>121</v>
      </c>
      <c r="AY525" s="5" t="s">
        <v>5539</v>
      </c>
      <c r="AZ525" s="5" t="s">
        <v>121</v>
      </c>
      <c r="BA525" s="5" t="s">
        <v>5540</v>
      </c>
      <c r="BB525" s="5" t="s">
        <v>121</v>
      </c>
      <c r="BC525" s="5" t="s">
        <v>5541</v>
      </c>
      <c r="BD525" s="5" t="s">
        <v>78</v>
      </c>
      <c r="BE525" s="6"/>
      <c r="BF525" s="6"/>
      <c r="BG525" s="6"/>
      <c r="BH525" s="6"/>
      <c r="BI525" s="6"/>
      <c r="BJ525" s="5" t="s">
        <v>121</v>
      </c>
      <c r="BK525" s="5" t="s">
        <v>121</v>
      </c>
      <c r="BL525" s="5" t="s">
        <v>78</v>
      </c>
      <c r="BM525" s="5" t="s">
        <v>78</v>
      </c>
      <c r="BN525" s="5" t="s">
        <v>78</v>
      </c>
      <c r="BO525" s="6"/>
      <c r="BP525" s="5" t="s">
        <v>121</v>
      </c>
      <c r="BQ525" s="5" t="s">
        <v>121</v>
      </c>
      <c r="BR525" s="5" t="s">
        <v>78</v>
      </c>
      <c r="BS525" s="5" t="s">
        <v>78</v>
      </c>
      <c r="BT525" s="5" t="s">
        <v>78</v>
      </c>
      <c r="BU525" s="5" t="s">
        <v>78</v>
      </c>
      <c r="BV525" s="6"/>
      <c r="BW525" s="5" t="s">
        <v>121</v>
      </c>
    </row>
    <row r="526" spans="1:75" ht="357" x14ac:dyDescent="0.25">
      <c r="A526" s="4">
        <v>525</v>
      </c>
      <c r="B526" s="5" t="s">
        <v>272</v>
      </c>
      <c r="C526" s="5" t="s">
        <v>5042</v>
      </c>
      <c r="D526" s="5" t="s">
        <v>5416</v>
      </c>
      <c r="E526" s="5" t="s">
        <v>5542</v>
      </c>
      <c r="F526" s="5" t="s">
        <v>5543</v>
      </c>
      <c r="G526" s="4">
        <v>2018</v>
      </c>
      <c r="H526" s="4">
        <v>2018</v>
      </c>
      <c r="I526" s="4" t="s">
        <v>121</v>
      </c>
      <c r="J526" s="5" t="s">
        <v>272</v>
      </c>
      <c r="K526" s="5" t="s">
        <v>275</v>
      </c>
      <c r="L526" s="6"/>
      <c r="M526" s="5" t="s">
        <v>87</v>
      </c>
      <c r="N526" s="4" t="s">
        <v>6503</v>
      </c>
      <c r="O526" s="6"/>
      <c r="P526" s="6"/>
      <c r="Q526" s="5" t="s">
        <v>5544</v>
      </c>
      <c r="R526" s="6"/>
      <c r="S526" s="5" t="s">
        <v>5545</v>
      </c>
      <c r="T526" s="5" t="s">
        <v>5546</v>
      </c>
      <c r="U526" s="5" t="s">
        <v>5547</v>
      </c>
      <c r="V526" s="6"/>
      <c r="W526" s="6"/>
      <c r="X526" s="6"/>
      <c r="Y526" s="6"/>
      <c r="Z526" s="6"/>
      <c r="AA526" s="6"/>
      <c r="AB526" s="6"/>
      <c r="AC526" s="6"/>
      <c r="AD526" s="6"/>
      <c r="AE526" s="6"/>
      <c r="AF526" s="6"/>
      <c r="AG526" s="6"/>
      <c r="AH526" s="6"/>
      <c r="AI526" s="6"/>
      <c r="AJ526" s="5" t="s">
        <v>5548</v>
      </c>
      <c r="AK526" s="5" t="s">
        <v>5549</v>
      </c>
      <c r="AL526" s="6"/>
      <c r="AM526" s="5" t="s">
        <v>121</v>
      </c>
      <c r="AN526" s="5" t="s">
        <v>78</v>
      </c>
      <c r="AO526" s="5" t="s">
        <v>121</v>
      </c>
      <c r="AP526" s="5" t="s">
        <v>121</v>
      </c>
      <c r="AQ526" s="5" t="s">
        <v>78</v>
      </c>
      <c r="AR526" s="5" t="s">
        <v>78</v>
      </c>
      <c r="AS526" s="5" t="s">
        <v>121</v>
      </c>
      <c r="AT526" s="5" t="s">
        <v>5550</v>
      </c>
      <c r="AU526" s="5" t="s">
        <v>121</v>
      </c>
      <c r="AV526" s="5" t="s">
        <v>121</v>
      </c>
      <c r="AW526" s="5" t="s">
        <v>5551</v>
      </c>
      <c r="AX526" s="5" t="s">
        <v>121</v>
      </c>
      <c r="AY526" s="5" t="s">
        <v>5551</v>
      </c>
      <c r="AZ526" s="5" t="s">
        <v>121</v>
      </c>
      <c r="BA526" s="5" t="s">
        <v>5552</v>
      </c>
      <c r="BB526" s="5" t="s">
        <v>78</v>
      </c>
      <c r="BC526" s="6"/>
      <c r="BD526" s="5" t="s">
        <v>78</v>
      </c>
      <c r="BE526" s="6"/>
      <c r="BF526" s="6"/>
      <c r="BG526" s="6"/>
      <c r="BH526" s="6"/>
      <c r="BI526" s="6"/>
      <c r="BJ526" s="5" t="s">
        <v>78</v>
      </c>
      <c r="BK526" s="6"/>
      <c r="BL526" s="6"/>
      <c r="BM526" s="6"/>
      <c r="BN526" s="6"/>
      <c r="BO526" s="6"/>
      <c r="BP526" s="5" t="s">
        <v>78</v>
      </c>
      <c r="BQ526" s="6"/>
      <c r="BR526" s="6"/>
      <c r="BS526" s="6"/>
      <c r="BT526" s="6"/>
      <c r="BU526" s="6"/>
      <c r="BV526" s="6"/>
      <c r="BW526" s="5" t="s">
        <v>78</v>
      </c>
    </row>
    <row r="527" spans="1:75" ht="293.25" x14ac:dyDescent="0.25">
      <c r="A527" s="4">
        <v>526</v>
      </c>
      <c r="B527" s="5" t="s">
        <v>272</v>
      </c>
      <c r="C527" s="5" t="s">
        <v>5042</v>
      </c>
      <c r="D527" s="5" t="s">
        <v>5416</v>
      </c>
      <c r="E527" s="5" t="s">
        <v>5553</v>
      </c>
      <c r="F527" s="5" t="s">
        <v>5554</v>
      </c>
      <c r="G527" s="4">
        <v>2021</v>
      </c>
      <c r="H527" s="4">
        <v>2021</v>
      </c>
      <c r="I527" s="4" t="s">
        <v>121</v>
      </c>
      <c r="J527" s="5" t="s">
        <v>272</v>
      </c>
      <c r="K527" s="5" t="s">
        <v>275</v>
      </c>
      <c r="L527" s="5" t="s">
        <v>5555</v>
      </c>
      <c r="M527" s="5" t="s">
        <v>80</v>
      </c>
      <c r="N527" s="4" t="s">
        <v>6503</v>
      </c>
      <c r="O527" s="6"/>
      <c r="P527" s="6"/>
      <c r="Q527" s="5" t="s">
        <v>5556</v>
      </c>
      <c r="R527" s="5" t="s">
        <v>5557</v>
      </c>
      <c r="S527" s="5" t="s">
        <v>5558</v>
      </c>
      <c r="T527" s="5" t="s">
        <v>5559</v>
      </c>
      <c r="U527" s="5" t="s">
        <v>5560</v>
      </c>
      <c r="V527" s="5" t="s">
        <v>5561</v>
      </c>
      <c r="W527" s="5" t="s">
        <v>5562</v>
      </c>
      <c r="X527" s="5" t="s">
        <v>5563</v>
      </c>
      <c r="Y527" s="6"/>
      <c r="Z527" s="6"/>
      <c r="AA527" s="6"/>
      <c r="AB527" s="6"/>
      <c r="AC527" s="6"/>
      <c r="AD527" s="6"/>
      <c r="AE527" s="6"/>
      <c r="AF527" s="6"/>
      <c r="AG527" s="6"/>
      <c r="AH527" s="6"/>
      <c r="AI527" s="6"/>
      <c r="AJ527" s="5" t="s">
        <v>5564</v>
      </c>
      <c r="AK527" s="5" t="s">
        <v>5565</v>
      </c>
      <c r="AL527" s="6"/>
      <c r="AM527" s="5" t="s">
        <v>78</v>
      </c>
      <c r="AN527" s="6"/>
      <c r="AO527" s="6"/>
      <c r="AP527" s="6"/>
      <c r="AQ527" s="6"/>
      <c r="AR527" s="6"/>
      <c r="AS527" s="6"/>
      <c r="AT527" s="6"/>
      <c r="AU527" s="5" t="s">
        <v>78</v>
      </c>
      <c r="AV527" s="6"/>
      <c r="AW527" s="6"/>
      <c r="AX527" s="6"/>
      <c r="AY527" s="6"/>
      <c r="AZ527" s="6"/>
      <c r="BA527" s="6"/>
      <c r="BB527" s="6"/>
      <c r="BC527" s="6"/>
      <c r="BD527" s="5" t="s">
        <v>78</v>
      </c>
      <c r="BE527" s="6"/>
      <c r="BF527" s="6"/>
      <c r="BG527" s="6"/>
      <c r="BH527" s="6"/>
      <c r="BI527" s="6"/>
      <c r="BJ527" s="5" t="s">
        <v>78</v>
      </c>
      <c r="BK527" s="6"/>
      <c r="BL527" s="6"/>
      <c r="BM527" s="6"/>
      <c r="BN527" s="6"/>
      <c r="BO527" s="6"/>
      <c r="BP527" s="5" t="s">
        <v>78</v>
      </c>
      <c r="BQ527" s="6"/>
      <c r="BR527" s="6"/>
      <c r="BS527" s="6"/>
      <c r="BT527" s="6"/>
      <c r="BU527" s="6"/>
      <c r="BV527" s="6"/>
      <c r="BW527" s="5" t="s">
        <v>78</v>
      </c>
    </row>
    <row r="528" spans="1:75" ht="242.25" x14ac:dyDescent="0.25">
      <c r="A528" s="4">
        <v>527</v>
      </c>
      <c r="B528" s="5" t="s">
        <v>1986</v>
      </c>
      <c r="C528" s="5" t="s">
        <v>5042</v>
      </c>
      <c r="D528" s="5" t="s">
        <v>5416</v>
      </c>
      <c r="E528" s="5" t="s">
        <v>5566</v>
      </c>
      <c r="F528" s="5" t="s">
        <v>5567</v>
      </c>
      <c r="G528" s="4">
        <v>2018</v>
      </c>
      <c r="H528" s="4">
        <v>2018</v>
      </c>
      <c r="I528" s="4" t="s">
        <v>121</v>
      </c>
      <c r="J528" s="5" t="s">
        <v>1986</v>
      </c>
      <c r="K528" s="5" t="s">
        <v>2793</v>
      </c>
      <c r="L528" s="5" t="s">
        <v>5568</v>
      </c>
      <c r="M528" s="5" t="s">
        <v>80</v>
      </c>
      <c r="N528" s="4" t="s">
        <v>6503</v>
      </c>
      <c r="O528" s="6"/>
      <c r="P528" s="6"/>
      <c r="Q528" s="5" t="s">
        <v>5569</v>
      </c>
      <c r="R528" s="6"/>
      <c r="S528" s="5" t="s">
        <v>5570</v>
      </c>
      <c r="T528" s="5" t="s">
        <v>5571</v>
      </c>
      <c r="U528" s="5" t="s">
        <v>5572</v>
      </c>
      <c r="V528" s="6"/>
      <c r="W528" s="6"/>
      <c r="X528" s="6"/>
      <c r="Y528" s="6"/>
      <c r="Z528" s="6"/>
      <c r="AA528" s="6"/>
      <c r="AB528" s="6"/>
      <c r="AC528" s="6"/>
      <c r="AD528" s="6"/>
      <c r="AE528" s="6"/>
      <c r="AF528" s="6"/>
      <c r="AG528" s="6"/>
      <c r="AH528" s="5" t="s">
        <v>5573</v>
      </c>
      <c r="AI528" s="5" t="s">
        <v>5573</v>
      </c>
      <c r="AJ528" s="5" t="s">
        <v>5574</v>
      </c>
      <c r="AK528" s="6"/>
      <c r="AL528" s="6"/>
      <c r="AM528" s="5" t="s">
        <v>78</v>
      </c>
      <c r="AN528" s="6"/>
      <c r="AO528" s="6"/>
      <c r="AP528" s="6"/>
      <c r="AQ528" s="6"/>
      <c r="AR528" s="6"/>
      <c r="AS528" s="6"/>
      <c r="AT528" s="6"/>
      <c r="AU528" s="5" t="s">
        <v>121</v>
      </c>
      <c r="AV528" s="5" t="s">
        <v>121</v>
      </c>
      <c r="AW528" s="5" t="s">
        <v>5575</v>
      </c>
      <c r="AX528" s="5" t="s">
        <v>121</v>
      </c>
      <c r="AY528" s="5" t="s">
        <v>5576</v>
      </c>
      <c r="AZ528" s="5" t="s">
        <v>121</v>
      </c>
      <c r="BA528" s="5" t="s">
        <v>5577</v>
      </c>
      <c r="BB528" s="5" t="s">
        <v>121</v>
      </c>
      <c r="BC528" s="5" t="s">
        <v>5578</v>
      </c>
      <c r="BD528" s="5" t="s">
        <v>78</v>
      </c>
      <c r="BE528" s="6"/>
      <c r="BF528" s="6"/>
      <c r="BG528" s="6"/>
      <c r="BH528" s="6"/>
      <c r="BI528" s="6"/>
      <c r="BJ528" s="5" t="s">
        <v>121</v>
      </c>
      <c r="BK528" s="5" t="s">
        <v>78</v>
      </c>
      <c r="BL528" s="5" t="s">
        <v>121</v>
      </c>
      <c r="BM528" s="5" t="s">
        <v>78</v>
      </c>
      <c r="BN528" s="5" t="s">
        <v>121</v>
      </c>
      <c r="BO528" s="5" t="s">
        <v>5579</v>
      </c>
      <c r="BP528" s="5" t="s">
        <v>78</v>
      </c>
      <c r="BQ528" s="6"/>
      <c r="BR528" s="6"/>
      <c r="BS528" s="6"/>
      <c r="BT528" s="6"/>
      <c r="BU528" s="6"/>
      <c r="BV528" s="6"/>
      <c r="BW528" s="5" t="s">
        <v>78</v>
      </c>
    </row>
    <row r="529" spans="1:75" ht="76.5" x14ac:dyDescent="0.25">
      <c r="A529" s="4">
        <v>528</v>
      </c>
      <c r="B529" s="5" t="s">
        <v>1188</v>
      </c>
      <c r="C529" s="5" t="s">
        <v>5580</v>
      </c>
      <c r="D529" s="5" t="s">
        <v>5581</v>
      </c>
      <c r="E529" s="5" t="s">
        <v>5582</v>
      </c>
      <c r="F529" s="5" t="s">
        <v>5583</v>
      </c>
      <c r="G529" s="4" t="s">
        <v>161</v>
      </c>
      <c r="H529" s="4">
        <v>2021</v>
      </c>
      <c r="I529" s="4" t="s">
        <v>121</v>
      </c>
      <c r="J529" s="5" t="s">
        <v>1188</v>
      </c>
      <c r="K529" s="5" t="s">
        <v>1424</v>
      </c>
      <c r="L529" s="6"/>
      <c r="M529" s="5" t="s">
        <v>80</v>
      </c>
      <c r="N529" s="4" t="s">
        <v>6503</v>
      </c>
      <c r="O529" s="6"/>
      <c r="P529" s="6"/>
      <c r="Q529" s="5" t="s">
        <v>5584</v>
      </c>
      <c r="R529" s="6"/>
      <c r="S529" s="5" t="s">
        <v>5585</v>
      </c>
      <c r="T529" s="5" t="s">
        <v>5586</v>
      </c>
      <c r="U529" s="5" t="s">
        <v>5587</v>
      </c>
      <c r="V529" s="6"/>
      <c r="W529" s="6"/>
      <c r="X529" s="6"/>
      <c r="Y529" s="6"/>
      <c r="Z529" s="6"/>
      <c r="AA529" s="6"/>
      <c r="AB529" s="6"/>
      <c r="AC529" s="6"/>
      <c r="AD529" s="6"/>
      <c r="AE529" s="6"/>
      <c r="AF529" s="6"/>
      <c r="AG529" s="6"/>
      <c r="AH529" s="6"/>
      <c r="AI529" s="6"/>
      <c r="AJ529" s="5" t="s">
        <v>889</v>
      </c>
      <c r="AK529" s="6"/>
      <c r="AL529" s="6"/>
      <c r="AM529" s="5" t="s">
        <v>121</v>
      </c>
      <c r="AN529" s="5" t="s">
        <v>78</v>
      </c>
      <c r="AO529" s="5" t="s">
        <v>121</v>
      </c>
      <c r="AP529" s="5" t="s">
        <v>78</v>
      </c>
      <c r="AQ529" s="5" t="s">
        <v>78</v>
      </c>
      <c r="AR529" s="5" t="s">
        <v>78</v>
      </c>
      <c r="AS529" s="5" t="s">
        <v>78</v>
      </c>
      <c r="AT529" s="6"/>
      <c r="AU529" s="5" t="s">
        <v>121</v>
      </c>
      <c r="AV529" s="5" t="s">
        <v>121</v>
      </c>
      <c r="AW529" s="5" t="s">
        <v>5588</v>
      </c>
      <c r="AX529" s="5" t="s">
        <v>78</v>
      </c>
      <c r="AY529" s="6"/>
      <c r="AZ529" s="5" t="s">
        <v>78</v>
      </c>
      <c r="BA529" s="6"/>
      <c r="BB529" s="5" t="s">
        <v>78</v>
      </c>
      <c r="BC529" s="6"/>
      <c r="BD529" s="5" t="s">
        <v>121</v>
      </c>
      <c r="BE529" s="5" t="s">
        <v>78</v>
      </c>
      <c r="BF529" s="5" t="s">
        <v>78</v>
      </c>
      <c r="BG529" s="5" t="s">
        <v>78</v>
      </c>
      <c r="BH529" s="5" t="s">
        <v>121</v>
      </c>
      <c r="BI529" s="5" t="s">
        <v>5589</v>
      </c>
      <c r="BJ529" s="5" t="s">
        <v>121</v>
      </c>
      <c r="BK529" s="5" t="s">
        <v>121</v>
      </c>
      <c r="BL529" s="5" t="s">
        <v>78</v>
      </c>
      <c r="BM529" s="5" t="s">
        <v>78</v>
      </c>
      <c r="BN529" s="5" t="s">
        <v>121</v>
      </c>
      <c r="BO529" s="5" t="s">
        <v>5590</v>
      </c>
      <c r="BP529" s="5" t="s">
        <v>121</v>
      </c>
      <c r="BQ529" s="5" t="s">
        <v>78</v>
      </c>
      <c r="BR529" s="5" t="s">
        <v>78</v>
      </c>
      <c r="BS529" s="5" t="s">
        <v>78</v>
      </c>
      <c r="BT529" s="5" t="s">
        <v>78</v>
      </c>
      <c r="BU529" s="5" t="s">
        <v>121</v>
      </c>
      <c r="BV529" s="5" t="s">
        <v>5591</v>
      </c>
      <c r="BW529" s="5" t="s">
        <v>78</v>
      </c>
    </row>
    <row r="530" spans="1:75" ht="76.5" x14ac:dyDescent="0.25">
      <c r="A530" s="4">
        <v>529</v>
      </c>
      <c r="B530" s="5" t="s">
        <v>1188</v>
      </c>
      <c r="C530" s="5" t="s">
        <v>5580</v>
      </c>
      <c r="D530" s="5" t="s">
        <v>5581</v>
      </c>
      <c r="E530" s="5" t="s">
        <v>5592</v>
      </c>
      <c r="F530" s="5" t="s">
        <v>5593</v>
      </c>
      <c r="G530" s="4" t="s">
        <v>161</v>
      </c>
      <c r="H530" s="4">
        <v>2021</v>
      </c>
      <c r="I530" s="4" t="s">
        <v>121</v>
      </c>
      <c r="J530" s="5" t="s">
        <v>1188</v>
      </c>
      <c r="K530" s="5" t="s">
        <v>1424</v>
      </c>
      <c r="L530" s="6"/>
      <c r="M530" s="5" t="s">
        <v>87</v>
      </c>
      <c r="N530" s="4" t="s">
        <v>6503</v>
      </c>
      <c r="O530" s="6"/>
      <c r="P530" s="6"/>
      <c r="Q530" s="5" t="s">
        <v>5594</v>
      </c>
      <c r="R530" s="6"/>
      <c r="S530" s="5" t="s">
        <v>5595</v>
      </c>
      <c r="T530" s="5" t="s">
        <v>5596</v>
      </c>
      <c r="U530" s="5" t="s">
        <v>5597</v>
      </c>
      <c r="V530" s="6"/>
      <c r="W530" s="6"/>
      <c r="X530" s="6"/>
      <c r="Y530" s="6"/>
      <c r="Z530" s="6"/>
      <c r="AA530" s="6"/>
      <c r="AB530" s="6"/>
      <c r="AC530" s="6"/>
      <c r="AD530" s="6"/>
      <c r="AE530" s="6"/>
      <c r="AF530" s="6"/>
      <c r="AG530" s="6"/>
      <c r="AH530" s="6"/>
      <c r="AI530" s="6"/>
      <c r="AJ530" s="5" t="s">
        <v>5598</v>
      </c>
      <c r="AK530" s="5" t="s">
        <v>5599</v>
      </c>
      <c r="AL530" s="6"/>
      <c r="AM530" s="5" t="s">
        <v>121</v>
      </c>
      <c r="AN530" s="5" t="s">
        <v>78</v>
      </c>
      <c r="AO530" s="5" t="s">
        <v>121</v>
      </c>
      <c r="AP530" s="5" t="s">
        <v>78</v>
      </c>
      <c r="AQ530" s="5" t="s">
        <v>78</v>
      </c>
      <c r="AR530" s="5" t="s">
        <v>78</v>
      </c>
      <c r="AS530" s="5" t="s">
        <v>78</v>
      </c>
      <c r="AT530" s="6"/>
      <c r="AU530" s="5" t="s">
        <v>121</v>
      </c>
      <c r="AV530" s="5" t="s">
        <v>121</v>
      </c>
      <c r="AW530" s="5" t="s">
        <v>5600</v>
      </c>
      <c r="AX530" s="5" t="s">
        <v>78</v>
      </c>
      <c r="AY530" s="6"/>
      <c r="AZ530" s="5" t="s">
        <v>78</v>
      </c>
      <c r="BA530" s="6"/>
      <c r="BB530" s="5" t="s">
        <v>78</v>
      </c>
      <c r="BC530" s="6"/>
      <c r="BD530" s="5" t="s">
        <v>121</v>
      </c>
      <c r="BE530" s="5" t="s">
        <v>78</v>
      </c>
      <c r="BF530" s="5" t="s">
        <v>78</v>
      </c>
      <c r="BG530" s="5" t="s">
        <v>78</v>
      </c>
      <c r="BH530" s="5" t="s">
        <v>121</v>
      </c>
      <c r="BI530" s="5" t="s">
        <v>5601</v>
      </c>
      <c r="BJ530" s="5" t="s">
        <v>121</v>
      </c>
      <c r="BK530" s="5" t="s">
        <v>121</v>
      </c>
      <c r="BL530" s="5" t="s">
        <v>78</v>
      </c>
      <c r="BM530" s="5" t="s">
        <v>78</v>
      </c>
      <c r="BN530" s="5" t="s">
        <v>121</v>
      </c>
      <c r="BO530" s="5" t="s">
        <v>5602</v>
      </c>
      <c r="BP530" s="5" t="s">
        <v>121</v>
      </c>
      <c r="BQ530" s="5" t="s">
        <v>78</v>
      </c>
      <c r="BR530" s="5" t="s">
        <v>78</v>
      </c>
      <c r="BS530" s="5" t="s">
        <v>78</v>
      </c>
      <c r="BT530" s="5" t="s">
        <v>78</v>
      </c>
      <c r="BU530" s="5" t="s">
        <v>121</v>
      </c>
      <c r="BV530" s="5" t="s">
        <v>5603</v>
      </c>
      <c r="BW530" s="5" t="s">
        <v>78</v>
      </c>
    </row>
    <row r="531" spans="1:75" ht="229.5" x14ac:dyDescent="0.25">
      <c r="A531" s="4">
        <v>530</v>
      </c>
      <c r="B531" s="5" t="s">
        <v>1445</v>
      </c>
      <c r="C531" s="5" t="s">
        <v>5580</v>
      </c>
      <c r="D531" s="5" t="s">
        <v>5604</v>
      </c>
      <c r="E531" s="5" t="s">
        <v>5605</v>
      </c>
      <c r="F531" s="5" t="s">
        <v>5606</v>
      </c>
      <c r="G531" s="4">
        <v>2021</v>
      </c>
      <c r="H531" s="4">
        <v>2021</v>
      </c>
      <c r="I531" s="4" t="s">
        <v>121</v>
      </c>
      <c r="J531" s="5" t="s">
        <v>1445</v>
      </c>
      <c r="K531" s="5" t="s">
        <v>1450</v>
      </c>
      <c r="L531" s="5" t="s">
        <v>5607</v>
      </c>
      <c r="M531" s="5" t="s">
        <v>80</v>
      </c>
      <c r="N531" s="4" t="s">
        <v>6503</v>
      </c>
      <c r="O531" s="6"/>
      <c r="P531" s="6"/>
      <c r="Q531" s="5" t="s">
        <v>5608</v>
      </c>
      <c r="R531" s="5" t="s">
        <v>5609</v>
      </c>
      <c r="S531" s="5" t="s">
        <v>5610</v>
      </c>
      <c r="T531" s="5" t="s">
        <v>5611</v>
      </c>
      <c r="U531" s="5" t="s">
        <v>5612</v>
      </c>
      <c r="V531" s="6"/>
      <c r="W531" s="6"/>
      <c r="X531" s="6"/>
      <c r="Y531" s="6"/>
      <c r="Z531" s="6"/>
      <c r="AA531" s="6"/>
      <c r="AB531" s="6"/>
      <c r="AC531" s="6"/>
      <c r="AD531" s="6"/>
      <c r="AE531" s="6"/>
      <c r="AF531" s="6"/>
      <c r="AG531" s="6"/>
      <c r="AH531" s="5" t="s">
        <v>5613</v>
      </c>
      <c r="AI531" s="5" t="s">
        <v>5612</v>
      </c>
      <c r="AJ531" s="6"/>
      <c r="AK531" s="6"/>
      <c r="AL531" s="6"/>
      <c r="AM531" s="5" t="s">
        <v>121</v>
      </c>
      <c r="AN531" s="5" t="s">
        <v>78</v>
      </c>
      <c r="AO531" s="5" t="s">
        <v>78</v>
      </c>
      <c r="AP531" s="5" t="s">
        <v>78</v>
      </c>
      <c r="AQ531" s="5" t="s">
        <v>78</v>
      </c>
      <c r="AR531" s="5" t="s">
        <v>78</v>
      </c>
      <c r="AS531" s="5" t="s">
        <v>121</v>
      </c>
      <c r="AT531" s="5" t="s">
        <v>5614</v>
      </c>
      <c r="AU531" s="5" t="s">
        <v>121</v>
      </c>
      <c r="AV531" s="5" t="s">
        <v>121</v>
      </c>
      <c r="AW531" s="5" t="s">
        <v>5615</v>
      </c>
      <c r="AX531" s="5" t="s">
        <v>78</v>
      </c>
      <c r="AY531" s="6"/>
      <c r="AZ531" s="5" t="s">
        <v>78</v>
      </c>
      <c r="BA531" s="6"/>
      <c r="BB531" s="5" t="s">
        <v>78</v>
      </c>
      <c r="BC531" s="6"/>
      <c r="BD531" s="5" t="s">
        <v>78</v>
      </c>
      <c r="BE531" s="6"/>
      <c r="BF531" s="6"/>
      <c r="BG531" s="6"/>
      <c r="BH531" s="6"/>
      <c r="BI531" s="6"/>
      <c r="BJ531" s="5" t="s">
        <v>78</v>
      </c>
      <c r="BK531" s="6"/>
      <c r="BL531" s="6"/>
      <c r="BM531" s="6"/>
      <c r="BN531" s="6"/>
      <c r="BO531" s="6"/>
      <c r="BP531" s="5" t="s">
        <v>78</v>
      </c>
      <c r="BQ531" s="6"/>
      <c r="BR531" s="6"/>
      <c r="BS531" s="6"/>
      <c r="BT531" s="6"/>
      <c r="BU531" s="6"/>
      <c r="BV531" s="6"/>
      <c r="BW531" s="5" t="s">
        <v>78</v>
      </c>
    </row>
    <row r="532" spans="1:75" ht="165.75" x14ac:dyDescent="0.25">
      <c r="A532" s="4">
        <v>531</v>
      </c>
      <c r="B532" s="5" t="s">
        <v>191</v>
      </c>
      <c r="C532" s="5" t="s">
        <v>5580</v>
      </c>
      <c r="D532" s="5" t="s">
        <v>5604</v>
      </c>
      <c r="E532" s="5" t="s">
        <v>5616</v>
      </c>
      <c r="F532" s="5" t="s">
        <v>5617</v>
      </c>
      <c r="G532" s="4" t="s">
        <v>161</v>
      </c>
      <c r="H532" s="4">
        <v>2021</v>
      </c>
      <c r="I532" s="4" t="s">
        <v>121</v>
      </c>
      <c r="J532" s="5" t="s">
        <v>191</v>
      </c>
      <c r="K532" s="5" t="s">
        <v>195</v>
      </c>
      <c r="L532" s="5" t="s">
        <v>4482</v>
      </c>
      <c r="M532" s="5" t="s">
        <v>87</v>
      </c>
      <c r="N532" s="4" t="s">
        <v>6503</v>
      </c>
      <c r="O532" s="6"/>
      <c r="P532" s="6"/>
      <c r="Q532" s="5" t="s">
        <v>5618</v>
      </c>
      <c r="R532" s="5" t="s">
        <v>5619</v>
      </c>
      <c r="S532" s="5" t="s">
        <v>5620</v>
      </c>
      <c r="T532" s="5" t="s">
        <v>200</v>
      </c>
      <c r="U532" s="6"/>
      <c r="V532" s="5" t="s">
        <v>5621</v>
      </c>
      <c r="W532" s="5" t="s">
        <v>200</v>
      </c>
      <c r="X532" s="6"/>
      <c r="Y532" s="6"/>
      <c r="Z532" s="6"/>
      <c r="AA532" s="6"/>
      <c r="AB532" s="6"/>
      <c r="AC532" s="6"/>
      <c r="AD532" s="6"/>
      <c r="AE532" s="6"/>
      <c r="AF532" s="6"/>
      <c r="AG532" s="6"/>
      <c r="AH532" s="6"/>
      <c r="AI532" s="6"/>
      <c r="AJ532" s="5" t="s">
        <v>5622</v>
      </c>
      <c r="AK532" s="5" t="s">
        <v>5623</v>
      </c>
      <c r="AL532" s="5" t="s">
        <v>5624</v>
      </c>
      <c r="AM532" s="5" t="s">
        <v>78</v>
      </c>
      <c r="AN532" s="6"/>
      <c r="AO532" s="6"/>
      <c r="AP532" s="6"/>
      <c r="AQ532" s="6"/>
      <c r="AR532" s="6"/>
      <c r="AS532" s="6"/>
      <c r="AT532" s="6"/>
      <c r="AU532" s="5" t="s">
        <v>78</v>
      </c>
      <c r="AV532" s="6"/>
      <c r="AW532" s="6"/>
      <c r="AX532" s="6"/>
      <c r="AY532" s="6"/>
      <c r="AZ532" s="6"/>
      <c r="BA532" s="6"/>
      <c r="BB532" s="6"/>
      <c r="BC532" s="6"/>
      <c r="BD532" s="5" t="s">
        <v>78</v>
      </c>
      <c r="BE532" s="6"/>
      <c r="BF532" s="6"/>
      <c r="BG532" s="6"/>
      <c r="BH532" s="6"/>
      <c r="BI532" s="6"/>
      <c r="BJ532" s="5" t="s">
        <v>78</v>
      </c>
      <c r="BK532" s="6"/>
      <c r="BL532" s="6"/>
      <c r="BM532" s="6"/>
      <c r="BN532" s="6"/>
      <c r="BO532" s="6"/>
      <c r="BP532" s="5" t="s">
        <v>78</v>
      </c>
      <c r="BQ532" s="6"/>
      <c r="BR532" s="6"/>
      <c r="BS532" s="6"/>
      <c r="BT532" s="6"/>
      <c r="BU532" s="6"/>
      <c r="BV532" s="6"/>
      <c r="BW532" s="5" t="s">
        <v>78</v>
      </c>
    </row>
    <row r="533" spans="1:75" ht="102" x14ac:dyDescent="0.25">
      <c r="A533" s="4">
        <v>532</v>
      </c>
      <c r="B533" s="5" t="s">
        <v>191</v>
      </c>
      <c r="C533" s="5" t="s">
        <v>5580</v>
      </c>
      <c r="D533" s="5" t="s">
        <v>5604</v>
      </c>
      <c r="E533" s="5" t="s">
        <v>5625</v>
      </c>
      <c r="F533" s="5" t="s">
        <v>5626</v>
      </c>
      <c r="G533" s="4" t="s">
        <v>161</v>
      </c>
      <c r="H533" s="4">
        <v>2021</v>
      </c>
      <c r="I533" s="4" t="s">
        <v>121</v>
      </c>
      <c r="J533" s="5" t="s">
        <v>191</v>
      </c>
      <c r="K533" s="5" t="s">
        <v>195</v>
      </c>
      <c r="L533" s="5" t="s">
        <v>4482</v>
      </c>
      <c r="M533" s="5" t="s">
        <v>80</v>
      </c>
      <c r="N533" s="4" t="s">
        <v>6503</v>
      </c>
      <c r="O533" s="6"/>
      <c r="P533" s="6"/>
      <c r="Q533" s="5" t="s">
        <v>5627</v>
      </c>
      <c r="R533" s="5" t="s">
        <v>5628</v>
      </c>
      <c r="S533" s="5" t="s">
        <v>5629</v>
      </c>
      <c r="T533" s="5" t="s">
        <v>200</v>
      </c>
      <c r="U533" s="6"/>
      <c r="V533" s="5" t="s">
        <v>5630</v>
      </c>
      <c r="W533" s="5" t="s">
        <v>200</v>
      </c>
      <c r="X533" s="6"/>
      <c r="Y533" s="6"/>
      <c r="Z533" s="6"/>
      <c r="AA533" s="6"/>
      <c r="AB533" s="6"/>
      <c r="AC533" s="6"/>
      <c r="AD533" s="6"/>
      <c r="AE533" s="6"/>
      <c r="AF533" s="6"/>
      <c r="AG533" s="6"/>
      <c r="AH533" s="6"/>
      <c r="AI533" s="6"/>
      <c r="AJ533" s="5" t="s">
        <v>5631</v>
      </c>
      <c r="AK533" s="5" t="s">
        <v>5632</v>
      </c>
      <c r="AL533" s="5" t="s">
        <v>5633</v>
      </c>
      <c r="AM533" s="5" t="s">
        <v>78</v>
      </c>
      <c r="AN533" s="6"/>
      <c r="AO533" s="6"/>
      <c r="AP533" s="6"/>
      <c r="AQ533" s="6"/>
      <c r="AR533" s="6"/>
      <c r="AS533" s="6"/>
      <c r="AT533" s="6"/>
      <c r="AU533" s="5" t="s">
        <v>78</v>
      </c>
      <c r="AV533" s="6"/>
      <c r="AW533" s="6"/>
      <c r="AX533" s="6"/>
      <c r="AY533" s="6"/>
      <c r="AZ533" s="6"/>
      <c r="BA533" s="6"/>
      <c r="BB533" s="6"/>
      <c r="BC533" s="6"/>
      <c r="BD533" s="5" t="s">
        <v>78</v>
      </c>
      <c r="BE533" s="6"/>
      <c r="BF533" s="6"/>
      <c r="BG533" s="6"/>
      <c r="BH533" s="6"/>
      <c r="BI533" s="6"/>
      <c r="BJ533" s="5" t="s">
        <v>78</v>
      </c>
      <c r="BK533" s="6"/>
      <c r="BL533" s="6"/>
      <c r="BM533" s="6"/>
      <c r="BN533" s="6"/>
      <c r="BO533" s="6"/>
      <c r="BP533" s="5" t="s">
        <v>78</v>
      </c>
      <c r="BQ533" s="6"/>
      <c r="BR533" s="6"/>
      <c r="BS533" s="6"/>
      <c r="BT533" s="6"/>
      <c r="BU533" s="6"/>
      <c r="BV533" s="6"/>
      <c r="BW533" s="5" t="s">
        <v>78</v>
      </c>
    </row>
    <row r="534" spans="1:75" ht="63.75" x14ac:dyDescent="0.25">
      <c r="A534" s="4">
        <v>533</v>
      </c>
      <c r="B534" s="5" t="s">
        <v>1188</v>
      </c>
      <c r="C534" s="5" t="s">
        <v>5580</v>
      </c>
      <c r="D534" s="5" t="s">
        <v>5604</v>
      </c>
      <c r="E534" s="5" t="s">
        <v>5634</v>
      </c>
      <c r="F534" s="5" t="s">
        <v>5635</v>
      </c>
      <c r="G534" s="4" t="s">
        <v>161</v>
      </c>
      <c r="H534" s="4">
        <v>2021</v>
      </c>
      <c r="I534" s="4" t="s">
        <v>121</v>
      </c>
      <c r="J534" s="5" t="s">
        <v>1188</v>
      </c>
      <c r="K534" s="5" t="s">
        <v>1424</v>
      </c>
      <c r="L534" s="5" t="s">
        <v>5636</v>
      </c>
      <c r="M534" s="5" t="s">
        <v>80</v>
      </c>
      <c r="N534" s="4" t="s">
        <v>6503</v>
      </c>
      <c r="O534" s="6"/>
      <c r="P534" s="6"/>
      <c r="Q534" s="5" t="s">
        <v>5637</v>
      </c>
      <c r="R534" s="5" t="s">
        <v>5638</v>
      </c>
      <c r="S534" s="5" t="s">
        <v>5639</v>
      </c>
      <c r="T534" s="5" t="s">
        <v>5640</v>
      </c>
      <c r="U534" s="5" t="s">
        <v>5641</v>
      </c>
      <c r="V534" s="5" t="s">
        <v>5642</v>
      </c>
      <c r="W534" s="5" t="s">
        <v>5643</v>
      </c>
      <c r="X534" s="5" t="s">
        <v>5644</v>
      </c>
      <c r="Y534" s="5" t="s">
        <v>5645</v>
      </c>
      <c r="Z534" s="5" t="s">
        <v>5646</v>
      </c>
      <c r="AA534" s="5" t="s">
        <v>5647</v>
      </c>
      <c r="AB534" s="5" t="s">
        <v>5648</v>
      </c>
      <c r="AC534" s="5" t="s">
        <v>5649</v>
      </c>
      <c r="AD534" s="5" t="s">
        <v>5650</v>
      </c>
      <c r="AE534" s="6"/>
      <c r="AF534" s="6"/>
      <c r="AG534" s="6"/>
      <c r="AH534" s="6"/>
      <c r="AI534" s="6"/>
      <c r="AJ534" s="5" t="s">
        <v>3908</v>
      </c>
      <c r="AK534" s="5" t="s">
        <v>5651</v>
      </c>
      <c r="AL534" s="5" t="s">
        <v>5652</v>
      </c>
      <c r="AM534" s="5" t="s">
        <v>121</v>
      </c>
      <c r="AN534" s="5" t="s">
        <v>78</v>
      </c>
      <c r="AO534" s="5" t="s">
        <v>121</v>
      </c>
      <c r="AP534" s="5" t="s">
        <v>78</v>
      </c>
      <c r="AQ534" s="5" t="s">
        <v>78</v>
      </c>
      <c r="AR534" s="5" t="s">
        <v>78</v>
      </c>
      <c r="AS534" s="5" t="s">
        <v>78</v>
      </c>
      <c r="AT534" s="6"/>
      <c r="AU534" s="5" t="s">
        <v>121</v>
      </c>
      <c r="AV534" s="5" t="s">
        <v>121</v>
      </c>
      <c r="AW534" s="5" t="s">
        <v>5653</v>
      </c>
      <c r="AX534" s="5" t="s">
        <v>78</v>
      </c>
      <c r="AY534" s="6"/>
      <c r="AZ534" s="5" t="s">
        <v>78</v>
      </c>
      <c r="BA534" s="6"/>
      <c r="BB534" s="5" t="s">
        <v>78</v>
      </c>
      <c r="BC534" s="6"/>
      <c r="BD534" s="5" t="s">
        <v>121</v>
      </c>
      <c r="BE534" s="5" t="s">
        <v>78</v>
      </c>
      <c r="BF534" s="5" t="s">
        <v>78</v>
      </c>
      <c r="BG534" s="5" t="s">
        <v>78</v>
      </c>
      <c r="BH534" s="5" t="s">
        <v>121</v>
      </c>
      <c r="BI534" s="5" t="s">
        <v>5654</v>
      </c>
      <c r="BJ534" s="5" t="s">
        <v>121</v>
      </c>
      <c r="BK534" s="5" t="s">
        <v>121</v>
      </c>
      <c r="BL534" s="5" t="s">
        <v>78</v>
      </c>
      <c r="BM534" s="5" t="s">
        <v>78</v>
      </c>
      <c r="BN534" s="5" t="s">
        <v>78</v>
      </c>
      <c r="BO534" s="6"/>
      <c r="BP534" s="5" t="s">
        <v>121</v>
      </c>
      <c r="BQ534" s="5" t="s">
        <v>78</v>
      </c>
      <c r="BR534" s="5" t="s">
        <v>78</v>
      </c>
      <c r="BS534" s="5" t="s">
        <v>78</v>
      </c>
      <c r="BT534" s="5" t="s">
        <v>78</v>
      </c>
      <c r="BU534" s="5" t="s">
        <v>121</v>
      </c>
      <c r="BV534" s="5" t="s">
        <v>5655</v>
      </c>
      <c r="BW534" s="5" t="s">
        <v>78</v>
      </c>
    </row>
    <row r="535" spans="1:75" ht="51" x14ac:dyDescent="0.25">
      <c r="A535" s="4">
        <v>534</v>
      </c>
      <c r="B535" s="5" t="s">
        <v>1188</v>
      </c>
      <c r="C535" s="5" t="s">
        <v>5580</v>
      </c>
      <c r="D535" s="5" t="s">
        <v>5604</v>
      </c>
      <c r="E535" s="5" t="s">
        <v>5656</v>
      </c>
      <c r="F535" s="5" t="s">
        <v>5657</v>
      </c>
      <c r="G535" s="4" t="s">
        <v>161</v>
      </c>
      <c r="H535" s="4">
        <v>2021</v>
      </c>
      <c r="I535" s="4" t="s">
        <v>78</v>
      </c>
      <c r="J535" s="5" t="s">
        <v>1188</v>
      </c>
      <c r="K535" s="5" t="s">
        <v>1424</v>
      </c>
      <c r="L535" s="6"/>
      <c r="M535" s="5" t="s">
        <v>106</v>
      </c>
      <c r="N535" s="4" t="s">
        <v>6503</v>
      </c>
      <c r="O535" s="6"/>
      <c r="P535" s="6"/>
      <c r="Q535" s="6"/>
      <c r="R535" s="6"/>
      <c r="S535" s="5" t="s">
        <v>5658</v>
      </c>
      <c r="T535" s="6"/>
      <c r="U535" s="6"/>
      <c r="V535" s="5" t="s">
        <v>5659</v>
      </c>
      <c r="W535" s="6"/>
      <c r="X535" s="6"/>
      <c r="Y535" s="6"/>
      <c r="Z535" s="6"/>
      <c r="AA535" s="6"/>
      <c r="AB535" s="6"/>
      <c r="AC535" s="6"/>
      <c r="AD535" s="6"/>
      <c r="AE535" s="6"/>
      <c r="AF535" s="6"/>
      <c r="AG535" s="6"/>
      <c r="AH535" s="6"/>
      <c r="AI535" s="6"/>
      <c r="AJ535" s="6"/>
      <c r="AK535" s="6"/>
      <c r="AL535" s="6"/>
      <c r="AM535" s="5" t="s">
        <v>78</v>
      </c>
      <c r="AN535" s="6"/>
      <c r="AO535" s="6"/>
      <c r="AP535" s="6"/>
      <c r="AQ535" s="6"/>
      <c r="AR535" s="6"/>
      <c r="AS535" s="6"/>
      <c r="AT535" s="6"/>
      <c r="AU535" s="5" t="s">
        <v>78</v>
      </c>
      <c r="AV535" s="6"/>
      <c r="AW535" s="6"/>
      <c r="AX535" s="6"/>
      <c r="AY535" s="6"/>
      <c r="AZ535" s="6"/>
      <c r="BA535" s="6"/>
      <c r="BB535" s="6"/>
      <c r="BC535" s="6"/>
      <c r="BD535" s="5" t="s">
        <v>78</v>
      </c>
      <c r="BE535" s="6"/>
      <c r="BF535" s="6"/>
      <c r="BG535" s="6"/>
      <c r="BH535" s="6"/>
      <c r="BI535" s="6"/>
      <c r="BJ535" s="5" t="s">
        <v>78</v>
      </c>
      <c r="BK535" s="6"/>
      <c r="BL535" s="6"/>
      <c r="BM535" s="6"/>
      <c r="BN535" s="6"/>
      <c r="BO535" s="6"/>
      <c r="BP535" s="5" t="s">
        <v>78</v>
      </c>
      <c r="BQ535" s="6"/>
      <c r="BR535" s="6"/>
      <c r="BS535" s="6"/>
      <c r="BT535" s="6"/>
      <c r="BU535" s="6"/>
      <c r="BV535" s="6"/>
      <c r="BW535" s="5" t="s">
        <v>78</v>
      </c>
    </row>
    <row r="536" spans="1:75" ht="51" x14ac:dyDescent="0.25">
      <c r="A536" s="4">
        <v>535</v>
      </c>
      <c r="B536" s="5" t="s">
        <v>1188</v>
      </c>
      <c r="C536" s="5" t="s">
        <v>5580</v>
      </c>
      <c r="D536" s="5" t="s">
        <v>5604</v>
      </c>
      <c r="E536" s="5" t="s">
        <v>5660</v>
      </c>
      <c r="F536" s="5" t="s">
        <v>5661</v>
      </c>
      <c r="G536" s="4" t="s">
        <v>161</v>
      </c>
      <c r="H536" s="4">
        <v>2021</v>
      </c>
      <c r="I536" s="4" t="s">
        <v>78</v>
      </c>
      <c r="J536" s="5" t="s">
        <v>1188</v>
      </c>
      <c r="K536" s="5" t="s">
        <v>1424</v>
      </c>
      <c r="L536" s="6"/>
      <c r="M536" s="5" t="s">
        <v>87</v>
      </c>
      <c r="N536" s="4" t="s">
        <v>6503</v>
      </c>
      <c r="O536" s="6"/>
      <c r="P536" s="6"/>
      <c r="Q536" s="5" t="s">
        <v>5662</v>
      </c>
      <c r="R536" s="6"/>
      <c r="S536" s="5" t="s">
        <v>5663</v>
      </c>
      <c r="T536" s="5" t="s">
        <v>5664</v>
      </c>
      <c r="U536" s="5" t="s">
        <v>5665</v>
      </c>
      <c r="V536" s="6"/>
      <c r="W536" s="6"/>
      <c r="X536" s="6"/>
      <c r="Y536" s="6"/>
      <c r="Z536" s="6"/>
      <c r="AA536" s="6"/>
      <c r="AB536" s="6"/>
      <c r="AC536" s="6"/>
      <c r="AD536" s="6"/>
      <c r="AE536" s="6"/>
      <c r="AF536" s="6"/>
      <c r="AG536" s="6"/>
      <c r="AH536" s="6"/>
      <c r="AI536" s="6"/>
      <c r="AJ536" s="5" t="s">
        <v>3908</v>
      </c>
      <c r="AK536" s="5" t="s">
        <v>5666</v>
      </c>
      <c r="AL536" s="5" t="s">
        <v>5667</v>
      </c>
      <c r="AM536" s="5" t="s">
        <v>121</v>
      </c>
      <c r="AN536" s="5" t="s">
        <v>78</v>
      </c>
      <c r="AO536" s="5" t="s">
        <v>121</v>
      </c>
      <c r="AP536" s="5" t="s">
        <v>78</v>
      </c>
      <c r="AQ536" s="5" t="s">
        <v>78</v>
      </c>
      <c r="AR536" s="5" t="s">
        <v>78</v>
      </c>
      <c r="AS536" s="5" t="s">
        <v>78</v>
      </c>
      <c r="AT536" s="6"/>
      <c r="AU536" s="5" t="s">
        <v>121</v>
      </c>
      <c r="AV536" s="5" t="s">
        <v>121</v>
      </c>
      <c r="AW536" s="5" t="s">
        <v>5653</v>
      </c>
      <c r="AX536" s="5" t="s">
        <v>78</v>
      </c>
      <c r="AY536" s="6"/>
      <c r="AZ536" s="5" t="s">
        <v>78</v>
      </c>
      <c r="BA536" s="6"/>
      <c r="BB536" s="5" t="s">
        <v>78</v>
      </c>
      <c r="BC536" s="6"/>
      <c r="BD536" s="5" t="s">
        <v>121</v>
      </c>
      <c r="BE536" s="5" t="s">
        <v>78</v>
      </c>
      <c r="BF536" s="5" t="s">
        <v>78</v>
      </c>
      <c r="BG536" s="5" t="s">
        <v>78</v>
      </c>
      <c r="BH536" s="5" t="s">
        <v>121</v>
      </c>
      <c r="BI536" s="5" t="s">
        <v>5668</v>
      </c>
      <c r="BJ536" s="5" t="s">
        <v>121</v>
      </c>
      <c r="BK536" s="5" t="s">
        <v>121</v>
      </c>
      <c r="BL536" s="5" t="s">
        <v>78</v>
      </c>
      <c r="BM536" s="5" t="s">
        <v>78</v>
      </c>
      <c r="BN536" s="5" t="s">
        <v>78</v>
      </c>
      <c r="BO536" s="6"/>
      <c r="BP536" s="5" t="s">
        <v>121</v>
      </c>
      <c r="BQ536" s="5" t="s">
        <v>78</v>
      </c>
      <c r="BR536" s="5" t="s">
        <v>78</v>
      </c>
      <c r="BS536" s="5" t="s">
        <v>78</v>
      </c>
      <c r="BT536" s="5" t="s">
        <v>78</v>
      </c>
      <c r="BU536" s="5" t="s">
        <v>121</v>
      </c>
      <c r="BV536" s="5" t="s">
        <v>5603</v>
      </c>
      <c r="BW536" s="5" t="s">
        <v>78</v>
      </c>
    </row>
    <row r="537" spans="1:75" ht="63.75" x14ac:dyDescent="0.25">
      <c r="A537" s="4">
        <v>536</v>
      </c>
      <c r="B537" s="5" t="s">
        <v>204</v>
      </c>
      <c r="C537" s="5" t="s">
        <v>5580</v>
      </c>
      <c r="D537" s="5" t="s">
        <v>5669</v>
      </c>
      <c r="E537" s="5" t="s">
        <v>5670</v>
      </c>
      <c r="F537" s="5" t="s">
        <v>5671</v>
      </c>
      <c r="G537" s="4">
        <v>2018</v>
      </c>
      <c r="H537" s="4">
        <v>2018</v>
      </c>
      <c r="I537" s="4" t="s">
        <v>121</v>
      </c>
      <c r="J537" s="5" t="s">
        <v>204</v>
      </c>
      <c r="K537" s="5" t="s">
        <v>204</v>
      </c>
      <c r="L537" s="5" t="s">
        <v>1188</v>
      </c>
      <c r="M537" s="5" t="s">
        <v>80</v>
      </c>
      <c r="N537" s="4" t="s">
        <v>6503</v>
      </c>
      <c r="O537" s="6"/>
      <c r="P537" s="6"/>
      <c r="Q537" s="5" t="s">
        <v>5672</v>
      </c>
      <c r="R537" s="5" t="s">
        <v>5673</v>
      </c>
      <c r="S537" s="5" t="s">
        <v>5674</v>
      </c>
      <c r="T537" s="5" t="s">
        <v>5675</v>
      </c>
      <c r="U537" s="5" t="s">
        <v>5676</v>
      </c>
      <c r="V537" s="6"/>
      <c r="W537" s="6"/>
      <c r="X537" s="6"/>
      <c r="Y537" s="6"/>
      <c r="Z537" s="6"/>
      <c r="AA537" s="6"/>
      <c r="AB537" s="6"/>
      <c r="AC537" s="6"/>
      <c r="AD537" s="6"/>
      <c r="AE537" s="6"/>
      <c r="AF537" s="6"/>
      <c r="AG537" s="6"/>
      <c r="AH537" s="5" t="s">
        <v>5677</v>
      </c>
      <c r="AI537" s="6"/>
      <c r="AJ537" s="6"/>
      <c r="AK537" s="5" t="s">
        <v>5678</v>
      </c>
      <c r="AL537" s="5" t="s">
        <v>5679</v>
      </c>
      <c r="AM537" s="5" t="s">
        <v>121</v>
      </c>
      <c r="AN537" s="5" t="s">
        <v>78</v>
      </c>
      <c r="AO537" s="5" t="s">
        <v>78</v>
      </c>
      <c r="AP537" s="5" t="s">
        <v>78</v>
      </c>
      <c r="AQ537" s="5" t="s">
        <v>78</v>
      </c>
      <c r="AR537" s="5" t="s">
        <v>78</v>
      </c>
      <c r="AS537" s="5" t="s">
        <v>121</v>
      </c>
      <c r="AT537" s="5" t="s">
        <v>5680</v>
      </c>
      <c r="AU537" s="5" t="s">
        <v>121</v>
      </c>
      <c r="AV537" s="5" t="s">
        <v>121</v>
      </c>
      <c r="AW537" s="5" t="s">
        <v>5681</v>
      </c>
      <c r="AX537" s="5" t="s">
        <v>121</v>
      </c>
      <c r="AY537" s="5" t="s">
        <v>5682</v>
      </c>
      <c r="AZ537" s="5" t="s">
        <v>78</v>
      </c>
      <c r="BA537" s="6"/>
      <c r="BB537" s="5" t="s">
        <v>78</v>
      </c>
      <c r="BC537" s="6"/>
      <c r="BD537" s="5" t="s">
        <v>78</v>
      </c>
      <c r="BE537" s="6"/>
      <c r="BF537" s="6"/>
      <c r="BG537" s="6"/>
      <c r="BH537" s="6"/>
      <c r="BI537" s="6"/>
      <c r="BJ537" s="5" t="s">
        <v>78</v>
      </c>
      <c r="BK537" s="6"/>
      <c r="BL537" s="6"/>
      <c r="BM537" s="6"/>
      <c r="BN537" s="6"/>
      <c r="BO537" s="6"/>
      <c r="BP537" s="5" t="s">
        <v>121</v>
      </c>
      <c r="BQ537" s="5" t="s">
        <v>78</v>
      </c>
      <c r="BR537" s="5" t="s">
        <v>78</v>
      </c>
      <c r="BS537" s="5" t="s">
        <v>78</v>
      </c>
      <c r="BT537" s="5" t="s">
        <v>78</v>
      </c>
      <c r="BU537" s="5" t="s">
        <v>78</v>
      </c>
      <c r="BV537" s="6"/>
      <c r="BW537" s="5" t="s">
        <v>121</v>
      </c>
    </row>
    <row r="538" spans="1:75" ht="331.5" x14ac:dyDescent="0.25">
      <c r="A538" s="4">
        <v>537</v>
      </c>
      <c r="B538" s="5" t="s">
        <v>1224</v>
      </c>
      <c r="C538" s="5" t="s">
        <v>5580</v>
      </c>
      <c r="D538" s="5" t="s">
        <v>5669</v>
      </c>
      <c r="E538" s="5" t="s">
        <v>5683</v>
      </c>
      <c r="F538" s="5" t="s">
        <v>5684</v>
      </c>
      <c r="G538" s="4" t="s">
        <v>161</v>
      </c>
      <c r="H538" s="4">
        <v>2021</v>
      </c>
      <c r="I538" s="4" t="s">
        <v>121</v>
      </c>
      <c r="J538" s="5" t="s">
        <v>1224</v>
      </c>
      <c r="K538" s="5" t="s">
        <v>1224</v>
      </c>
      <c r="L538" s="6"/>
      <c r="M538" s="5" t="s">
        <v>80</v>
      </c>
      <c r="N538" s="4" t="s">
        <v>6503</v>
      </c>
      <c r="O538" s="6"/>
      <c r="P538" s="6"/>
      <c r="Q538" s="5" t="s">
        <v>5685</v>
      </c>
      <c r="R538" s="5" t="s">
        <v>6498</v>
      </c>
      <c r="S538" s="5" t="s">
        <v>5686</v>
      </c>
      <c r="T538" s="5" t="s">
        <v>5687</v>
      </c>
      <c r="U538" s="6"/>
      <c r="V538" s="5" t="s">
        <v>5688</v>
      </c>
      <c r="W538" s="5" t="s">
        <v>6498</v>
      </c>
      <c r="X538" s="6"/>
      <c r="Y538" s="5" t="s">
        <v>5689</v>
      </c>
      <c r="Z538" s="5" t="s">
        <v>5690</v>
      </c>
      <c r="AA538" s="6"/>
      <c r="AB538" s="6"/>
      <c r="AC538" s="6"/>
      <c r="AD538" s="6"/>
      <c r="AE538" s="6"/>
      <c r="AF538" s="6"/>
      <c r="AG538" s="6"/>
      <c r="AH538" s="5" t="s">
        <v>4783</v>
      </c>
      <c r="AI538" s="5" t="s">
        <v>4783</v>
      </c>
      <c r="AJ538" s="5" t="s">
        <v>5691</v>
      </c>
      <c r="AK538" s="6"/>
      <c r="AL538" s="6"/>
      <c r="AM538" s="5" t="s">
        <v>78</v>
      </c>
      <c r="AN538" s="6"/>
      <c r="AO538" s="6"/>
      <c r="AP538" s="6"/>
      <c r="AQ538" s="6"/>
      <c r="AR538" s="6"/>
      <c r="AS538" s="6"/>
      <c r="AT538" s="6"/>
      <c r="AU538" s="5" t="s">
        <v>121</v>
      </c>
      <c r="AV538" s="5" t="s">
        <v>121</v>
      </c>
      <c r="AW538" s="5" t="s">
        <v>5692</v>
      </c>
      <c r="AX538" s="5" t="s">
        <v>78</v>
      </c>
      <c r="AY538" s="6"/>
      <c r="AZ538" s="5" t="s">
        <v>78</v>
      </c>
      <c r="BA538" s="6"/>
      <c r="BB538" s="5" t="s">
        <v>78</v>
      </c>
      <c r="BC538" s="6"/>
      <c r="BD538" s="5" t="s">
        <v>78</v>
      </c>
      <c r="BE538" s="6"/>
      <c r="BF538" s="6"/>
      <c r="BG538" s="6"/>
      <c r="BH538" s="6"/>
      <c r="BI538" s="6"/>
      <c r="BJ538" s="5" t="s">
        <v>78</v>
      </c>
      <c r="BK538" s="6"/>
      <c r="BL538" s="6"/>
      <c r="BM538" s="6"/>
      <c r="BN538" s="6"/>
      <c r="BO538" s="6"/>
      <c r="BP538" s="5" t="s">
        <v>121</v>
      </c>
      <c r="BQ538" s="5" t="s">
        <v>78</v>
      </c>
      <c r="BR538" s="5" t="s">
        <v>78</v>
      </c>
      <c r="BS538" s="5" t="s">
        <v>121</v>
      </c>
      <c r="BT538" s="5" t="s">
        <v>78</v>
      </c>
      <c r="BU538" s="5" t="s">
        <v>78</v>
      </c>
      <c r="BV538" s="6"/>
      <c r="BW538" s="5" t="s">
        <v>78</v>
      </c>
    </row>
    <row r="539" spans="1:75" ht="153" x14ac:dyDescent="0.25">
      <c r="A539" s="4">
        <v>538</v>
      </c>
      <c r="B539" s="5" t="s">
        <v>1838</v>
      </c>
      <c r="C539" s="5" t="s">
        <v>5580</v>
      </c>
      <c r="D539" s="5" t="s">
        <v>5669</v>
      </c>
      <c r="E539" s="5" t="s">
        <v>5693</v>
      </c>
      <c r="F539" s="5" t="s">
        <v>5694</v>
      </c>
      <c r="G539" s="4" t="s">
        <v>161</v>
      </c>
      <c r="H539" s="4">
        <v>2021</v>
      </c>
      <c r="I539" s="4" t="s">
        <v>121</v>
      </c>
      <c r="J539" s="5" t="s">
        <v>1838</v>
      </c>
      <c r="K539" s="5" t="s">
        <v>2250</v>
      </c>
      <c r="L539" s="5" t="s">
        <v>5695</v>
      </c>
      <c r="M539" s="5" t="s">
        <v>80</v>
      </c>
      <c r="N539" s="4" t="s">
        <v>6503</v>
      </c>
      <c r="O539" s="6"/>
      <c r="P539" s="6"/>
      <c r="Q539" s="5" t="s">
        <v>5696</v>
      </c>
      <c r="R539" s="5" t="s">
        <v>130</v>
      </c>
      <c r="S539" s="5" t="s">
        <v>5697</v>
      </c>
      <c r="T539" s="5" t="s">
        <v>5698</v>
      </c>
      <c r="U539" s="5" t="s">
        <v>5699</v>
      </c>
      <c r="V539" s="5" t="s">
        <v>5700</v>
      </c>
      <c r="W539" s="5" t="s">
        <v>5701</v>
      </c>
      <c r="X539" s="5" t="s">
        <v>5702</v>
      </c>
      <c r="Y539" s="6"/>
      <c r="Z539" s="6"/>
      <c r="AA539" s="6"/>
      <c r="AB539" s="6"/>
      <c r="AC539" s="6"/>
      <c r="AD539" s="6"/>
      <c r="AE539" s="6"/>
      <c r="AF539" s="6"/>
      <c r="AG539" s="6"/>
      <c r="AH539" s="6"/>
      <c r="AI539" s="6"/>
      <c r="AJ539" s="5" t="s">
        <v>6498</v>
      </c>
      <c r="AK539" s="6"/>
      <c r="AL539" s="6"/>
      <c r="AM539" s="5" t="s">
        <v>78</v>
      </c>
      <c r="AN539" s="6"/>
      <c r="AO539" s="6"/>
      <c r="AP539" s="6"/>
      <c r="AQ539" s="6"/>
      <c r="AR539" s="6"/>
      <c r="AS539" s="6"/>
      <c r="AT539" s="6"/>
      <c r="AU539" s="5" t="s">
        <v>78</v>
      </c>
      <c r="AV539" s="6"/>
      <c r="AW539" s="6"/>
      <c r="AX539" s="6"/>
      <c r="AY539" s="6"/>
      <c r="AZ539" s="6"/>
      <c r="BA539" s="6"/>
      <c r="BB539" s="6"/>
      <c r="BC539" s="6"/>
      <c r="BD539" s="5" t="s">
        <v>78</v>
      </c>
      <c r="BE539" s="6"/>
      <c r="BF539" s="6"/>
      <c r="BG539" s="6"/>
      <c r="BH539" s="6"/>
      <c r="BI539" s="6"/>
      <c r="BJ539" s="5" t="s">
        <v>78</v>
      </c>
      <c r="BK539" s="6"/>
      <c r="BL539" s="6"/>
      <c r="BM539" s="6"/>
      <c r="BN539" s="6"/>
      <c r="BO539" s="6"/>
      <c r="BP539" s="5" t="s">
        <v>78</v>
      </c>
      <c r="BQ539" s="6"/>
      <c r="BR539" s="6"/>
      <c r="BS539" s="6"/>
      <c r="BT539" s="6"/>
      <c r="BU539" s="6"/>
      <c r="BV539" s="6"/>
      <c r="BW539" s="5" t="s">
        <v>121</v>
      </c>
    </row>
    <row r="540" spans="1:75" ht="51" x14ac:dyDescent="0.25">
      <c r="A540" s="4">
        <v>539</v>
      </c>
      <c r="B540" s="5" t="s">
        <v>1838</v>
      </c>
      <c r="C540" s="5" t="s">
        <v>5580</v>
      </c>
      <c r="D540" s="5" t="s">
        <v>5669</v>
      </c>
      <c r="E540" s="5" t="s">
        <v>5703</v>
      </c>
      <c r="F540" s="5" t="s">
        <v>5704</v>
      </c>
      <c r="G540" s="4" t="s">
        <v>140</v>
      </c>
      <c r="H540" s="4">
        <v>2019</v>
      </c>
      <c r="I540" s="4" t="s">
        <v>78</v>
      </c>
      <c r="J540" s="5" t="s">
        <v>1838</v>
      </c>
      <c r="K540" s="5" t="s">
        <v>2250</v>
      </c>
      <c r="L540" s="5" t="s">
        <v>5705</v>
      </c>
      <c r="M540" s="5" t="s">
        <v>80</v>
      </c>
      <c r="N540" s="4" t="s">
        <v>6503</v>
      </c>
      <c r="O540" s="6"/>
      <c r="P540" s="6"/>
      <c r="Q540" s="5" t="s">
        <v>5706</v>
      </c>
      <c r="R540" s="5" t="s">
        <v>130</v>
      </c>
      <c r="S540" s="5" t="s">
        <v>5707</v>
      </c>
      <c r="T540" s="5" t="s">
        <v>5708</v>
      </c>
      <c r="U540" s="6"/>
      <c r="V540" s="6"/>
      <c r="W540" s="6"/>
      <c r="X540" s="6"/>
      <c r="Y540" s="6"/>
      <c r="Z540" s="6"/>
      <c r="AA540" s="6"/>
      <c r="AB540" s="6"/>
      <c r="AC540" s="6"/>
      <c r="AD540" s="6"/>
      <c r="AE540" s="6"/>
      <c r="AF540" s="6"/>
      <c r="AG540" s="6"/>
      <c r="AH540" s="6"/>
      <c r="AI540" s="6"/>
      <c r="AJ540" s="5" t="s">
        <v>6498</v>
      </c>
      <c r="AK540" s="6"/>
      <c r="AL540" s="6"/>
      <c r="AM540" s="5" t="s">
        <v>121</v>
      </c>
      <c r="AN540" s="5" t="s">
        <v>78</v>
      </c>
      <c r="AO540" s="5" t="s">
        <v>78</v>
      </c>
      <c r="AP540" s="5" t="s">
        <v>78</v>
      </c>
      <c r="AQ540" s="5" t="s">
        <v>78</v>
      </c>
      <c r="AR540" s="5" t="s">
        <v>78</v>
      </c>
      <c r="AS540" s="5" t="s">
        <v>121</v>
      </c>
      <c r="AT540" s="5" t="s">
        <v>5709</v>
      </c>
      <c r="AU540" s="5" t="s">
        <v>121</v>
      </c>
      <c r="AV540" s="5" t="s">
        <v>78</v>
      </c>
      <c r="AW540" s="6"/>
      <c r="AX540" s="5" t="s">
        <v>78</v>
      </c>
      <c r="AY540" s="6"/>
      <c r="AZ540" s="5" t="s">
        <v>78</v>
      </c>
      <c r="BA540" s="6"/>
      <c r="BB540" s="5" t="s">
        <v>121</v>
      </c>
      <c r="BC540" s="5" t="s">
        <v>5710</v>
      </c>
      <c r="BD540" s="5" t="s">
        <v>121</v>
      </c>
      <c r="BE540" s="5" t="s">
        <v>78</v>
      </c>
      <c r="BF540" s="5" t="s">
        <v>78</v>
      </c>
      <c r="BG540" s="5" t="s">
        <v>78</v>
      </c>
      <c r="BH540" s="5" t="s">
        <v>78</v>
      </c>
      <c r="BI540" s="6"/>
      <c r="BJ540" s="5" t="s">
        <v>121</v>
      </c>
      <c r="BK540" s="5" t="s">
        <v>78</v>
      </c>
      <c r="BL540" s="5" t="s">
        <v>121</v>
      </c>
      <c r="BM540" s="5" t="s">
        <v>78</v>
      </c>
      <c r="BN540" s="5" t="s">
        <v>78</v>
      </c>
      <c r="BO540" s="6"/>
      <c r="BP540" s="5" t="s">
        <v>121</v>
      </c>
      <c r="BQ540" s="5" t="s">
        <v>78</v>
      </c>
      <c r="BR540" s="5" t="s">
        <v>78</v>
      </c>
      <c r="BS540" s="5" t="s">
        <v>121</v>
      </c>
      <c r="BT540" s="5" t="s">
        <v>78</v>
      </c>
      <c r="BU540" s="5" t="s">
        <v>78</v>
      </c>
      <c r="BV540" s="6"/>
      <c r="BW540" s="5" t="s">
        <v>121</v>
      </c>
    </row>
    <row r="541" spans="1:75" ht="63.75" x14ac:dyDescent="0.25">
      <c r="A541" s="4">
        <v>540</v>
      </c>
      <c r="B541" s="5" t="s">
        <v>178</v>
      </c>
      <c r="C541" s="5" t="s">
        <v>5580</v>
      </c>
      <c r="D541" s="5" t="s">
        <v>5669</v>
      </c>
      <c r="E541" s="5" t="s">
        <v>5711</v>
      </c>
      <c r="F541" s="5" t="s">
        <v>5712</v>
      </c>
      <c r="G541" s="4" t="s">
        <v>161</v>
      </c>
      <c r="H541" s="4">
        <v>2021</v>
      </c>
      <c r="I541" s="4" t="s">
        <v>78</v>
      </c>
      <c r="J541" s="5" t="s">
        <v>178</v>
      </c>
      <c r="K541" s="5" t="s">
        <v>181</v>
      </c>
      <c r="L541" s="5" t="s">
        <v>4482</v>
      </c>
      <c r="M541" s="5" t="s">
        <v>87</v>
      </c>
      <c r="N541" s="4" t="s">
        <v>6503</v>
      </c>
      <c r="O541" s="6"/>
      <c r="P541" s="6"/>
      <c r="Q541" s="5" t="s">
        <v>5713</v>
      </c>
      <c r="R541" s="5" t="s">
        <v>5714</v>
      </c>
      <c r="S541" s="5" t="s">
        <v>5715</v>
      </c>
      <c r="T541" s="5" t="s">
        <v>5716</v>
      </c>
      <c r="U541" s="5" t="s">
        <v>5717</v>
      </c>
      <c r="V541" s="5" t="s">
        <v>5718</v>
      </c>
      <c r="W541" s="5" t="s">
        <v>5719</v>
      </c>
      <c r="X541" s="5" t="s">
        <v>5720</v>
      </c>
      <c r="Y541" s="6"/>
      <c r="Z541" s="6"/>
      <c r="AA541" s="6"/>
      <c r="AB541" s="6"/>
      <c r="AC541" s="6"/>
      <c r="AD541" s="6"/>
      <c r="AE541" s="6"/>
      <c r="AF541" s="6"/>
      <c r="AG541" s="6"/>
      <c r="AH541" s="6"/>
      <c r="AI541" s="6"/>
      <c r="AJ541" s="5" t="s">
        <v>6498</v>
      </c>
      <c r="AK541" s="6"/>
      <c r="AL541" s="6"/>
      <c r="AM541" s="5" t="s">
        <v>78</v>
      </c>
      <c r="AN541" s="6"/>
      <c r="AO541" s="6"/>
      <c r="AP541" s="6"/>
      <c r="AQ541" s="6"/>
      <c r="AR541" s="6"/>
      <c r="AS541" s="6"/>
      <c r="AT541" s="6"/>
      <c r="AU541" s="5" t="s">
        <v>121</v>
      </c>
      <c r="AV541" s="5" t="s">
        <v>121</v>
      </c>
      <c r="AW541" s="5" t="s">
        <v>5721</v>
      </c>
      <c r="AX541" s="5" t="s">
        <v>121</v>
      </c>
      <c r="AY541" s="5" t="s">
        <v>5722</v>
      </c>
      <c r="AZ541" s="5" t="s">
        <v>121</v>
      </c>
      <c r="BA541" s="5" t="s">
        <v>5723</v>
      </c>
      <c r="BB541" s="5" t="s">
        <v>78</v>
      </c>
      <c r="BC541" s="6"/>
      <c r="BD541" s="5" t="s">
        <v>78</v>
      </c>
      <c r="BE541" s="6"/>
      <c r="BF541" s="6"/>
      <c r="BG541" s="6"/>
      <c r="BH541" s="6"/>
      <c r="BI541" s="6"/>
      <c r="BJ541" s="5" t="s">
        <v>78</v>
      </c>
      <c r="BK541" s="6"/>
      <c r="BL541" s="6"/>
      <c r="BM541" s="6"/>
      <c r="BN541" s="6"/>
      <c r="BO541" s="6"/>
      <c r="BP541" s="5" t="s">
        <v>78</v>
      </c>
      <c r="BQ541" s="6"/>
      <c r="BR541" s="6"/>
      <c r="BS541" s="6"/>
      <c r="BT541" s="6"/>
      <c r="BU541" s="6"/>
      <c r="BV541" s="6"/>
      <c r="BW541" s="5" t="s">
        <v>78</v>
      </c>
    </row>
    <row r="542" spans="1:75" ht="114.75" x14ac:dyDescent="0.25">
      <c r="A542" s="4">
        <v>541</v>
      </c>
      <c r="B542" s="5" t="s">
        <v>191</v>
      </c>
      <c r="C542" s="5" t="s">
        <v>5580</v>
      </c>
      <c r="D542" s="5" t="s">
        <v>5669</v>
      </c>
      <c r="E542" s="5" t="s">
        <v>5724</v>
      </c>
      <c r="F542" s="5" t="s">
        <v>5725</v>
      </c>
      <c r="G542" s="4" t="s">
        <v>161</v>
      </c>
      <c r="H542" s="4">
        <v>2021</v>
      </c>
      <c r="I542" s="4" t="s">
        <v>121</v>
      </c>
      <c r="J542" s="5" t="s">
        <v>191</v>
      </c>
      <c r="K542" s="5" t="s">
        <v>195</v>
      </c>
      <c r="L542" s="5" t="s">
        <v>5726</v>
      </c>
      <c r="M542" s="5" t="s">
        <v>80</v>
      </c>
      <c r="N542" s="4" t="s">
        <v>6503</v>
      </c>
      <c r="O542" s="6"/>
      <c r="P542" s="6"/>
      <c r="Q542" s="5" t="s">
        <v>5727</v>
      </c>
      <c r="R542" s="5" t="s">
        <v>5728</v>
      </c>
      <c r="S542" s="5" t="s">
        <v>5729</v>
      </c>
      <c r="T542" s="5" t="s">
        <v>5730</v>
      </c>
      <c r="U542" s="5" t="s">
        <v>5731</v>
      </c>
      <c r="V542" s="5" t="s">
        <v>5732</v>
      </c>
      <c r="W542" s="5" t="s">
        <v>1403</v>
      </c>
      <c r="X542" s="6"/>
      <c r="Y542" s="5" t="s">
        <v>5733</v>
      </c>
      <c r="Z542" s="5" t="s">
        <v>1403</v>
      </c>
      <c r="AA542" s="6"/>
      <c r="AB542" s="6"/>
      <c r="AC542" s="6"/>
      <c r="AD542" s="6"/>
      <c r="AE542" s="6"/>
      <c r="AF542" s="6"/>
      <c r="AG542" s="6"/>
      <c r="AH542" s="6"/>
      <c r="AI542" s="6"/>
      <c r="AJ542" s="5" t="s">
        <v>5734</v>
      </c>
      <c r="AK542" s="5" t="s">
        <v>5735</v>
      </c>
      <c r="AL542" s="5" t="s">
        <v>5736</v>
      </c>
      <c r="AM542" s="5" t="s">
        <v>78</v>
      </c>
      <c r="AN542" s="6"/>
      <c r="AO542" s="6"/>
      <c r="AP542" s="6"/>
      <c r="AQ542" s="6"/>
      <c r="AR542" s="6"/>
      <c r="AS542" s="6"/>
      <c r="AT542" s="6"/>
      <c r="AU542" s="5" t="s">
        <v>78</v>
      </c>
      <c r="AV542" s="6"/>
      <c r="AW542" s="6"/>
      <c r="AX542" s="6"/>
      <c r="AY542" s="6"/>
      <c r="AZ542" s="6"/>
      <c r="BA542" s="6"/>
      <c r="BB542" s="6"/>
      <c r="BC542" s="6"/>
      <c r="BD542" s="5" t="s">
        <v>78</v>
      </c>
      <c r="BE542" s="6"/>
      <c r="BF542" s="6"/>
      <c r="BG542" s="6"/>
      <c r="BH542" s="6"/>
      <c r="BI542" s="6"/>
      <c r="BJ542" s="5" t="s">
        <v>78</v>
      </c>
      <c r="BK542" s="6"/>
      <c r="BL542" s="6"/>
      <c r="BM542" s="6"/>
      <c r="BN542" s="6"/>
      <c r="BO542" s="6"/>
      <c r="BP542" s="5" t="s">
        <v>78</v>
      </c>
      <c r="BQ542" s="6"/>
      <c r="BR542" s="6"/>
      <c r="BS542" s="6"/>
      <c r="BT542" s="6"/>
      <c r="BU542" s="6"/>
      <c r="BV542" s="6"/>
      <c r="BW542" s="5" t="s">
        <v>78</v>
      </c>
    </row>
    <row r="543" spans="1:75" ht="63.75" x14ac:dyDescent="0.25">
      <c r="A543" s="4">
        <v>542</v>
      </c>
      <c r="B543" s="5" t="s">
        <v>191</v>
      </c>
      <c r="C543" s="5" t="s">
        <v>5580</v>
      </c>
      <c r="D543" s="5" t="s">
        <v>5669</v>
      </c>
      <c r="E543" s="5" t="s">
        <v>5737</v>
      </c>
      <c r="F543" s="5" t="s">
        <v>5738</v>
      </c>
      <c r="G543" s="4" t="s">
        <v>161</v>
      </c>
      <c r="H543" s="4">
        <v>2021</v>
      </c>
      <c r="I543" s="4" t="s">
        <v>78</v>
      </c>
      <c r="J543" s="5" t="s">
        <v>191</v>
      </c>
      <c r="K543" s="5" t="s">
        <v>195</v>
      </c>
      <c r="L543" s="5" t="s">
        <v>5739</v>
      </c>
      <c r="M543" s="5" t="s">
        <v>87</v>
      </c>
      <c r="N543" s="4" t="s">
        <v>6503</v>
      </c>
      <c r="O543" s="6"/>
      <c r="P543" s="6"/>
      <c r="Q543" s="5" t="s">
        <v>5740</v>
      </c>
      <c r="R543" s="6"/>
      <c r="S543" s="5" t="s">
        <v>5620</v>
      </c>
      <c r="T543" s="5" t="s">
        <v>1900</v>
      </c>
      <c r="U543" s="6"/>
      <c r="V543" s="5" t="s">
        <v>4767</v>
      </c>
      <c r="W543" s="5" t="s">
        <v>1900</v>
      </c>
      <c r="X543" s="6"/>
      <c r="Y543" s="5" t="s">
        <v>5741</v>
      </c>
      <c r="Z543" s="5" t="s">
        <v>1900</v>
      </c>
      <c r="AA543" s="6"/>
      <c r="AB543" s="5" t="s">
        <v>5742</v>
      </c>
      <c r="AC543" s="5" t="s">
        <v>1900</v>
      </c>
      <c r="AD543" s="6"/>
      <c r="AE543" s="6"/>
      <c r="AF543" s="6"/>
      <c r="AG543" s="6"/>
      <c r="AH543" s="6"/>
      <c r="AI543" s="6"/>
      <c r="AJ543" s="5" t="s">
        <v>5743</v>
      </c>
      <c r="AK543" s="5" t="s">
        <v>5744</v>
      </c>
      <c r="AL543" s="6"/>
      <c r="AM543" s="5" t="s">
        <v>78</v>
      </c>
      <c r="AN543" s="6"/>
      <c r="AO543" s="6"/>
      <c r="AP543" s="6"/>
      <c r="AQ543" s="6"/>
      <c r="AR543" s="6"/>
      <c r="AS543" s="6"/>
      <c r="AT543" s="6"/>
      <c r="AU543" s="5" t="s">
        <v>78</v>
      </c>
      <c r="AV543" s="6"/>
      <c r="AW543" s="6"/>
      <c r="AX543" s="6"/>
      <c r="AY543" s="6"/>
      <c r="AZ543" s="6"/>
      <c r="BA543" s="6"/>
      <c r="BB543" s="6"/>
      <c r="BC543" s="6"/>
      <c r="BD543" s="5" t="s">
        <v>78</v>
      </c>
      <c r="BE543" s="6"/>
      <c r="BF543" s="6"/>
      <c r="BG543" s="6"/>
      <c r="BH543" s="6"/>
      <c r="BI543" s="6"/>
      <c r="BJ543" s="5" t="s">
        <v>78</v>
      </c>
      <c r="BK543" s="6"/>
      <c r="BL543" s="6"/>
      <c r="BM543" s="6"/>
      <c r="BN543" s="6"/>
      <c r="BO543" s="6"/>
      <c r="BP543" s="5" t="s">
        <v>78</v>
      </c>
      <c r="BQ543" s="6"/>
      <c r="BR543" s="6"/>
      <c r="BS543" s="6"/>
      <c r="BT543" s="6"/>
      <c r="BU543" s="6"/>
      <c r="BV543" s="6"/>
      <c r="BW543" s="5" t="s">
        <v>78</v>
      </c>
    </row>
    <row r="544" spans="1:75" ht="216.75" x14ac:dyDescent="0.25">
      <c r="A544" s="4">
        <v>543</v>
      </c>
      <c r="B544" s="5" t="s">
        <v>1188</v>
      </c>
      <c r="C544" s="5" t="s">
        <v>5580</v>
      </c>
      <c r="D544" s="5" t="s">
        <v>5669</v>
      </c>
      <c r="E544" s="5" t="s">
        <v>5745</v>
      </c>
      <c r="F544" s="5" t="s">
        <v>5746</v>
      </c>
      <c r="G544" s="4">
        <v>2018</v>
      </c>
      <c r="H544" s="4">
        <v>2018</v>
      </c>
      <c r="I544" s="4" t="s">
        <v>121</v>
      </c>
      <c r="J544" s="5" t="s">
        <v>1188</v>
      </c>
      <c r="K544" s="5" t="s">
        <v>1188</v>
      </c>
      <c r="L544" s="5" t="s">
        <v>5747</v>
      </c>
      <c r="M544" s="5" t="s">
        <v>87</v>
      </c>
      <c r="N544" s="4" t="s">
        <v>6503</v>
      </c>
      <c r="O544" s="6"/>
      <c r="P544" s="6"/>
      <c r="Q544" s="5" t="s">
        <v>5748</v>
      </c>
      <c r="R544" s="5" t="s">
        <v>5749</v>
      </c>
      <c r="S544" s="5" t="s">
        <v>5750</v>
      </c>
      <c r="T544" s="5" t="s">
        <v>5751</v>
      </c>
      <c r="U544" s="5" t="s">
        <v>5752</v>
      </c>
      <c r="V544" s="6"/>
      <c r="W544" s="6"/>
      <c r="X544" s="6"/>
      <c r="Y544" s="6"/>
      <c r="Z544" s="6"/>
      <c r="AA544" s="6"/>
      <c r="AB544" s="6"/>
      <c r="AC544" s="6"/>
      <c r="AD544" s="6"/>
      <c r="AE544" s="6"/>
      <c r="AF544" s="6"/>
      <c r="AG544" s="6"/>
      <c r="AH544" s="6"/>
      <c r="AI544" s="6"/>
      <c r="AJ544" s="5" t="s">
        <v>3908</v>
      </c>
      <c r="AK544" s="5" t="s">
        <v>5753</v>
      </c>
      <c r="AL544" s="5" t="s">
        <v>5754</v>
      </c>
      <c r="AM544" s="5" t="s">
        <v>121</v>
      </c>
      <c r="AN544" s="5" t="s">
        <v>78</v>
      </c>
      <c r="AO544" s="5" t="s">
        <v>121</v>
      </c>
      <c r="AP544" s="5" t="s">
        <v>78</v>
      </c>
      <c r="AQ544" s="5" t="s">
        <v>78</v>
      </c>
      <c r="AR544" s="5" t="s">
        <v>78</v>
      </c>
      <c r="AS544" s="5" t="s">
        <v>78</v>
      </c>
      <c r="AT544" s="6"/>
      <c r="AU544" s="5" t="s">
        <v>121</v>
      </c>
      <c r="AV544" s="5" t="s">
        <v>121</v>
      </c>
      <c r="AW544" s="5" t="s">
        <v>5653</v>
      </c>
      <c r="AX544" s="5" t="s">
        <v>78</v>
      </c>
      <c r="AY544" s="6"/>
      <c r="AZ544" s="5" t="s">
        <v>78</v>
      </c>
      <c r="BA544" s="6"/>
      <c r="BB544" s="5" t="s">
        <v>78</v>
      </c>
      <c r="BC544" s="6"/>
      <c r="BD544" s="5" t="s">
        <v>121</v>
      </c>
      <c r="BE544" s="5" t="s">
        <v>78</v>
      </c>
      <c r="BF544" s="5" t="s">
        <v>78</v>
      </c>
      <c r="BG544" s="5" t="s">
        <v>78</v>
      </c>
      <c r="BH544" s="5" t="s">
        <v>121</v>
      </c>
      <c r="BI544" s="5" t="s">
        <v>5668</v>
      </c>
      <c r="BJ544" s="5" t="s">
        <v>121</v>
      </c>
      <c r="BK544" s="5" t="s">
        <v>78</v>
      </c>
      <c r="BL544" s="5" t="s">
        <v>78</v>
      </c>
      <c r="BM544" s="5" t="s">
        <v>78</v>
      </c>
      <c r="BN544" s="5" t="s">
        <v>121</v>
      </c>
      <c r="BO544" s="5" t="s">
        <v>5755</v>
      </c>
      <c r="BP544" s="5" t="s">
        <v>121</v>
      </c>
      <c r="BQ544" s="5" t="s">
        <v>78</v>
      </c>
      <c r="BR544" s="5" t="s">
        <v>78</v>
      </c>
      <c r="BS544" s="5" t="s">
        <v>78</v>
      </c>
      <c r="BT544" s="5" t="s">
        <v>78</v>
      </c>
      <c r="BU544" s="5" t="s">
        <v>121</v>
      </c>
      <c r="BV544" s="5" t="s">
        <v>5655</v>
      </c>
      <c r="BW544" s="5" t="s">
        <v>78</v>
      </c>
    </row>
    <row r="545" spans="1:75" ht="63.75" x14ac:dyDescent="0.25">
      <c r="A545" s="4">
        <v>544</v>
      </c>
      <c r="B545" s="5" t="s">
        <v>5756</v>
      </c>
      <c r="C545" s="5" t="s">
        <v>5757</v>
      </c>
      <c r="D545" s="5" t="s">
        <v>5758</v>
      </c>
      <c r="E545" s="5" t="s">
        <v>5759</v>
      </c>
      <c r="F545" s="5" t="s">
        <v>5760</v>
      </c>
      <c r="G545" s="4" t="s">
        <v>86</v>
      </c>
      <c r="H545" s="4">
        <v>2020</v>
      </c>
      <c r="I545" s="4" t="s">
        <v>121</v>
      </c>
      <c r="J545" s="5" t="s">
        <v>5756</v>
      </c>
      <c r="K545" s="5" t="s">
        <v>94</v>
      </c>
      <c r="L545" s="5" t="s">
        <v>553</v>
      </c>
      <c r="M545" s="5" t="s">
        <v>80</v>
      </c>
      <c r="N545" s="4" t="s">
        <v>6503</v>
      </c>
      <c r="O545" s="6"/>
      <c r="P545" s="6"/>
      <c r="Q545" s="5" t="s">
        <v>5761</v>
      </c>
      <c r="R545" s="5" t="s">
        <v>5762</v>
      </c>
      <c r="S545" s="5" t="s">
        <v>5763</v>
      </c>
      <c r="T545" s="5" t="s">
        <v>5764</v>
      </c>
      <c r="U545" s="5" t="s">
        <v>5765</v>
      </c>
      <c r="V545" s="6"/>
      <c r="W545" s="6"/>
      <c r="X545" s="6"/>
      <c r="Y545" s="6"/>
      <c r="Z545" s="6"/>
      <c r="AA545" s="6"/>
      <c r="AB545" s="6"/>
      <c r="AC545" s="6"/>
      <c r="AD545" s="6"/>
      <c r="AE545" s="6"/>
      <c r="AF545" s="6"/>
      <c r="AG545" s="6"/>
      <c r="AH545" s="5">
        <v>0</v>
      </c>
      <c r="AI545" s="5">
        <v>0</v>
      </c>
      <c r="AJ545" s="5" t="s">
        <v>5766</v>
      </c>
      <c r="AK545" s="5" t="s">
        <v>5767</v>
      </c>
      <c r="AL545" s="5" t="s">
        <v>5767</v>
      </c>
      <c r="AM545" s="5" t="s">
        <v>78</v>
      </c>
      <c r="AN545" s="6"/>
      <c r="AO545" s="6"/>
      <c r="AP545" s="6"/>
      <c r="AQ545" s="6"/>
      <c r="AR545" s="6"/>
      <c r="AS545" s="6"/>
      <c r="AT545" s="6"/>
      <c r="AU545" s="5" t="s">
        <v>121</v>
      </c>
      <c r="AV545" s="5" t="s">
        <v>78</v>
      </c>
      <c r="AW545" s="6"/>
      <c r="AX545" s="5" t="s">
        <v>121</v>
      </c>
      <c r="AY545" s="5" t="s">
        <v>5768</v>
      </c>
      <c r="AZ545" s="5" t="s">
        <v>78</v>
      </c>
      <c r="BA545" s="6"/>
      <c r="BB545" s="5" t="s">
        <v>78</v>
      </c>
      <c r="BC545" s="6"/>
      <c r="BD545" s="5" t="s">
        <v>78</v>
      </c>
      <c r="BE545" s="6"/>
      <c r="BF545" s="6"/>
      <c r="BG545" s="6"/>
      <c r="BH545" s="6"/>
      <c r="BI545" s="6"/>
      <c r="BJ545" s="5" t="s">
        <v>78</v>
      </c>
      <c r="BK545" s="6"/>
      <c r="BL545" s="6"/>
      <c r="BM545" s="6"/>
      <c r="BN545" s="6"/>
      <c r="BO545" s="6"/>
      <c r="BP545" s="5" t="s">
        <v>78</v>
      </c>
      <c r="BQ545" s="6"/>
      <c r="BR545" s="6"/>
      <c r="BS545" s="6"/>
      <c r="BT545" s="6"/>
      <c r="BU545" s="6"/>
      <c r="BV545" s="6"/>
      <c r="BW545" s="5" t="s">
        <v>121</v>
      </c>
    </row>
    <row r="546" spans="1:75" ht="127.5" x14ac:dyDescent="0.25">
      <c r="A546" s="4">
        <v>545</v>
      </c>
      <c r="B546" s="5" t="s">
        <v>5756</v>
      </c>
      <c r="C546" s="5" t="s">
        <v>5757</v>
      </c>
      <c r="D546" s="5" t="s">
        <v>5758</v>
      </c>
      <c r="E546" s="5" t="s">
        <v>5769</v>
      </c>
      <c r="F546" s="5" t="s">
        <v>5770</v>
      </c>
      <c r="G546" s="4">
        <v>2019</v>
      </c>
      <c r="H546" s="4">
        <v>2019</v>
      </c>
      <c r="I546" s="4" t="s">
        <v>121</v>
      </c>
      <c r="J546" s="5" t="s">
        <v>5756</v>
      </c>
      <c r="K546" s="5" t="s">
        <v>94</v>
      </c>
      <c r="L546" s="5" t="s">
        <v>553</v>
      </c>
      <c r="M546" s="5" t="s">
        <v>80</v>
      </c>
      <c r="N546" s="4" t="s">
        <v>6503</v>
      </c>
      <c r="O546" s="6"/>
      <c r="P546" s="6"/>
      <c r="Q546" s="5" t="s">
        <v>5771</v>
      </c>
      <c r="R546" s="5" t="s">
        <v>5772</v>
      </c>
      <c r="S546" s="5" t="s">
        <v>5773</v>
      </c>
      <c r="T546" s="5" t="s">
        <v>5774</v>
      </c>
      <c r="U546" s="5" t="s">
        <v>5775</v>
      </c>
      <c r="V546" s="6"/>
      <c r="W546" s="6"/>
      <c r="X546" s="6"/>
      <c r="Y546" s="6"/>
      <c r="Z546" s="6"/>
      <c r="AA546" s="6"/>
      <c r="AB546" s="6"/>
      <c r="AC546" s="6"/>
      <c r="AD546" s="6"/>
      <c r="AE546" s="6"/>
      <c r="AF546" s="6"/>
      <c r="AG546" s="6"/>
      <c r="AH546" s="5">
        <v>0</v>
      </c>
      <c r="AI546" s="5">
        <v>0</v>
      </c>
      <c r="AJ546" s="5" t="s">
        <v>5776</v>
      </c>
      <c r="AK546" s="6"/>
      <c r="AL546" s="6"/>
      <c r="AM546" s="5" t="s">
        <v>78</v>
      </c>
      <c r="AN546" s="6"/>
      <c r="AO546" s="6"/>
      <c r="AP546" s="6"/>
      <c r="AQ546" s="6"/>
      <c r="AR546" s="6"/>
      <c r="AS546" s="6"/>
      <c r="AT546" s="6"/>
      <c r="AU546" s="5" t="s">
        <v>78</v>
      </c>
      <c r="AV546" s="6"/>
      <c r="AW546" s="6"/>
      <c r="AX546" s="6"/>
      <c r="AY546" s="6"/>
      <c r="AZ546" s="6"/>
      <c r="BA546" s="6"/>
      <c r="BB546" s="6"/>
      <c r="BC546" s="6"/>
      <c r="BD546" s="5" t="s">
        <v>78</v>
      </c>
      <c r="BE546" s="6"/>
      <c r="BF546" s="6"/>
      <c r="BG546" s="6"/>
      <c r="BH546" s="6"/>
      <c r="BI546" s="6"/>
      <c r="BJ546" s="5" t="s">
        <v>78</v>
      </c>
      <c r="BK546" s="6"/>
      <c r="BL546" s="6"/>
      <c r="BM546" s="6"/>
      <c r="BN546" s="6"/>
      <c r="BO546" s="6"/>
      <c r="BP546" s="5" t="s">
        <v>78</v>
      </c>
      <c r="BQ546" s="6"/>
      <c r="BR546" s="6"/>
      <c r="BS546" s="6"/>
      <c r="BT546" s="6"/>
      <c r="BU546" s="6"/>
      <c r="BV546" s="6"/>
      <c r="BW546" s="5" t="s">
        <v>78</v>
      </c>
    </row>
    <row r="547" spans="1:75" ht="89.25" x14ac:dyDescent="0.25">
      <c r="A547" s="4">
        <v>546</v>
      </c>
      <c r="B547" s="5" t="s">
        <v>5756</v>
      </c>
      <c r="C547" s="5" t="s">
        <v>5757</v>
      </c>
      <c r="D547" s="5" t="s">
        <v>5758</v>
      </c>
      <c r="E547" s="5" t="s">
        <v>5777</v>
      </c>
      <c r="F547" s="5" t="s">
        <v>5778</v>
      </c>
      <c r="G547" s="4">
        <v>2019</v>
      </c>
      <c r="H547" s="4">
        <v>2019</v>
      </c>
      <c r="I547" s="4" t="s">
        <v>78</v>
      </c>
      <c r="J547" s="5" t="s">
        <v>5756</v>
      </c>
      <c r="K547" s="5" t="s">
        <v>94</v>
      </c>
      <c r="L547" s="5" t="s">
        <v>5779</v>
      </c>
      <c r="M547" s="5" t="s">
        <v>87</v>
      </c>
      <c r="N547" s="4" t="s">
        <v>6503</v>
      </c>
      <c r="O547" s="6"/>
      <c r="P547" s="6"/>
      <c r="Q547" s="5" t="s">
        <v>5780</v>
      </c>
      <c r="R547" s="6"/>
      <c r="S547" s="5" t="s">
        <v>5781</v>
      </c>
      <c r="T547" s="5" t="s">
        <v>5782</v>
      </c>
      <c r="U547" s="5" t="s">
        <v>5783</v>
      </c>
      <c r="V547" s="5" t="s">
        <v>5784</v>
      </c>
      <c r="W547" s="5" t="s">
        <v>5785</v>
      </c>
      <c r="X547" s="5" t="s">
        <v>5786</v>
      </c>
      <c r="Y547" s="6"/>
      <c r="Z547" s="6"/>
      <c r="AA547" s="6"/>
      <c r="AB547" s="6"/>
      <c r="AC547" s="6"/>
      <c r="AD547" s="6"/>
      <c r="AE547" s="6"/>
      <c r="AF547" s="6"/>
      <c r="AG547" s="6"/>
      <c r="AH547" s="5">
        <v>0</v>
      </c>
      <c r="AI547" s="5">
        <v>0</v>
      </c>
      <c r="AJ547" s="5" t="s">
        <v>5787</v>
      </c>
      <c r="AK547" s="5" t="s">
        <v>5788</v>
      </c>
      <c r="AL547" s="5" t="s">
        <v>5789</v>
      </c>
      <c r="AM547" s="5" t="s">
        <v>121</v>
      </c>
      <c r="AN547" s="5" t="s">
        <v>78</v>
      </c>
      <c r="AO547" s="5" t="s">
        <v>121</v>
      </c>
      <c r="AP547" s="5" t="s">
        <v>78</v>
      </c>
      <c r="AQ547" s="5" t="s">
        <v>78</v>
      </c>
      <c r="AR547" s="5" t="s">
        <v>78</v>
      </c>
      <c r="AS547" s="5" t="s">
        <v>78</v>
      </c>
      <c r="AT547" s="6"/>
      <c r="AU547" s="5" t="s">
        <v>121</v>
      </c>
      <c r="AV547" s="5" t="s">
        <v>78</v>
      </c>
      <c r="AW547" s="6"/>
      <c r="AX547" s="5" t="s">
        <v>121</v>
      </c>
      <c r="AY547" s="5" t="s">
        <v>5790</v>
      </c>
      <c r="AZ547" s="5" t="s">
        <v>78</v>
      </c>
      <c r="BA547" s="6"/>
      <c r="BB547" s="5" t="s">
        <v>78</v>
      </c>
      <c r="BC547" s="6"/>
      <c r="BD547" s="5" t="s">
        <v>78</v>
      </c>
      <c r="BE547" s="6"/>
      <c r="BF547" s="6"/>
      <c r="BG547" s="6"/>
      <c r="BH547" s="6"/>
      <c r="BI547" s="6"/>
      <c r="BJ547" s="5" t="s">
        <v>78</v>
      </c>
      <c r="BK547" s="6"/>
      <c r="BL547" s="6"/>
      <c r="BM547" s="6"/>
      <c r="BN547" s="6"/>
      <c r="BO547" s="6"/>
      <c r="BP547" s="5" t="s">
        <v>78</v>
      </c>
      <c r="BQ547" s="6"/>
      <c r="BR547" s="6"/>
      <c r="BS547" s="6"/>
      <c r="BT547" s="6"/>
      <c r="BU547" s="6"/>
      <c r="BV547" s="6"/>
      <c r="BW547" s="5" t="s">
        <v>78</v>
      </c>
    </row>
    <row r="548" spans="1:75" ht="102" x14ac:dyDescent="0.25">
      <c r="A548" s="4">
        <v>547</v>
      </c>
      <c r="B548" s="5" t="s">
        <v>546</v>
      </c>
      <c r="C548" s="5" t="s">
        <v>5757</v>
      </c>
      <c r="D548" s="5" t="s">
        <v>5758</v>
      </c>
      <c r="E548" s="5" t="s">
        <v>5791</v>
      </c>
      <c r="F548" s="5" t="s">
        <v>5792</v>
      </c>
      <c r="G548" s="4">
        <v>2019</v>
      </c>
      <c r="H548" s="4">
        <v>2019</v>
      </c>
      <c r="I548" s="4" t="s">
        <v>78</v>
      </c>
      <c r="J548" s="5" t="s">
        <v>546</v>
      </c>
      <c r="K548" s="5" t="s">
        <v>1337</v>
      </c>
      <c r="L548" s="5" t="s">
        <v>105</v>
      </c>
      <c r="M548" s="5" t="s">
        <v>87</v>
      </c>
      <c r="N548" s="4" t="s">
        <v>6503</v>
      </c>
      <c r="O548" s="6"/>
      <c r="P548" s="6"/>
      <c r="Q548" s="5" t="s">
        <v>5793</v>
      </c>
      <c r="R548" s="5" t="s">
        <v>5794</v>
      </c>
      <c r="S548" s="5" t="s">
        <v>5795</v>
      </c>
      <c r="T548" s="5" t="s">
        <v>5796</v>
      </c>
      <c r="U548" s="5" t="s">
        <v>5797</v>
      </c>
      <c r="V548" s="5" t="s">
        <v>5798</v>
      </c>
      <c r="W548" s="5" t="s">
        <v>5799</v>
      </c>
      <c r="X548" s="5" t="s">
        <v>5800</v>
      </c>
      <c r="Y548" s="6"/>
      <c r="Z548" s="6"/>
      <c r="AA548" s="6"/>
      <c r="AB548" s="6"/>
      <c r="AC548" s="6"/>
      <c r="AD548" s="6"/>
      <c r="AE548" s="6"/>
      <c r="AF548" s="6"/>
      <c r="AG548" s="6"/>
      <c r="AH548" s="5" t="s">
        <v>445</v>
      </c>
      <c r="AI548" s="5" t="s">
        <v>445</v>
      </c>
      <c r="AJ548" s="5" t="s">
        <v>5801</v>
      </c>
      <c r="AK548" s="5" t="s">
        <v>5802</v>
      </c>
      <c r="AL548" s="5" t="s">
        <v>5803</v>
      </c>
      <c r="AM548" s="5" t="s">
        <v>78</v>
      </c>
      <c r="AN548" s="6"/>
      <c r="AO548" s="6"/>
      <c r="AP548" s="6"/>
      <c r="AQ548" s="6"/>
      <c r="AR548" s="6"/>
      <c r="AS548" s="6"/>
      <c r="AT548" s="6"/>
      <c r="AU548" s="5" t="s">
        <v>121</v>
      </c>
      <c r="AV548" s="5" t="s">
        <v>121</v>
      </c>
      <c r="AW548" s="5" t="s">
        <v>5804</v>
      </c>
      <c r="AX548" s="5" t="s">
        <v>121</v>
      </c>
      <c r="AY548" s="5" t="s">
        <v>5805</v>
      </c>
      <c r="AZ548" s="5" t="s">
        <v>78</v>
      </c>
      <c r="BA548" s="6"/>
      <c r="BB548" s="5" t="s">
        <v>78</v>
      </c>
      <c r="BC548" s="6"/>
      <c r="BD548" s="5" t="s">
        <v>78</v>
      </c>
      <c r="BE548" s="6"/>
      <c r="BF548" s="6"/>
      <c r="BG548" s="6"/>
      <c r="BH548" s="6"/>
      <c r="BI548" s="6"/>
      <c r="BJ548" s="5" t="s">
        <v>78</v>
      </c>
      <c r="BK548" s="6"/>
      <c r="BL548" s="6"/>
      <c r="BM548" s="6"/>
      <c r="BN548" s="6"/>
      <c r="BO548" s="6"/>
      <c r="BP548" s="5" t="s">
        <v>78</v>
      </c>
      <c r="BQ548" s="6"/>
      <c r="BR548" s="6"/>
      <c r="BS548" s="6"/>
      <c r="BT548" s="6"/>
      <c r="BU548" s="6"/>
      <c r="BV548" s="6"/>
      <c r="BW548" s="5" t="s">
        <v>78</v>
      </c>
    </row>
    <row r="549" spans="1:75" ht="63.75" x14ac:dyDescent="0.25">
      <c r="A549" s="4">
        <v>548</v>
      </c>
      <c r="B549" s="5" t="s">
        <v>5756</v>
      </c>
      <c r="C549" s="5" t="s">
        <v>5757</v>
      </c>
      <c r="D549" s="5" t="s">
        <v>5806</v>
      </c>
      <c r="E549" s="5" t="s">
        <v>5807</v>
      </c>
      <c r="F549" s="5" t="s">
        <v>5808</v>
      </c>
      <c r="G549" s="4">
        <v>2019</v>
      </c>
      <c r="H549" s="4">
        <v>2019</v>
      </c>
      <c r="I549" s="4" t="s">
        <v>121</v>
      </c>
      <c r="J549" s="5" t="s">
        <v>5756</v>
      </c>
      <c r="K549" s="5" t="s">
        <v>94</v>
      </c>
      <c r="L549" s="5" t="s">
        <v>5809</v>
      </c>
      <c r="M549" s="5" t="s">
        <v>80</v>
      </c>
      <c r="N549" s="4" t="s">
        <v>6503</v>
      </c>
      <c r="O549" s="6"/>
      <c r="P549" s="6"/>
      <c r="Q549" s="5" t="s">
        <v>5810</v>
      </c>
      <c r="R549" s="6"/>
      <c r="S549" s="5" t="s">
        <v>5811</v>
      </c>
      <c r="T549" s="5" t="s">
        <v>355</v>
      </c>
      <c r="U549" s="5" t="s">
        <v>5812</v>
      </c>
      <c r="V549" s="6"/>
      <c r="W549" s="6"/>
      <c r="X549" s="6"/>
      <c r="Y549" s="6"/>
      <c r="Z549" s="6"/>
      <c r="AA549" s="6"/>
      <c r="AB549" s="6"/>
      <c r="AC549" s="6"/>
      <c r="AD549" s="6"/>
      <c r="AE549" s="6"/>
      <c r="AF549" s="6"/>
      <c r="AG549" s="6"/>
      <c r="AH549" s="5">
        <v>0</v>
      </c>
      <c r="AI549" s="5">
        <v>0</v>
      </c>
      <c r="AJ549" s="6"/>
      <c r="AK549" s="5" t="s">
        <v>5813</v>
      </c>
      <c r="AL549" s="5" t="s">
        <v>5814</v>
      </c>
      <c r="AM549" s="5" t="s">
        <v>78</v>
      </c>
      <c r="AN549" s="6"/>
      <c r="AO549" s="6"/>
      <c r="AP549" s="6"/>
      <c r="AQ549" s="6"/>
      <c r="AR549" s="6"/>
      <c r="AS549" s="6"/>
      <c r="AT549" s="6"/>
      <c r="AU549" s="5" t="s">
        <v>121</v>
      </c>
      <c r="AV549" s="5" t="s">
        <v>121</v>
      </c>
      <c r="AW549" s="5" t="s">
        <v>5815</v>
      </c>
      <c r="AX549" s="5" t="s">
        <v>78</v>
      </c>
      <c r="AY549" s="6"/>
      <c r="AZ549" s="5" t="s">
        <v>78</v>
      </c>
      <c r="BA549" s="6"/>
      <c r="BB549" s="5" t="s">
        <v>78</v>
      </c>
      <c r="BC549" s="6"/>
      <c r="BD549" s="5" t="s">
        <v>78</v>
      </c>
      <c r="BE549" s="6"/>
      <c r="BF549" s="6"/>
      <c r="BG549" s="6"/>
      <c r="BH549" s="6"/>
      <c r="BI549" s="6"/>
      <c r="BJ549" s="5" t="s">
        <v>78</v>
      </c>
      <c r="BK549" s="6"/>
      <c r="BL549" s="6"/>
      <c r="BM549" s="6"/>
      <c r="BN549" s="6"/>
      <c r="BO549" s="6"/>
      <c r="BP549" s="5" t="s">
        <v>78</v>
      </c>
      <c r="BQ549" s="6"/>
      <c r="BR549" s="6"/>
      <c r="BS549" s="6"/>
      <c r="BT549" s="6"/>
      <c r="BU549" s="6"/>
      <c r="BV549" s="6"/>
      <c r="BW549" s="5" t="s">
        <v>121</v>
      </c>
    </row>
    <row r="550" spans="1:75" ht="63.75" x14ac:dyDescent="0.25">
      <c r="A550" s="4">
        <v>549</v>
      </c>
      <c r="B550" s="5" t="s">
        <v>5756</v>
      </c>
      <c r="C550" s="5" t="s">
        <v>5757</v>
      </c>
      <c r="D550" s="5" t="s">
        <v>5806</v>
      </c>
      <c r="E550" s="5" t="s">
        <v>5816</v>
      </c>
      <c r="F550" s="5" t="s">
        <v>5817</v>
      </c>
      <c r="G550" s="4" t="s">
        <v>120</v>
      </c>
      <c r="H550" s="4">
        <v>2021</v>
      </c>
      <c r="I550" s="4" t="s">
        <v>121</v>
      </c>
      <c r="J550" s="5" t="s">
        <v>5756</v>
      </c>
      <c r="K550" s="5" t="s">
        <v>94</v>
      </c>
      <c r="L550" s="5" t="s">
        <v>5818</v>
      </c>
      <c r="M550" s="5" t="s">
        <v>80</v>
      </c>
      <c r="N550" s="4" t="s">
        <v>6503</v>
      </c>
      <c r="O550" s="6"/>
      <c r="P550" s="6"/>
      <c r="Q550" s="5" t="s">
        <v>5819</v>
      </c>
      <c r="R550" s="5" t="s">
        <v>5820</v>
      </c>
      <c r="S550" s="5" t="s">
        <v>5821</v>
      </c>
      <c r="T550" s="5" t="s">
        <v>5822</v>
      </c>
      <c r="U550" s="6"/>
      <c r="V550" s="6"/>
      <c r="W550" s="6"/>
      <c r="X550" s="6"/>
      <c r="Y550" s="6"/>
      <c r="Z550" s="6"/>
      <c r="AA550" s="6"/>
      <c r="AB550" s="6"/>
      <c r="AC550" s="6"/>
      <c r="AD550" s="6"/>
      <c r="AE550" s="6"/>
      <c r="AF550" s="6"/>
      <c r="AG550" s="6"/>
      <c r="AH550" s="6"/>
      <c r="AI550" s="6"/>
      <c r="AJ550" s="5" t="s">
        <v>5823</v>
      </c>
      <c r="AK550" s="5" t="s">
        <v>5824</v>
      </c>
      <c r="AL550" s="5" t="s">
        <v>5825</v>
      </c>
      <c r="AM550" s="5" t="s">
        <v>78</v>
      </c>
      <c r="AN550" s="6"/>
      <c r="AO550" s="6"/>
      <c r="AP550" s="6"/>
      <c r="AQ550" s="6"/>
      <c r="AR550" s="6"/>
      <c r="AS550" s="6"/>
      <c r="AT550" s="6"/>
      <c r="AU550" s="5" t="s">
        <v>121</v>
      </c>
      <c r="AV550" s="5" t="s">
        <v>121</v>
      </c>
      <c r="AW550" s="6"/>
      <c r="AX550" s="5" t="s">
        <v>78</v>
      </c>
      <c r="AY550" s="6"/>
      <c r="AZ550" s="5" t="s">
        <v>78</v>
      </c>
      <c r="BA550" s="6"/>
      <c r="BB550" s="5" t="s">
        <v>78</v>
      </c>
      <c r="BC550" s="6"/>
      <c r="BD550" s="5" t="s">
        <v>78</v>
      </c>
      <c r="BE550" s="6"/>
      <c r="BF550" s="6"/>
      <c r="BG550" s="6"/>
      <c r="BH550" s="6"/>
      <c r="BI550" s="6"/>
      <c r="BJ550" s="5" t="s">
        <v>78</v>
      </c>
      <c r="BK550" s="6"/>
      <c r="BL550" s="6"/>
      <c r="BM550" s="6"/>
      <c r="BN550" s="6"/>
      <c r="BO550" s="6"/>
      <c r="BP550" s="5" t="s">
        <v>78</v>
      </c>
      <c r="BQ550" s="6"/>
      <c r="BR550" s="6"/>
      <c r="BS550" s="6"/>
      <c r="BT550" s="6"/>
      <c r="BU550" s="6"/>
      <c r="BV550" s="6"/>
      <c r="BW550" s="5" t="s">
        <v>121</v>
      </c>
    </row>
    <row r="551" spans="1:75" ht="114.75" x14ac:dyDescent="0.25">
      <c r="A551" s="4">
        <v>550</v>
      </c>
      <c r="B551" s="5" t="s">
        <v>553</v>
      </c>
      <c r="C551" s="5" t="s">
        <v>5757</v>
      </c>
      <c r="D551" s="5" t="s">
        <v>5806</v>
      </c>
      <c r="E551" s="5" t="s">
        <v>5826</v>
      </c>
      <c r="F551" s="5" t="s">
        <v>5827</v>
      </c>
      <c r="G551" s="4" t="s">
        <v>161</v>
      </c>
      <c r="H551" s="4">
        <v>2021</v>
      </c>
      <c r="I551" s="4" t="s">
        <v>121</v>
      </c>
      <c r="J551" s="5" t="s">
        <v>553</v>
      </c>
      <c r="K551" s="5" t="s">
        <v>556</v>
      </c>
      <c r="L551" s="5" t="s">
        <v>79</v>
      </c>
      <c r="M551" s="5" t="s">
        <v>87</v>
      </c>
      <c r="N551" s="4" t="s">
        <v>6503</v>
      </c>
      <c r="O551" s="6"/>
      <c r="P551" s="6"/>
      <c r="Q551" s="6"/>
      <c r="R551" s="6"/>
      <c r="S551" s="5" t="s">
        <v>5828</v>
      </c>
      <c r="T551" s="5" t="s">
        <v>5829</v>
      </c>
      <c r="U551" s="5" t="s">
        <v>5830</v>
      </c>
      <c r="V551" s="5" t="s">
        <v>5831</v>
      </c>
      <c r="W551" s="6"/>
      <c r="X551" s="5" t="s">
        <v>5832</v>
      </c>
      <c r="Y551" s="5" t="s">
        <v>5833</v>
      </c>
      <c r="Z551" s="6"/>
      <c r="AA551" s="6"/>
      <c r="AB551" s="6"/>
      <c r="AC551" s="6"/>
      <c r="AD551" s="6"/>
      <c r="AE551" s="6"/>
      <c r="AF551" s="6"/>
      <c r="AG551" s="6"/>
      <c r="AH551" s="6"/>
      <c r="AI551" s="6"/>
      <c r="AJ551" s="5" t="s">
        <v>5834</v>
      </c>
      <c r="AK551" s="6"/>
      <c r="AL551" s="6"/>
      <c r="AM551" s="5" t="s">
        <v>78</v>
      </c>
      <c r="AN551" s="6"/>
      <c r="AO551" s="6"/>
      <c r="AP551" s="6"/>
      <c r="AQ551" s="6"/>
      <c r="AR551" s="6"/>
      <c r="AS551" s="6"/>
      <c r="AT551" s="6"/>
      <c r="AU551" s="5" t="s">
        <v>121</v>
      </c>
      <c r="AV551" s="5" t="s">
        <v>121</v>
      </c>
      <c r="AW551" s="5" t="s">
        <v>5835</v>
      </c>
      <c r="AX551" s="5" t="s">
        <v>78</v>
      </c>
      <c r="AY551" s="6"/>
      <c r="AZ551" s="5" t="s">
        <v>78</v>
      </c>
      <c r="BA551" s="6"/>
      <c r="BB551" s="5" t="s">
        <v>78</v>
      </c>
      <c r="BC551" s="6"/>
      <c r="BD551" s="5" t="s">
        <v>78</v>
      </c>
      <c r="BE551" s="6"/>
      <c r="BF551" s="6"/>
      <c r="BG551" s="6"/>
      <c r="BH551" s="6"/>
      <c r="BI551" s="6"/>
      <c r="BJ551" s="5" t="s">
        <v>78</v>
      </c>
      <c r="BK551" s="6"/>
      <c r="BL551" s="6"/>
      <c r="BM551" s="6"/>
      <c r="BN551" s="6"/>
      <c r="BO551" s="6"/>
      <c r="BP551" s="5" t="s">
        <v>78</v>
      </c>
      <c r="BQ551" s="6"/>
      <c r="BR551" s="6"/>
      <c r="BS551" s="6"/>
      <c r="BT551" s="6"/>
      <c r="BU551" s="6"/>
      <c r="BV551" s="6"/>
      <c r="BW551" s="5" t="s">
        <v>121</v>
      </c>
    </row>
    <row r="552" spans="1:75" ht="102" x14ac:dyDescent="0.25">
      <c r="A552" s="4">
        <v>551</v>
      </c>
      <c r="B552" s="5" t="s">
        <v>553</v>
      </c>
      <c r="C552" s="5" t="s">
        <v>5757</v>
      </c>
      <c r="D552" s="5" t="s">
        <v>5806</v>
      </c>
      <c r="E552" s="5" t="s">
        <v>5836</v>
      </c>
      <c r="F552" s="5" t="s">
        <v>5837</v>
      </c>
      <c r="G552" s="4" t="s">
        <v>161</v>
      </c>
      <c r="H552" s="4">
        <v>2021</v>
      </c>
      <c r="I552" s="4" t="s">
        <v>121</v>
      </c>
      <c r="J552" s="5" t="s">
        <v>553</v>
      </c>
      <c r="K552" s="5" t="s">
        <v>556</v>
      </c>
      <c r="L552" s="5" t="s">
        <v>105</v>
      </c>
      <c r="M552" s="5" t="s">
        <v>80</v>
      </c>
      <c r="N552" s="4" t="s">
        <v>6503</v>
      </c>
      <c r="O552" s="6"/>
      <c r="P552" s="6"/>
      <c r="Q552" s="5" t="s">
        <v>5838</v>
      </c>
      <c r="R552" s="6"/>
      <c r="S552" s="5" t="s">
        <v>5839</v>
      </c>
      <c r="T552" s="5" t="s">
        <v>5840</v>
      </c>
      <c r="U552" s="5" t="s">
        <v>5841</v>
      </c>
      <c r="V552" s="5" t="s">
        <v>5842</v>
      </c>
      <c r="W552" s="5" t="s">
        <v>5843</v>
      </c>
      <c r="X552" s="5" t="s">
        <v>5844</v>
      </c>
      <c r="Y552" s="5" t="s">
        <v>5845</v>
      </c>
      <c r="Z552" s="5" t="s">
        <v>1258</v>
      </c>
      <c r="AA552" s="5" t="s">
        <v>5846</v>
      </c>
      <c r="AB552" s="5" t="s">
        <v>5847</v>
      </c>
      <c r="AC552" s="8">
        <v>0.5</v>
      </c>
      <c r="AD552" s="5" t="s">
        <v>5848</v>
      </c>
      <c r="AE552" s="6"/>
      <c r="AF552" s="6"/>
      <c r="AG552" s="6"/>
      <c r="AH552" s="6"/>
      <c r="AI552" s="6"/>
      <c r="AJ552" s="5" t="s">
        <v>5849</v>
      </c>
      <c r="AK552" s="6"/>
      <c r="AL552" s="6"/>
      <c r="AM552" s="5" t="s">
        <v>78</v>
      </c>
      <c r="AN552" s="5" t="s">
        <v>78</v>
      </c>
      <c r="AO552" s="5" t="s">
        <v>121</v>
      </c>
      <c r="AP552" s="5" t="s">
        <v>78</v>
      </c>
      <c r="AQ552" s="5" t="s">
        <v>78</v>
      </c>
      <c r="AR552" s="5" t="s">
        <v>78</v>
      </c>
      <c r="AS552" s="5" t="s">
        <v>78</v>
      </c>
      <c r="AT552" s="6"/>
      <c r="AU552" s="5" t="s">
        <v>78</v>
      </c>
      <c r="AV552" s="6"/>
      <c r="AW552" s="6"/>
      <c r="AX552" s="6"/>
      <c r="AY552" s="6"/>
      <c r="AZ552" s="6"/>
      <c r="BA552" s="6"/>
      <c r="BB552" s="6"/>
      <c r="BC552" s="6"/>
      <c r="BD552" s="5" t="s">
        <v>78</v>
      </c>
      <c r="BE552" s="6"/>
      <c r="BF552" s="6"/>
      <c r="BG552" s="6"/>
      <c r="BH552" s="6"/>
      <c r="BI552" s="6"/>
      <c r="BJ552" s="5" t="s">
        <v>78</v>
      </c>
      <c r="BK552" s="6"/>
      <c r="BL552" s="6"/>
      <c r="BM552" s="6"/>
      <c r="BN552" s="6"/>
      <c r="BO552" s="6"/>
      <c r="BP552" s="5" t="s">
        <v>78</v>
      </c>
      <c r="BQ552" s="6"/>
      <c r="BR552" s="6"/>
      <c r="BS552" s="6"/>
      <c r="BT552" s="6"/>
      <c r="BU552" s="6"/>
      <c r="BV552" s="6"/>
      <c r="BW552" s="5" t="s">
        <v>121</v>
      </c>
    </row>
    <row r="553" spans="1:75" ht="63.75" x14ac:dyDescent="0.25">
      <c r="A553" s="4">
        <v>552</v>
      </c>
      <c r="B553" s="5" t="s">
        <v>553</v>
      </c>
      <c r="C553" s="5" t="s">
        <v>5757</v>
      </c>
      <c r="D553" s="5" t="s">
        <v>5806</v>
      </c>
      <c r="E553" s="5" t="s">
        <v>5850</v>
      </c>
      <c r="F553" s="5" t="s">
        <v>5851</v>
      </c>
      <c r="G553" s="4" t="s">
        <v>161</v>
      </c>
      <c r="H553" s="4">
        <v>2021</v>
      </c>
      <c r="I553" s="4" t="s">
        <v>78</v>
      </c>
      <c r="J553" s="5" t="s">
        <v>553</v>
      </c>
      <c r="K553" s="5" t="s">
        <v>556</v>
      </c>
      <c r="L553" s="5" t="s">
        <v>105</v>
      </c>
      <c r="M553" s="5" t="s">
        <v>87</v>
      </c>
      <c r="N553" s="4" t="s">
        <v>6503</v>
      </c>
      <c r="O553" s="6"/>
      <c r="P553" s="6"/>
      <c r="Q553" s="5" t="s">
        <v>3536</v>
      </c>
      <c r="R553" s="6"/>
      <c r="S553" s="5" t="s">
        <v>5852</v>
      </c>
      <c r="T553" s="6"/>
      <c r="U553" s="5" t="s">
        <v>5853</v>
      </c>
      <c r="V553" s="5" t="s">
        <v>5854</v>
      </c>
      <c r="W553" s="6"/>
      <c r="X553" s="6"/>
      <c r="Y553" s="5" t="s">
        <v>5855</v>
      </c>
      <c r="Z553" s="6"/>
      <c r="AA553" s="6"/>
      <c r="AB553" s="5" t="s">
        <v>5856</v>
      </c>
      <c r="AC553" s="6"/>
      <c r="AD553" s="6"/>
      <c r="AE553" s="6"/>
      <c r="AF553" s="6"/>
      <c r="AG553" s="6"/>
      <c r="AH553" s="6"/>
      <c r="AI553" s="6"/>
      <c r="AJ553" s="5" t="s">
        <v>3539</v>
      </c>
      <c r="AK553" s="6"/>
      <c r="AL553" s="6"/>
      <c r="AM553" s="5" t="s">
        <v>78</v>
      </c>
      <c r="AN553" s="6"/>
      <c r="AO553" s="6"/>
      <c r="AP553" s="6"/>
      <c r="AQ553" s="6"/>
      <c r="AR553" s="6"/>
      <c r="AS553" s="6"/>
      <c r="AT553" s="6"/>
      <c r="AU553" s="5" t="s">
        <v>78</v>
      </c>
      <c r="AV553" s="6"/>
      <c r="AW553" s="6"/>
      <c r="AX553" s="6"/>
      <c r="AY553" s="6"/>
      <c r="AZ553" s="6"/>
      <c r="BA553" s="6"/>
      <c r="BB553" s="6"/>
      <c r="BC553" s="6"/>
      <c r="BD553" s="5" t="s">
        <v>78</v>
      </c>
      <c r="BE553" s="6"/>
      <c r="BF553" s="6"/>
      <c r="BG553" s="6"/>
      <c r="BH553" s="6"/>
      <c r="BI553" s="6"/>
      <c r="BJ553" s="5" t="s">
        <v>78</v>
      </c>
      <c r="BK553" s="6"/>
      <c r="BL553" s="6"/>
      <c r="BM553" s="6"/>
      <c r="BN553" s="6"/>
      <c r="BO553" s="6"/>
      <c r="BP553" s="5" t="s">
        <v>78</v>
      </c>
      <c r="BQ553" s="6"/>
      <c r="BR553" s="6"/>
      <c r="BS553" s="6"/>
      <c r="BT553" s="6"/>
      <c r="BU553" s="6"/>
      <c r="BV553" s="6"/>
      <c r="BW553" s="5" t="s">
        <v>121</v>
      </c>
    </row>
    <row r="554" spans="1:75" ht="76.5" x14ac:dyDescent="0.25">
      <c r="A554" s="4">
        <v>553</v>
      </c>
      <c r="B554" s="5" t="s">
        <v>553</v>
      </c>
      <c r="C554" s="5" t="s">
        <v>5757</v>
      </c>
      <c r="D554" s="5" t="s">
        <v>5806</v>
      </c>
      <c r="E554" s="5" t="s">
        <v>5857</v>
      </c>
      <c r="F554" s="5" t="s">
        <v>5858</v>
      </c>
      <c r="G554" s="4" t="s">
        <v>161</v>
      </c>
      <c r="H554" s="4">
        <v>2021</v>
      </c>
      <c r="I554" s="4" t="s">
        <v>121</v>
      </c>
      <c r="J554" s="5" t="s">
        <v>553</v>
      </c>
      <c r="K554" s="5" t="s">
        <v>556</v>
      </c>
      <c r="L554" s="5" t="s">
        <v>105</v>
      </c>
      <c r="M554" s="5" t="s">
        <v>80</v>
      </c>
      <c r="N554" s="4" t="s">
        <v>6503</v>
      </c>
      <c r="O554" s="6"/>
      <c r="P554" s="6"/>
      <c r="Q554" s="5" t="s">
        <v>5859</v>
      </c>
      <c r="R554" s="6"/>
      <c r="S554" s="5" t="s">
        <v>2737</v>
      </c>
      <c r="T554" s="5">
        <v>707</v>
      </c>
      <c r="U554" s="5" t="s">
        <v>2738</v>
      </c>
      <c r="V554" s="5" t="s">
        <v>2739</v>
      </c>
      <c r="W554" s="5">
        <v>27</v>
      </c>
      <c r="X554" s="5" t="s">
        <v>2740</v>
      </c>
      <c r="Y554" s="5" t="s">
        <v>1271</v>
      </c>
      <c r="Z554" s="8">
        <v>1</v>
      </c>
      <c r="AA554" s="5" t="s">
        <v>1272</v>
      </c>
      <c r="AB554" s="6"/>
      <c r="AC554" s="6"/>
      <c r="AD554" s="6"/>
      <c r="AE554" s="6"/>
      <c r="AF554" s="6"/>
      <c r="AG554" s="6"/>
      <c r="AH554" s="6"/>
      <c r="AI554" s="6"/>
      <c r="AJ554" s="6"/>
      <c r="AK554" s="6"/>
      <c r="AL554" s="6"/>
      <c r="AM554" s="5" t="s">
        <v>78</v>
      </c>
      <c r="AN554" s="6"/>
      <c r="AO554" s="6"/>
      <c r="AP554" s="6"/>
      <c r="AQ554" s="6"/>
      <c r="AR554" s="6"/>
      <c r="AS554" s="6"/>
      <c r="AT554" s="6"/>
      <c r="AU554" s="5" t="s">
        <v>121</v>
      </c>
      <c r="AV554" s="5" t="s">
        <v>78</v>
      </c>
      <c r="AW554" s="6"/>
      <c r="AX554" s="5" t="s">
        <v>78</v>
      </c>
      <c r="AY554" s="6"/>
      <c r="AZ554" s="5" t="s">
        <v>78</v>
      </c>
      <c r="BA554" s="6"/>
      <c r="BB554" s="5" t="s">
        <v>121</v>
      </c>
      <c r="BC554" s="6"/>
      <c r="BD554" s="5" t="s">
        <v>78</v>
      </c>
      <c r="BE554" s="6"/>
      <c r="BF554" s="6"/>
      <c r="BG554" s="6"/>
      <c r="BH554" s="6"/>
      <c r="BI554" s="6"/>
      <c r="BJ554" s="5" t="s">
        <v>78</v>
      </c>
      <c r="BK554" s="6"/>
      <c r="BL554" s="6"/>
      <c r="BM554" s="6"/>
      <c r="BN554" s="6"/>
      <c r="BO554" s="6"/>
      <c r="BP554" s="5" t="s">
        <v>78</v>
      </c>
      <c r="BQ554" s="6"/>
      <c r="BR554" s="6"/>
      <c r="BS554" s="6"/>
      <c r="BT554" s="6"/>
      <c r="BU554" s="6"/>
      <c r="BV554" s="6"/>
      <c r="BW554" s="5" t="s">
        <v>121</v>
      </c>
    </row>
    <row r="555" spans="1:75" ht="140.25" x14ac:dyDescent="0.25">
      <c r="A555" s="4">
        <v>554</v>
      </c>
      <c r="B555" s="5" t="s">
        <v>5756</v>
      </c>
      <c r="C555" s="5" t="s">
        <v>5757</v>
      </c>
      <c r="D555" s="5" t="s">
        <v>5860</v>
      </c>
      <c r="E555" s="5" t="s">
        <v>5861</v>
      </c>
      <c r="F555" s="5" t="s">
        <v>5862</v>
      </c>
      <c r="G555" s="4" t="s">
        <v>161</v>
      </c>
      <c r="H555" s="4">
        <v>2021</v>
      </c>
      <c r="I555" s="4" t="s">
        <v>121</v>
      </c>
      <c r="J555" s="5" t="s">
        <v>5756</v>
      </c>
      <c r="K555" s="5" t="s">
        <v>94</v>
      </c>
      <c r="L555" s="5" t="s">
        <v>5809</v>
      </c>
      <c r="M555" s="5" t="s">
        <v>80</v>
      </c>
      <c r="N555" s="4" t="s">
        <v>6503</v>
      </c>
      <c r="O555" s="6"/>
      <c r="P555" s="6"/>
      <c r="Q555" s="5" t="s">
        <v>5863</v>
      </c>
      <c r="R555" s="5" t="s">
        <v>5864</v>
      </c>
      <c r="S555" s="5" t="s">
        <v>5865</v>
      </c>
      <c r="T555" s="5" t="s">
        <v>5866</v>
      </c>
      <c r="U555" s="5" t="s">
        <v>5867</v>
      </c>
      <c r="V555" s="5" t="s">
        <v>5868</v>
      </c>
      <c r="W555" s="5" t="s">
        <v>5869</v>
      </c>
      <c r="X555" s="5" t="s">
        <v>5870</v>
      </c>
      <c r="Y555" s="6"/>
      <c r="Z555" s="6"/>
      <c r="AA555" s="6"/>
      <c r="AB555" s="6"/>
      <c r="AC555" s="6"/>
      <c r="AD555" s="6"/>
      <c r="AE555" s="6"/>
      <c r="AF555" s="6"/>
      <c r="AG555" s="6"/>
      <c r="AH555" s="5">
        <v>0</v>
      </c>
      <c r="AI555" s="5">
        <v>0</v>
      </c>
      <c r="AJ555" s="5" t="s">
        <v>5871</v>
      </c>
      <c r="AK555" s="5" t="s">
        <v>5872</v>
      </c>
      <c r="AL555" s="6"/>
      <c r="AM555" s="5" t="s">
        <v>121</v>
      </c>
      <c r="AN555" s="5" t="s">
        <v>78</v>
      </c>
      <c r="AO555" s="5" t="s">
        <v>121</v>
      </c>
      <c r="AP555" s="5" t="s">
        <v>78</v>
      </c>
      <c r="AQ555" s="5" t="s">
        <v>78</v>
      </c>
      <c r="AR555" s="5" t="s">
        <v>78</v>
      </c>
      <c r="AS555" s="5" t="s">
        <v>78</v>
      </c>
      <c r="AT555" s="6"/>
      <c r="AU555" s="5" t="s">
        <v>121</v>
      </c>
      <c r="AV555" s="5" t="s">
        <v>121</v>
      </c>
      <c r="AW555" s="5" t="s">
        <v>5873</v>
      </c>
      <c r="AX555" s="5" t="s">
        <v>121</v>
      </c>
      <c r="AY555" s="5" t="s">
        <v>5874</v>
      </c>
      <c r="AZ555" s="5" t="s">
        <v>78</v>
      </c>
      <c r="BA555" s="6"/>
      <c r="BB555" s="5" t="s">
        <v>78</v>
      </c>
      <c r="BC555" s="6"/>
      <c r="BD555" s="5" t="s">
        <v>78</v>
      </c>
      <c r="BE555" s="6"/>
      <c r="BF555" s="6"/>
      <c r="BG555" s="6"/>
      <c r="BH555" s="6"/>
      <c r="BI555" s="6"/>
      <c r="BJ555" s="5" t="s">
        <v>121</v>
      </c>
      <c r="BK555" s="5" t="s">
        <v>78</v>
      </c>
      <c r="BL555" s="5" t="s">
        <v>121</v>
      </c>
      <c r="BM555" s="5" t="s">
        <v>78</v>
      </c>
      <c r="BN555" s="5" t="s">
        <v>78</v>
      </c>
      <c r="BO555" s="6"/>
      <c r="BP555" s="5" t="s">
        <v>78</v>
      </c>
      <c r="BQ555" s="6"/>
      <c r="BR555" s="6"/>
      <c r="BS555" s="6"/>
      <c r="BT555" s="6"/>
      <c r="BU555" s="6"/>
      <c r="BV555" s="6"/>
      <c r="BW555" s="5" t="s">
        <v>78</v>
      </c>
    </row>
    <row r="556" spans="1:75" ht="331.5" x14ac:dyDescent="0.25">
      <c r="A556" s="4">
        <v>555</v>
      </c>
      <c r="B556" s="5" t="s">
        <v>5756</v>
      </c>
      <c r="C556" s="5" t="s">
        <v>5757</v>
      </c>
      <c r="D556" s="5" t="s">
        <v>5860</v>
      </c>
      <c r="E556" s="5" t="s">
        <v>5875</v>
      </c>
      <c r="F556" s="5" t="s">
        <v>5876</v>
      </c>
      <c r="G556" s="4" t="s">
        <v>120</v>
      </c>
      <c r="H556" s="4">
        <v>2021</v>
      </c>
      <c r="I556" s="4" t="s">
        <v>121</v>
      </c>
      <c r="J556" s="5" t="s">
        <v>5756</v>
      </c>
      <c r="K556" s="5" t="s">
        <v>94</v>
      </c>
      <c r="L556" s="5" t="s">
        <v>5877</v>
      </c>
      <c r="M556" s="5" t="s">
        <v>80</v>
      </c>
      <c r="N556" s="4" t="s">
        <v>6503</v>
      </c>
      <c r="O556" s="6"/>
      <c r="P556" s="6"/>
      <c r="Q556" s="5" t="s">
        <v>5878</v>
      </c>
      <c r="R556" s="5" t="s">
        <v>5879</v>
      </c>
      <c r="S556" s="5" t="s">
        <v>5880</v>
      </c>
      <c r="T556" s="5" t="s">
        <v>5881</v>
      </c>
      <c r="U556" s="5" t="s">
        <v>5882</v>
      </c>
      <c r="V556" s="6"/>
      <c r="W556" s="6"/>
      <c r="X556" s="6"/>
      <c r="Y556" s="6"/>
      <c r="Z556" s="6"/>
      <c r="AA556" s="6"/>
      <c r="AB556" s="6"/>
      <c r="AC556" s="6"/>
      <c r="AD556" s="6"/>
      <c r="AE556" s="6"/>
      <c r="AF556" s="6"/>
      <c r="AG556" s="6"/>
      <c r="AH556" s="5">
        <v>0</v>
      </c>
      <c r="AI556" s="5">
        <v>0</v>
      </c>
      <c r="AJ556" s="5" t="s">
        <v>5883</v>
      </c>
      <c r="AK556" s="5" t="s">
        <v>5884</v>
      </c>
      <c r="AL556" s="5" t="s">
        <v>5885</v>
      </c>
      <c r="AM556" s="5" t="s">
        <v>78</v>
      </c>
      <c r="AN556" s="6"/>
      <c r="AO556" s="6"/>
      <c r="AP556" s="6"/>
      <c r="AQ556" s="6"/>
      <c r="AR556" s="6"/>
      <c r="AS556" s="6"/>
      <c r="AT556" s="6"/>
      <c r="AU556" s="5" t="s">
        <v>121</v>
      </c>
      <c r="AV556" s="5" t="s">
        <v>121</v>
      </c>
      <c r="AW556" s="5" t="s">
        <v>5886</v>
      </c>
      <c r="AX556" s="5" t="s">
        <v>78</v>
      </c>
      <c r="AY556" s="6"/>
      <c r="AZ556" s="5" t="s">
        <v>78</v>
      </c>
      <c r="BA556" s="6"/>
      <c r="BB556" s="5" t="s">
        <v>78</v>
      </c>
      <c r="BC556" s="6"/>
      <c r="BD556" s="5" t="s">
        <v>78</v>
      </c>
      <c r="BE556" s="6"/>
      <c r="BF556" s="6"/>
      <c r="BG556" s="6"/>
      <c r="BH556" s="6"/>
      <c r="BI556" s="6"/>
      <c r="BJ556" s="5" t="s">
        <v>78</v>
      </c>
      <c r="BK556" s="6"/>
      <c r="BL556" s="6"/>
      <c r="BM556" s="6"/>
      <c r="BN556" s="6"/>
      <c r="BO556" s="6"/>
      <c r="BP556" s="5" t="s">
        <v>78</v>
      </c>
      <c r="BQ556" s="6"/>
      <c r="BR556" s="6"/>
      <c r="BS556" s="6"/>
      <c r="BT556" s="6"/>
      <c r="BU556" s="6"/>
      <c r="BV556" s="6"/>
      <c r="BW556" s="5" t="s">
        <v>121</v>
      </c>
    </row>
    <row r="557" spans="1:75" ht="102" x14ac:dyDescent="0.25">
      <c r="A557" s="4">
        <v>556</v>
      </c>
      <c r="B557" s="5" t="s">
        <v>5756</v>
      </c>
      <c r="C557" s="5" t="s">
        <v>5757</v>
      </c>
      <c r="D557" s="5" t="s">
        <v>5860</v>
      </c>
      <c r="E557" s="5" t="s">
        <v>5887</v>
      </c>
      <c r="F557" s="5" t="s">
        <v>5888</v>
      </c>
      <c r="G557" s="4" t="s">
        <v>120</v>
      </c>
      <c r="H557" s="4">
        <v>2021</v>
      </c>
      <c r="I557" s="4" t="s">
        <v>121</v>
      </c>
      <c r="J557" s="5" t="s">
        <v>5756</v>
      </c>
      <c r="K557" s="5" t="s">
        <v>94</v>
      </c>
      <c r="L557" s="5" t="s">
        <v>5889</v>
      </c>
      <c r="M557" s="5" t="s">
        <v>80</v>
      </c>
      <c r="N557" s="4" t="s">
        <v>6503</v>
      </c>
      <c r="O557" s="6"/>
      <c r="P557" s="6"/>
      <c r="Q557" s="5" t="s">
        <v>5890</v>
      </c>
      <c r="R557" s="5" t="s">
        <v>5891</v>
      </c>
      <c r="S557" s="5" t="s">
        <v>5892</v>
      </c>
      <c r="T557" s="5" t="s">
        <v>5893</v>
      </c>
      <c r="U557" s="5" t="s">
        <v>5894</v>
      </c>
      <c r="V557" s="5" t="s">
        <v>5895</v>
      </c>
      <c r="W557" s="5" t="s">
        <v>5896</v>
      </c>
      <c r="X557" s="5" t="s">
        <v>5897</v>
      </c>
      <c r="Y557" s="5" t="s">
        <v>5898</v>
      </c>
      <c r="Z557" s="5" t="s">
        <v>5899</v>
      </c>
      <c r="AA557" s="5" t="s">
        <v>5900</v>
      </c>
      <c r="AB557" s="6"/>
      <c r="AC557" s="6"/>
      <c r="AD557" s="6"/>
      <c r="AE557" s="6"/>
      <c r="AF557" s="6"/>
      <c r="AG557" s="6"/>
      <c r="AH557" s="5">
        <v>0</v>
      </c>
      <c r="AI557" s="5">
        <v>0</v>
      </c>
      <c r="AJ557" s="5" t="s">
        <v>5901</v>
      </c>
      <c r="AK557" s="5" t="s">
        <v>5902</v>
      </c>
      <c r="AL557" s="5" t="s">
        <v>5903</v>
      </c>
      <c r="AM557" s="5" t="s">
        <v>121</v>
      </c>
      <c r="AN557" s="5" t="s">
        <v>78</v>
      </c>
      <c r="AO557" s="5" t="s">
        <v>121</v>
      </c>
      <c r="AP557" s="5" t="s">
        <v>78</v>
      </c>
      <c r="AQ557" s="5" t="s">
        <v>78</v>
      </c>
      <c r="AR557" s="5" t="s">
        <v>78</v>
      </c>
      <c r="AS557" s="5" t="s">
        <v>78</v>
      </c>
      <c r="AT557" s="6"/>
      <c r="AU557" s="5" t="s">
        <v>121</v>
      </c>
      <c r="AV557" s="5" t="s">
        <v>121</v>
      </c>
      <c r="AW557" s="5" t="s">
        <v>5904</v>
      </c>
      <c r="AX557" s="5" t="s">
        <v>121</v>
      </c>
      <c r="AY557" s="5" t="s">
        <v>5905</v>
      </c>
      <c r="AZ557" s="5" t="s">
        <v>78</v>
      </c>
      <c r="BA557" s="6"/>
      <c r="BB557" s="5" t="s">
        <v>78</v>
      </c>
      <c r="BC557" s="6"/>
      <c r="BD557" s="5" t="s">
        <v>78</v>
      </c>
      <c r="BE557" s="6"/>
      <c r="BF557" s="6"/>
      <c r="BG557" s="6"/>
      <c r="BH557" s="6"/>
      <c r="BI557" s="6"/>
      <c r="BJ557" s="5" t="s">
        <v>121</v>
      </c>
      <c r="BK557" s="5" t="s">
        <v>78</v>
      </c>
      <c r="BL557" s="5" t="s">
        <v>121</v>
      </c>
      <c r="BM557" s="5" t="s">
        <v>78</v>
      </c>
      <c r="BN557" s="5" t="s">
        <v>78</v>
      </c>
      <c r="BO557" s="6"/>
      <c r="BP557" s="5" t="s">
        <v>78</v>
      </c>
      <c r="BQ557" s="6"/>
      <c r="BR557" s="6"/>
      <c r="BS557" s="6"/>
      <c r="BT557" s="6"/>
      <c r="BU557" s="6"/>
      <c r="BV557" s="6"/>
      <c r="BW557" s="5" t="s">
        <v>121</v>
      </c>
    </row>
    <row r="558" spans="1:75" ht="76.5" x14ac:dyDescent="0.25">
      <c r="A558" s="4">
        <v>557</v>
      </c>
      <c r="B558" s="5" t="s">
        <v>204</v>
      </c>
      <c r="C558" s="5" t="s">
        <v>5906</v>
      </c>
      <c r="D558" s="5" t="s">
        <v>5907</v>
      </c>
      <c r="E558" s="5" t="s">
        <v>5908</v>
      </c>
      <c r="F558" s="5" t="s">
        <v>5909</v>
      </c>
      <c r="G558" s="4">
        <v>2018</v>
      </c>
      <c r="H558" s="4">
        <v>2018</v>
      </c>
      <c r="I558" s="4" t="s">
        <v>78</v>
      </c>
      <c r="J558" s="5" t="s">
        <v>204</v>
      </c>
      <c r="K558" s="5" t="s">
        <v>204</v>
      </c>
      <c r="L558" s="6"/>
      <c r="M558" s="5" t="s">
        <v>87</v>
      </c>
      <c r="N558" s="4" t="s">
        <v>6503</v>
      </c>
      <c r="O558" s="6"/>
      <c r="P558" s="6"/>
      <c r="Q558" s="5" t="s">
        <v>5910</v>
      </c>
      <c r="R558" s="6"/>
      <c r="S558" s="5" t="s">
        <v>5911</v>
      </c>
      <c r="T558" s="5">
        <v>1</v>
      </c>
      <c r="U558" s="5" t="s">
        <v>5912</v>
      </c>
      <c r="V558" s="5" t="s">
        <v>5913</v>
      </c>
      <c r="W558" s="6"/>
      <c r="X558" s="5" t="s">
        <v>5914</v>
      </c>
      <c r="Y558" s="6"/>
      <c r="Z558" s="6"/>
      <c r="AA558" s="6"/>
      <c r="AB558" s="6"/>
      <c r="AC558" s="6"/>
      <c r="AD558" s="6"/>
      <c r="AE558" s="6"/>
      <c r="AF558" s="6"/>
      <c r="AG558" s="6"/>
      <c r="AH558" s="6"/>
      <c r="AI558" s="6"/>
      <c r="AJ558" s="5" t="s">
        <v>5915</v>
      </c>
      <c r="AK558" s="5" t="s">
        <v>5916</v>
      </c>
      <c r="AL558" s="5" t="s">
        <v>5917</v>
      </c>
      <c r="AM558" s="5" t="s">
        <v>78</v>
      </c>
      <c r="AN558" s="6"/>
      <c r="AO558" s="6"/>
      <c r="AP558" s="6"/>
      <c r="AQ558" s="6"/>
      <c r="AR558" s="6"/>
      <c r="AS558" s="6"/>
      <c r="AT558" s="6"/>
      <c r="AU558" s="5" t="s">
        <v>121</v>
      </c>
      <c r="AV558" s="5" t="s">
        <v>121</v>
      </c>
      <c r="AW558" s="5" t="s">
        <v>5918</v>
      </c>
      <c r="AX558" s="5" t="s">
        <v>121</v>
      </c>
      <c r="AY558" s="5" t="s">
        <v>5919</v>
      </c>
      <c r="AZ558" s="5" t="s">
        <v>78</v>
      </c>
      <c r="BA558" s="6"/>
      <c r="BB558" s="5" t="s">
        <v>78</v>
      </c>
      <c r="BC558" s="6"/>
      <c r="BD558" s="5" t="s">
        <v>121</v>
      </c>
      <c r="BE558" s="5" t="s">
        <v>121</v>
      </c>
      <c r="BF558" s="5" t="s">
        <v>78</v>
      </c>
      <c r="BG558" s="5" t="s">
        <v>78</v>
      </c>
      <c r="BH558" s="5" t="s">
        <v>121</v>
      </c>
      <c r="BI558" s="5" t="s">
        <v>5920</v>
      </c>
      <c r="BJ558" s="5" t="s">
        <v>78</v>
      </c>
      <c r="BK558" s="6"/>
      <c r="BL558" s="6"/>
      <c r="BM558" s="6"/>
      <c r="BN558" s="6"/>
      <c r="BO558" s="6"/>
      <c r="BP558" s="5" t="s">
        <v>78</v>
      </c>
      <c r="BQ558" s="6"/>
      <c r="BR558" s="6"/>
      <c r="BS558" s="6"/>
      <c r="BT558" s="6"/>
      <c r="BU558" s="6"/>
      <c r="BV558" s="6"/>
      <c r="BW558" s="5" t="s">
        <v>121</v>
      </c>
    </row>
    <row r="559" spans="1:75" ht="63.75" x14ac:dyDescent="0.25">
      <c r="A559" s="4">
        <v>558</v>
      </c>
      <c r="B559" s="5" t="s">
        <v>204</v>
      </c>
      <c r="C559" s="5" t="s">
        <v>5906</v>
      </c>
      <c r="D559" s="5" t="s">
        <v>5907</v>
      </c>
      <c r="E559" s="5" t="s">
        <v>5921</v>
      </c>
      <c r="F559" s="5" t="s">
        <v>5922</v>
      </c>
      <c r="G559" s="4" t="s">
        <v>161</v>
      </c>
      <c r="H559" s="4">
        <v>2021</v>
      </c>
      <c r="I559" s="4" t="s">
        <v>78</v>
      </c>
      <c r="J559" s="5" t="s">
        <v>204</v>
      </c>
      <c r="K559" s="5" t="s">
        <v>204</v>
      </c>
      <c r="L559" s="6"/>
      <c r="M559" s="5" t="s">
        <v>87</v>
      </c>
      <c r="N559" s="4" t="s">
        <v>6503</v>
      </c>
      <c r="O559" s="6"/>
      <c r="P559" s="6"/>
      <c r="Q559" s="5" t="s">
        <v>5923</v>
      </c>
      <c r="R559" s="5" t="s">
        <v>941</v>
      </c>
      <c r="S559" s="5" t="s">
        <v>5924</v>
      </c>
      <c r="T559" s="5" t="s">
        <v>5925</v>
      </c>
      <c r="U559" s="5" t="s">
        <v>944</v>
      </c>
      <c r="V559" s="5" t="s">
        <v>5926</v>
      </c>
      <c r="W559" s="5" t="s">
        <v>5927</v>
      </c>
      <c r="X559" s="5" t="s">
        <v>944</v>
      </c>
      <c r="Y559" s="6"/>
      <c r="Z559" s="6"/>
      <c r="AA559" s="6"/>
      <c r="AB559" s="6"/>
      <c r="AC559" s="6"/>
      <c r="AD559" s="6"/>
      <c r="AE559" s="6"/>
      <c r="AF559" s="6"/>
      <c r="AG559" s="6"/>
      <c r="AH559" s="6"/>
      <c r="AI559" s="6"/>
      <c r="AJ559" s="5" t="s">
        <v>3657</v>
      </c>
      <c r="AK559" s="5" t="s">
        <v>948</v>
      </c>
      <c r="AL559" s="6"/>
      <c r="AM559" s="5" t="s">
        <v>78</v>
      </c>
      <c r="AN559" s="6"/>
      <c r="AO559" s="6"/>
      <c r="AP559" s="6"/>
      <c r="AQ559" s="6"/>
      <c r="AR559" s="6"/>
      <c r="AS559" s="6"/>
      <c r="AT559" s="6"/>
      <c r="AU559" s="5" t="s">
        <v>78</v>
      </c>
      <c r="AV559" s="6"/>
      <c r="AW559" s="6"/>
      <c r="AX559" s="6"/>
      <c r="AY559" s="6"/>
      <c r="AZ559" s="6"/>
      <c r="BA559" s="6"/>
      <c r="BB559" s="6"/>
      <c r="BC559" s="6"/>
      <c r="BD559" s="5" t="s">
        <v>78</v>
      </c>
      <c r="BE559" s="6"/>
      <c r="BF559" s="6"/>
      <c r="BG559" s="6"/>
      <c r="BH559" s="6"/>
      <c r="BI559" s="6"/>
      <c r="BJ559" s="5" t="s">
        <v>78</v>
      </c>
      <c r="BK559" s="6"/>
      <c r="BL559" s="6"/>
      <c r="BM559" s="6"/>
      <c r="BN559" s="6"/>
      <c r="BO559" s="6"/>
      <c r="BP559" s="5" t="s">
        <v>78</v>
      </c>
      <c r="BQ559" s="6"/>
      <c r="BR559" s="6"/>
      <c r="BS559" s="6"/>
      <c r="BT559" s="6"/>
      <c r="BU559" s="6"/>
      <c r="BV559" s="6"/>
      <c r="BW559" s="5" t="s">
        <v>121</v>
      </c>
    </row>
    <row r="560" spans="1:75" ht="165.75" x14ac:dyDescent="0.25">
      <c r="A560" s="4">
        <v>559</v>
      </c>
      <c r="B560" s="5" t="s">
        <v>204</v>
      </c>
      <c r="C560" s="5" t="s">
        <v>5906</v>
      </c>
      <c r="D560" s="5" t="s">
        <v>5907</v>
      </c>
      <c r="E560" s="5" t="s">
        <v>5928</v>
      </c>
      <c r="F560" s="5" t="s">
        <v>5929</v>
      </c>
      <c r="G560" s="4" t="s">
        <v>120</v>
      </c>
      <c r="H560" s="4">
        <v>2021</v>
      </c>
      <c r="I560" s="4" t="s">
        <v>78</v>
      </c>
      <c r="J560" s="5" t="s">
        <v>204</v>
      </c>
      <c r="K560" s="5" t="s">
        <v>204</v>
      </c>
      <c r="L560" s="6"/>
      <c r="M560" s="5" t="s">
        <v>87</v>
      </c>
      <c r="N560" s="4" t="s">
        <v>6503</v>
      </c>
      <c r="O560" s="6"/>
      <c r="P560" s="6"/>
      <c r="Q560" s="5" t="s">
        <v>5930</v>
      </c>
      <c r="R560" s="5" t="s">
        <v>5931</v>
      </c>
      <c r="S560" s="5" t="s">
        <v>5932</v>
      </c>
      <c r="T560" s="5" t="s">
        <v>5933</v>
      </c>
      <c r="U560" s="5" t="s">
        <v>5934</v>
      </c>
      <c r="V560" s="5" t="s">
        <v>5935</v>
      </c>
      <c r="W560" s="5" t="s">
        <v>5936</v>
      </c>
      <c r="X560" s="5" t="s">
        <v>5937</v>
      </c>
      <c r="Y560" s="6"/>
      <c r="Z560" s="6"/>
      <c r="AA560" s="6"/>
      <c r="AB560" s="6"/>
      <c r="AC560" s="6"/>
      <c r="AD560" s="6"/>
      <c r="AE560" s="6"/>
      <c r="AF560" s="6"/>
      <c r="AG560" s="6"/>
      <c r="AH560" s="6"/>
      <c r="AI560" s="6"/>
      <c r="AJ560" s="5" t="s">
        <v>5938</v>
      </c>
      <c r="AK560" s="5" t="s">
        <v>5939</v>
      </c>
      <c r="AL560" s="5" t="s">
        <v>5940</v>
      </c>
      <c r="AM560" s="5" t="s">
        <v>78</v>
      </c>
      <c r="AN560" s="6"/>
      <c r="AO560" s="6"/>
      <c r="AP560" s="6"/>
      <c r="AQ560" s="6"/>
      <c r="AR560" s="6"/>
      <c r="AS560" s="6"/>
      <c r="AT560" s="6"/>
      <c r="AU560" s="5" t="s">
        <v>121</v>
      </c>
      <c r="AV560" s="5" t="s">
        <v>121</v>
      </c>
      <c r="AW560" s="5" t="s">
        <v>5941</v>
      </c>
      <c r="AX560" s="5" t="s">
        <v>121</v>
      </c>
      <c r="AY560" s="5" t="s">
        <v>5942</v>
      </c>
      <c r="AZ560" s="5" t="s">
        <v>121</v>
      </c>
      <c r="BA560" s="5" t="s">
        <v>5943</v>
      </c>
      <c r="BB560" s="5" t="s">
        <v>78</v>
      </c>
      <c r="BC560" s="6"/>
      <c r="BD560" s="5" t="s">
        <v>78</v>
      </c>
      <c r="BE560" s="6"/>
      <c r="BF560" s="6"/>
      <c r="BG560" s="6"/>
      <c r="BH560" s="6"/>
      <c r="BI560" s="6"/>
      <c r="BJ560" s="5" t="s">
        <v>78</v>
      </c>
      <c r="BK560" s="6"/>
      <c r="BL560" s="6"/>
      <c r="BM560" s="6"/>
      <c r="BN560" s="6"/>
      <c r="BO560" s="6"/>
      <c r="BP560" s="5" t="s">
        <v>78</v>
      </c>
      <c r="BQ560" s="6"/>
      <c r="BR560" s="6"/>
      <c r="BS560" s="6"/>
      <c r="BT560" s="6"/>
      <c r="BU560" s="6"/>
      <c r="BV560" s="6"/>
      <c r="BW560" s="5" t="s">
        <v>78</v>
      </c>
    </row>
    <row r="561" spans="1:75" ht="409.5" x14ac:dyDescent="0.25">
      <c r="A561" s="4">
        <v>560</v>
      </c>
      <c r="B561" s="5" t="s">
        <v>1224</v>
      </c>
      <c r="C561" s="5" t="s">
        <v>5906</v>
      </c>
      <c r="D561" s="5" t="s">
        <v>5907</v>
      </c>
      <c r="E561" s="5" t="s">
        <v>5944</v>
      </c>
      <c r="F561" s="5" t="s">
        <v>5945</v>
      </c>
      <c r="G561" s="4" t="s">
        <v>161</v>
      </c>
      <c r="H561" s="4">
        <v>2021</v>
      </c>
      <c r="I561" s="4" t="s">
        <v>78</v>
      </c>
      <c r="J561" s="5" t="s">
        <v>1224</v>
      </c>
      <c r="K561" s="5" t="s">
        <v>1224</v>
      </c>
      <c r="L561" s="6"/>
      <c r="M561" s="5" t="s">
        <v>80</v>
      </c>
      <c r="N561" s="4" t="s">
        <v>6503</v>
      </c>
      <c r="O561" s="6"/>
      <c r="P561" s="6"/>
      <c r="Q561" s="5" t="s">
        <v>5946</v>
      </c>
      <c r="R561" s="5" t="s">
        <v>5947</v>
      </c>
      <c r="S561" s="5" t="s">
        <v>5948</v>
      </c>
      <c r="T561" s="5" t="s">
        <v>5949</v>
      </c>
      <c r="U561" s="5" t="s">
        <v>5950</v>
      </c>
      <c r="V561" s="5" t="s">
        <v>5951</v>
      </c>
      <c r="W561" s="5" t="s">
        <v>5952</v>
      </c>
      <c r="X561" s="6"/>
      <c r="Y561" s="6"/>
      <c r="Z561" s="6"/>
      <c r="AA561" s="6"/>
      <c r="AB561" s="6"/>
      <c r="AC561" s="6"/>
      <c r="AD561" s="6"/>
      <c r="AE561" s="6"/>
      <c r="AF561" s="6"/>
      <c r="AG561" s="6"/>
      <c r="AH561" s="9">
        <v>18404066533</v>
      </c>
      <c r="AI561" s="6"/>
      <c r="AJ561" s="5" t="s">
        <v>5953</v>
      </c>
      <c r="AK561" s="5" t="s">
        <v>5954</v>
      </c>
      <c r="AL561" s="5" t="s">
        <v>5955</v>
      </c>
      <c r="AM561" s="5" t="s">
        <v>78</v>
      </c>
      <c r="AN561" s="6"/>
      <c r="AO561" s="6"/>
      <c r="AP561" s="6"/>
      <c r="AQ561" s="6"/>
      <c r="AR561" s="6"/>
      <c r="AS561" s="6"/>
      <c r="AT561" s="6"/>
      <c r="AU561" s="5" t="s">
        <v>78</v>
      </c>
      <c r="AV561" s="6"/>
      <c r="AW561" s="6"/>
      <c r="AX561" s="6"/>
      <c r="AY561" s="6"/>
      <c r="AZ561" s="6"/>
      <c r="BA561" s="6"/>
      <c r="BB561" s="6"/>
      <c r="BC561" s="6"/>
      <c r="BD561" s="5" t="s">
        <v>78</v>
      </c>
      <c r="BE561" s="6"/>
      <c r="BF561" s="6"/>
      <c r="BG561" s="6"/>
      <c r="BH561" s="6"/>
      <c r="BI561" s="6"/>
      <c r="BJ561" s="5" t="s">
        <v>78</v>
      </c>
      <c r="BK561" s="6"/>
      <c r="BL561" s="6"/>
      <c r="BM561" s="6"/>
      <c r="BN561" s="6"/>
      <c r="BO561" s="6"/>
      <c r="BP561" s="5" t="s">
        <v>78</v>
      </c>
      <c r="BQ561" s="6"/>
      <c r="BR561" s="6"/>
      <c r="BS561" s="6"/>
      <c r="BT561" s="6"/>
      <c r="BU561" s="6"/>
      <c r="BV561" s="6"/>
      <c r="BW561" s="5" t="s">
        <v>78</v>
      </c>
    </row>
    <row r="562" spans="1:75" ht="255" x14ac:dyDescent="0.25">
      <c r="A562" s="4">
        <v>561</v>
      </c>
      <c r="B562" s="5" t="s">
        <v>1224</v>
      </c>
      <c r="C562" s="5" t="s">
        <v>5906</v>
      </c>
      <c r="D562" s="5" t="s">
        <v>5907</v>
      </c>
      <c r="E562" s="5" t="s">
        <v>5956</v>
      </c>
      <c r="F562" s="5" t="s">
        <v>5957</v>
      </c>
      <c r="G562" s="4" t="s">
        <v>161</v>
      </c>
      <c r="H562" s="4">
        <v>2021</v>
      </c>
      <c r="I562" s="4" t="s">
        <v>78</v>
      </c>
      <c r="J562" s="5" t="s">
        <v>1224</v>
      </c>
      <c r="K562" s="5" t="s">
        <v>1224</v>
      </c>
      <c r="L562" s="6"/>
      <c r="M562" s="5" t="s">
        <v>80</v>
      </c>
      <c r="N562" s="4" t="s">
        <v>6503</v>
      </c>
      <c r="O562" s="6"/>
      <c r="P562" s="6"/>
      <c r="Q562" s="5" t="s">
        <v>5958</v>
      </c>
      <c r="R562" s="5" t="s">
        <v>5959</v>
      </c>
      <c r="S562" s="5" t="s">
        <v>5960</v>
      </c>
      <c r="T562" s="5" t="s">
        <v>5961</v>
      </c>
      <c r="U562" s="5" t="s">
        <v>5962</v>
      </c>
      <c r="V562" s="6"/>
      <c r="W562" s="6"/>
      <c r="X562" s="6"/>
      <c r="Y562" s="6"/>
      <c r="Z562" s="6"/>
      <c r="AA562" s="6"/>
      <c r="AB562" s="6"/>
      <c r="AC562" s="6"/>
      <c r="AD562" s="6"/>
      <c r="AE562" s="6"/>
      <c r="AF562" s="6"/>
      <c r="AG562" s="6"/>
      <c r="AH562" s="6"/>
      <c r="AI562" s="6"/>
      <c r="AJ562" s="5" t="s">
        <v>5963</v>
      </c>
      <c r="AK562" s="5" t="s">
        <v>5964</v>
      </c>
      <c r="AL562" s="6"/>
      <c r="AM562" s="5" t="s">
        <v>78</v>
      </c>
      <c r="AN562" s="6"/>
      <c r="AO562" s="6"/>
      <c r="AP562" s="6"/>
      <c r="AQ562" s="6"/>
      <c r="AR562" s="6"/>
      <c r="AS562" s="6"/>
      <c r="AT562" s="6"/>
      <c r="AU562" s="5" t="s">
        <v>78</v>
      </c>
      <c r="AV562" s="6"/>
      <c r="AW562" s="6"/>
      <c r="AX562" s="6"/>
      <c r="AY562" s="6"/>
      <c r="AZ562" s="6"/>
      <c r="BA562" s="6"/>
      <c r="BB562" s="6"/>
      <c r="BC562" s="6"/>
      <c r="BD562" s="5" t="s">
        <v>78</v>
      </c>
      <c r="BE562" s="6"/>
      <c r="BF562" s="6"/>
      <c r="BG562" s="6"/>
      <c r="BH562" s="6"/>
      <c r="BI562" s="6"/>
      <c r="BJ562" s="5" t="s">
        <v>78</v>
      </c>
      <c r="BK562" s="6"/>
      <c r="BL562" s="6"/>
      <c r="BM562" s="6"/>
      <c r="BN562" s="6"/>
      <c r="BO562" s="6"/>
      <c r="BP562" s="5" t="s">
        <v>78</v>
      </c>
      <c r="BQ562" s="6"/>
      <c r="BR562" s="6"/>
      <c r="BS562" s="6"/>
      <c r="BT562" s="6"/>
      <c r="BU562" s="6"/>
      <c r="BV562" s="6"/>
      <c r="BW562" s="5" t="s">
        <v>78</v>
      </c>
    </row>
    <row r="563" spans="1:75" ht="76.5" x14ac:dyDescent="0.25">
      <c r="A563" s="4">
        <v>562</v>
      </c>
      <c r="B563" s="5" t="s">
        <v>553</v>
      </c>
      <c r="C563" s="5" t="s">
        <v>5906</v>
      </c>
      <c r="D563" s="5" t="s">
        <v>5907</v>
      </c>
      <c r="E563" s="5" t="s">
        <v>5965</v>
      </c>
      <c r="F563" s="5" t="s">
        <v>5966</v>
      </c>
      <c r="G563" s="4" t="s">
        <v>161</v>
      </c>
      <c r="H563" s="4">
        <v>2021</v>
      </c>
      <c r="I563" s="4" t="s">
        <v>78</v>
      </c>
      <c r="J563" s="5" t="s">
        <v>553</v>
      </c>
      <c r="K563" s="5" t="s">
        <v>556</v>
      </c>
      <c r="L563" s="5" t="s">
        <v>79</v>
      </c>
      <c r="M563" s="5" t="s">
        <v>87</v>
      </c>
      <c r="N563" s="4" t="s">
        <v>6503</v>
      </c>
      <c r="O563" s="6"/>
      <c r="P563" s="6"/>
      <c r="Q563" s="5" t="s">
        <v>3536</v>
      </c>
      <c r="R563" s="6"/>
      <c r="S563" s="5" t="s">
        <v>5967</v>
      </c>
      <c r="T563" s="6"/>
      <c r="U563" s="6"/>
      <c r="V563" s="5" t="s">
        <v>5968</v>
      </c>
      <c r="W563" s="6"/>
      <c r="X563" s="6"/>
      <c r="Y563" s="5" t="s">
        <v>5969</v>
      </c>
      <c r="Z563" s="6"/>
      <c r="AA563" s="6"/>
      <c r="AB563" s="6"/>
      <c r="AC563" s="6"/>
      <c r="AD563" s="6"/>
      <c r="AE563" s="6"/>
      <c r="AF563" s="6"/>
      <c r="AG563" s="6"/>
      <c r="AH563" s="6"/>
      <c r="AI563" s="6"/>
      <c r="AJ563" s="5" t="s">
        <v>5970</v>
      </c>
      <c r="AK563" s="6"/>
      <c r="AL563" s="6"/>
      <c r="AM563" s="5" t="s">
        <v>78</v>
      </c>
      <c r="AN563" s="6"/>
      <c r="AO563" s="6"/>
      <c r="AP563" s="6"/>
      <c r="AQ563" s="6"/>
      <c r="AR563" s="6"/>
      <c r="AS563" s="6"/>
      <c r="AT563" s="6"/>
      <c r="AU563" s="5" t="s">
        <v>78</v>
      </c>
      <c r="AV563" s="6"/>
      <c r="AW563" s="6"/>
      <c r="AX563" s="6"/>
      <c r="AY563" s="6"/>
      <c r="AZ563" s="6"/>
      <c r="BA563" s="6"/>
      <c r="BB563" s="6"/>
      <c r="BC563" s="6"/>
      <c r="BD563" s="5" t="s">
        <v>78</v>
      </c>
      <c r="BE563" s="6"/>
      <c r="BF563" s="6"/>
      <c r="BG563" s="6"/>
      <c r="BH563" s="6"/>
      <c r="BI563" s="6"/>
      <c r="BJ563" s="5" t="s">
        <v>78</v>
      </c>
      <c r="BK563" s="6"/>
      <c r="BL563" s="6"/>
      <c r="BM563" s="6"/>
      <c r="BN563" s="6"/>
      <c r="BO563" s="6"/>
      <c r="BP563" s="5" t="s">
        <v>78</v>
      </c>
      <c r="BQ563" s="6"/>
      <c r="BR563" s="6"/>
      <c r="BS563" s="6"/>
      <c r="BT563" s="6"/>
      <c r="BU563" s="6"/>
      <c r="BV563" s="6"/>
      <c r="BW563" s="5" t="s">
        <v>121</v>
      </c>
    </row>
    <row r="564" spans="1:75" ht="63.75" x14ac:dyDescent="0.25">
      <c r="A564" s="4">
        <v>563</v>
      </c>
      <c r="B564" s="5" t="s">
        <v>553</v>
      </c>
      <c r="C564" s="5" t="s">
        <v>5906</v>
      </c>
      <c r="D564" s="5" t="s">
        <v>5907</v>
      </c>
      <c r="E564" s="5" t="s">
        <v>5971</v>
      </c>
      <c r="F564" s="5" t="s">
        <v>5972</v>
      </c>
      <c r="G564" s="4" t="s">
        <v>161</v>
      </c>
      <c r="H564" s="4">
        <v>2021</v>
      </c>
      <c r="I564" s="4" t="s">
        <v>121</v>
      </c>
      <c r="J564" s="5" t="s">
        <v>553</v>
      </c>
      <c r="K564" s="5" t="s">
        <v>556</v>
      </c>
      <c r="L564" s="5" t="s">
        <v>5973</v>
      </c>
      <c r="M564" s="5" t="s">
        <v>80</v>
      </c>
      <c r="N564" s="4" t="s">
        <v>6503</v>
      </c>
      <c r="O564" s="6"/>
      <c r="P564" s="6"/>
      <c r="Q564" s="5" t="s">
        <v>5974</v>
      </c>
      <c r="R564" s="6"/>
      <c r="S564" s="5" t="s">
        <v>5975</v>
      </c>
      <c r="T564" s="5" t="s">
        <v>5976</v>
      </c>
      <c r="U564" s="5" t="s">
        <v>5977</v>
      </c>
      <c r="V564" s="5" t="s">
        <v>5978</v>
      </c>
      <c r="W564" s="8">
        <v>1</v>
      </c>
      <c r="X564" s="5" t="s">
        <v>5979</v>
      </c>
      <c r="Y564" s="5" t="s">
        <v>5980</v>
      </c>
      <c r="Z564" s="7">
        <v>11869</v>
      </c>
      <c r="AA564" s="5" t="s">
        <v>5981</v>
      </c>
      <c r="AB564" s="6"/>
      <c r="AC564" s="6"/>
      <c r="AD564" s="6"/>
      <c r="AE564" s="6"/>
      <c r="AF564" s="6"/>
      <c r="AG564" s="6"/>
      <c r="AH564" s="6"/>
      <c r="AI564" s="6"/>
      <c r="AJ564" s="6"/>
      <c r="AK564" s="6"/>
      <c r="AL564" s="6"/>
      <c r="AM564" s="5" t="s">
        <v>78</v>
      </c>
      <c r="AN564" s="6"/>
      <c r="AO564" s="6"/>
      <c r="AP564" s="6"/>
      <c r="AQ564" s="6"/>
      <c r="AR564" s="6"/>
      <c r="AS564" s="6"/>
      <c r="AT564" s="6"/>
      <c r="AU564" s="5" t="s">
        <v>78</v>
      </c>
      <c r="AV564" s="6"/>
      <c r="AW564" s="6"/>
      <c r="AX564" s="6"/>
      <c r="AY564" s="6"/>
      <c r="AZ564" s="6"/>
      <c r="BA564" s="6"/>
      <c r="BB564" s="6"/>
      <c r="BC564" s="6"/>
      <c r="BD564" s="5" t="s">
        <v>78</v>
      </c>
      <c r="BE564" s="6"/>
      <c r="BF564" s="6"/>
      <c r="BG564" s="6"/>
      <c r="BH564" s="6"/>
      <c r="BI564" s="6"/>
      <c r="BJ564" s="5" t="s">
        <v>78</v>
      </c>
      <c r="BK564" s="6"/>
      <c r="BL564" s="6"/>
      <c r="BM564" s="6"/>
      <c r="BN564" s="6"/>
      <c r="BO564" s="6"/>
      <c r="BP564" s="5" t="s">
        <v>78</v>
      </c>
      <c r="BQ564" s="6"/>
      <c r="BR564" s="6"/>
      <c r="BS564" s="6"/>
      <c r="BT564" s="6"/>
      <c r="BU564" s="6"/>
      <c r="BV564" s="6"/>
      <c r="BW564" s="5" t="s">
        <v>121</v>
      </c>
    </row>
    <row r="565" spans="1:75" ht="102" x14ac:dyDescent="0.25">
      <c r="A565" s="4">
        <v>564</v>
      </c>
      <c r="B565" s="5" t="s">
        <v>4482</v>
      </c>
      <c r="C565" s="5" t="s">
        <v>5906</v>
      </c>
      <c r="D565" s="5" t="s">
        <v>5907</v>
      </c>
      <c r="E565" s="5" t="s">
        <v>5982</v>
      </c>
      <c r="F565" s="5" t="s">
        <v>5983</v>
      </c>
      <c r="G565" s="4" t="s">
        <v>161</v>
      </c>
      <c r="H565" s="4">
        <v>2021</v>
      </c>
      <c r="I565" s="4" t="s">
        <v>78</v>
      </c>
      <c r="J565" s="5" t="s">
        <v>4482</v>
      </c>
      <c r="K565" s="5" t="s">
        <v>4482</v>
      </c>
      <c r="L565" s="6"/>
      <c r="M565" s="5" t="s">
        <v>80</v>
      </c>
      <c r="N565" s="4" t="s">
        <v>6503</v>
      </c>
      <c r="O565" s="6"/>
      <c r="P565" s="6"/>
      <c r="Q565" s="5" t="s">
        <v>5984</v>
      </c>
      <c r="R565" s="5" t="s">
        <v>5985</v>
      </c>
      <c r="S565" s="5" t="s">
        <v>5986</v>
      </c>
      <c r="T565" s="5" t="s">
        <v>5987</v>
      </c>
      <c r="U565" s="6"/>
      <c r="V565" s="5" t="s">
        <v>5988</v>
      </c>
      <c r="W565" s="8">
        <v>0.05</v>
      </c>
      <c r="X565" s="5" t="s">
        <v>5989</v>
      </c>
      <c r="Y565" s="6"/>
      <c r="Z565" s="6"/>
      <c r="AA565" s="6"/>
      <c r="AB565" s="6"/>
      <c r="AC565" s="6"/>
      <c r="AD565" s="6"/>
      <c r="AE565" s="6"/>
      <c r="AF565" s="6"/>
      <c r="AG565" s="6"/>
      <c r="AH565" s="6"/>
      <c r="AI565" s="6"/>
      <c r="AJ565" s="6"/>
      <c r="AK565" s="6"/>
      <c r="AL565" s="6"/>
      <c r="AM565" s="5" t="s">
        <v>78</v>
      </c>
      <c r="AN565" s="6"/>
      <c r="AO565" s="6"/>
      <c r="AP565" s="6"/>
      <c r="AQ565" s="6"/>
      <c r="AR565" s="6"/>
      <c r="AS565" s="6"/>
      <c r="AT565" s="6"/>
      <c r="AU565" s="5" t="s">
        <v>78</v>
      </c>
      <c r="AV565" s="6"/>
      <c r="AW565" s="6"/>
      <c r="AX565" s="6"/>
      <c r="AY565" s="6"/>
      <c r="AZ565" s="6"/>
      <c r="BA565" s="6"/>
      <c r="BB565" s="6"/>
      <c r="BC565" s="6"/>
      <c r="BD565" s="5" t="s">
        <v>78</v>
      </c>
      <c r="BE565" s="6"/>
      <c r="BF565" s="6"/>
      <c r="BG565" s="6"/>
      <c r="BH565" s="6"/>
      <c r="BI565" s="6"/>
      <c r="BJ565" s="5" t="s">
        <v>78</v>
      </c>
      <c r="BK565" s="6"/>
      <c r="BL565" s="6"/>
      <c r="BM565" s="6"/>
      <c r="BN565" s="6"/>
      <c r="BO565" s="6"/>
      <c r="BP565" s="5" t="s">
        <v>78</v>
      </c>
      <c r="BQ565" s="6"/>
      <c r="BR565" s="6"/>
      <c r="BS565" s="6"/>
      <c r="BT565" s="6"/>
      <c r="BU565" s="6"/>
      <c r="BV565" s="6"/>
      <c r="BW565" s="5" t="s">
        <v>78</v>
      </c>
    </row>
    <row r="566" spans="1:75" ht="127.5" x14ac:dyDescent="0.25">
      <c r="A566" s="4">
        <v>565</v>
      </c>
      <c r="B566" s="5" t="s">
        <v>4482</v>
      </c>
      <c r="C566" s="5" t="s">
        <v>5906</v>
      </c>
      <c r="D566" s="5" t="s">
        <v>5907</v>
      </c>
      <c r="E566" s="5" t="s">
        <v>5990</v>
      </c>
      <c r="F566" s="5" t="s">
        <v>5991</v>
      </c>
      <c r="G566" s="4" t="s">
        <v>161</v>
      </c>
      <c r="H566" s="4">
        <v>2021</v>
      </c>
      <c r="I566" s="4" t="s">
        <v>121</v>
      </c>
      <c r="J566" s="5" t="s">
        <v>4482</v>
      </c>
      <c r="K566" s="5" t="s">
        <v>4482</v>
      </c>
      <c r="L566" s="6"/>
      <c r="M566" s="5" t="s">
        <v>80</v>
      </c>
      <c r="N566" s="4" t="s">
        <v>6503</v>
      </c>
      <c r="O566" s="6"/>
      <c r="P566" s="6"/>
      <c r="Q566" s="5" t="s">
        <v>5992</v>
      </c>
      <c r="R566" s="5" t="s">
        <v>5993</v>
      </c>
      <c r="S566" s="5" t="s">
        <v>4504</v>
      </c>
      <c r="T566" s="5" t="s">
        <v>5994</v>
      </c>
      <c r="U566" s="6"/>
      <c r="V566" s="5" t="s">
        <v>5995</v>
      </c>
      <c r="W566" s="5" t="s">
        <v>5996</v>
      </c>
      <c r="X566" s="6"/>
      <c r="Y566" s="6"/>
      <c r="Z566" s="6"/>
      <c r="AA566" s="6"/>
      <c r="AB566" s="6"/>
      <c r="AC566" s="6"/>
      <c r="AD566" s="6"/>
      <c r="AE566" s="6"/>
      <c r="AF566" s="6"/>
      <c r="AG566" s="6"/>
      <c r="AH566" s="6"/>
      <c r="AI566" s="6"/>
      <c r="AJ566" s="6"/>
      <c r="AK566" s="6"/>
      <c r="AL566" s="6"/>
      <c r="AM566" s="5" t="s">
        <v>78</v>
      </c>
      <c r="AN566" s="6"/>
      <c r="AO566" s="6"/>
      <c r="AP566" s="6"/>
      <c r="AQ566" s="6"/>
      <c r="AR566" s="6"/>
      <c r="AS566" s="6"/>
      <c r="AT566" s="6"/>
      <c r="AU566" s="5" t="s">
        <v>121</v>
      </c>
      <c r="AV566" s="5" t="s">
        <v>121</v>
      </c>
      <c r="AW566" s="6"/>
      <c r="AX566" s="5" t="s">
        <v>121</v>
      </c>
      <c r="AY566" s="6"/>
      <c r="AZ566" s="5" t="s">
        <v>121</v>
      </c>
      <c r="BA566" s="6"/>
      <c r="BB566" s="5" t="s">
        <v>78</v>
      </c>
      <c r="BC566" s="6"/>
      <c r="BD566" s="5" t="s">
        <v>78</v>
      </c>
      <c r="BE566" s="6"/>
      <c r="BF566" s="6"/>
      <c r="BG566" s="6"/>
      <c r="BH566" s="6"/>
      <c r="BI566" s="6"/>
      <c r="BJ566" s="5" t="s">
        <v>78</v>
      </c>
      <c r="BK566" s="6"/>
      <c r="BL566" s="6"/>
      <c r="BM566" s="6"/>
      <c r="BN566" s="6"/>
      <c r="BO566" s="6"/>
      <c r="BP566" s="5" t="s">
        <v>78</v>
      </c>
      <c r="BQ566" s="6"/>
      <c r="BR566" s="6"/>
      <c r="BS566" s="6"/>
      <c r="BT566" s="6"/>
      <c r="BU566" s="6"/>
      <c r="BV566" s="6"/>
      <c r="BW566" s="5" t="s">
        <v>78</v>
      </c>
    </row>
    <row r="567" spans="1:75" ht="293.25" x14ac:dyDescent="0.25">
      <c r="A567" s="4">
        <v>566</v>
      </c>
      <c r="B567" s="5" t="s">
        <v>178</v>
      </c>
      <c r="C567" s="5" t="s">
        <v>5906</v>
      </c>
      <c r="D567" s="5" t="s">
        <v>5907</v>
      </c>
      <c r="E567" s="5" t="s">
        <v>5997</v>
      </c>
      <c r="F567" s="5" t="s">
        <v>5998</v>
      </c>
      <c r="G567" s="4" t="s">
        <v>161</v>
      </c>
      <c r="H567" s="4">
        <v>2021</v>
      </c>
      <c r="I567" s="4" t="s">
        <v>121</v>
      </c>
      <c r="J567" s="5" t="s">
        <v>178</v>
      </c>
      <c r="K567" s="5" t="s">
        <v>181</v>
      </c>
      <c r="L567" s="5" t="s">
        <v>4482</v>
      </c>
      <c r="M567" s="5" t="s">
        <v>87</v>
      </c>
      <c r="N567" s="4" t="s">
        <v>6503</v>
      </c>
      <c r="O567" s="6"/>
      <c r="P567" s="6"/>
      <c r="Q567" s="5" t="s">
        <v>5999</v>
      </c>
      <c r="R567" s="5" t="s">
        <v>6000</v>
      </c>
      <c r="S567" s="5" t="s">
        <v>6001</v>
      </c>
      <c r="T567" s="5" t="s">
        <v>6002</v>
      </c>
      <c r="U567" s="5" t="s">
        <v>6003</v>
      </c>
      <c r="V567" s="5" t="s">
        <v>6004</v>
      </c>
      <c r="W567" s="5" t="s">
        <v>6005</v>
      </c>
      <c r="X567" s="5" t="s">
        <v>6006</v>
      </c>
      <c r="Y567" s="5" t="s">
        <v>6007</v>
      </c>
      <c r="Z567" s="5" t="s">
        <v>6008</v>
      </c>
      <c r="AA567" s="5" t="s">
        <v>6009</v>
      </c>
      <c r="AB567" s="5" t="s">
        <v>6010</v>
      </c>
      <c r="AC567" s="5" t="s">
        <v>6011</v>
      </c>
      <c r="AD567" s="6"/>
      <c r="AE567" s="6"/>
      <c r="AF567" s="6"/>
      <c r="AG567" s="6"/>
      <c r="AH567" s="6"/>
      <c r="AI567" s="6"/>
      <c r="AJ567" s="5" t="s">
        <v>6012</v>
      </c>
      <c r="AK567" s="6"/>
      <c r="AL567" s="6"/>
      <c r="AM567" s="5" t="s">
        <v>78</v>
      </c>
      <c r="AN567" s="6"/>
      <c r="AO567" s="6"/>
      <c r="AP567" s="6"/>
      <c r="AQ567" s="6"/>
      <c r="AR567" s="6"/>
      <c r="AS567" s="6"/>
      <c r="AT567" s="6"/>
      <c r="AU567" s="5" t="s">
        <v>121</v>
      </c>
      <c r="AV567" s="5" t="s">
        <v>121</v>
      </c>
      <c r="AW567" s="5" t="s">
        <v>6013</v>
      </c>
      <c r="AX567" s="5" t="s">
        <v>121</v>
      </c>
      <c r="AY567" s="5" t="s">
        <v>6014</v>
      </c>
      <c r="AZ567" s="5" t="s">
        <v>121</v>
      </c>
      <c r="BA567" s="5" t="s">
        <v>6015</v>
      </c>
      <c r="BB567" s="5" t="s">
        <v>78</v>
      </c>
      <c r="BC567" s="6"/>
      <c r="BD567" s="5" t="s">
        <v>78</v>
      </c>
      <c r="BE567" s="6"/>
      <c r="BF567" s="6"/>
      <c r="BG567" s="6"/>
      <c r="BH567" s="6"/>
      <c r="BI567" s="6"/>
      <c r="BJ567" s="5" t="s">
        <v>78</v>
      </c>
      <c r="BK567" s="6"/>
      <c r="BL567" s="6"/>
      <c r="BM567" s="6"/>
      <c r="BN567" s="6"/>
      <c r="BO567" s="6"/>
      <c r="BP567" s="5" t="s">
        <v>78</v>
      </c>
      <c r="BQ567" s="6"/>
      <c r="BR567" s="6"/>
      <c r="BS567" s="6"/>
      <c r="BT567" s="6"/>
      <c r="BU567" s="6"/>
      <c r="BV567" s="6"/>
      <c r="BW567" s="5" t="s">
        <v>121</v>
      </c>
    </row>
    <row r="568" spans="1:75" ht="255" x14ac:dyDescent="0.25">
      <c r="A568" s="4">
        <v>567</v>
      </c>
      <c r="B568" s="5" t="s">
        <v>1224</v>
      </c>
      <c r="C568" s="5" t="s">
        <v>5906</v>
      </c>
      <c r="D568" s="5" t="s">
        <v>6016</v>
      </c>
      <c r="E568" s="5" t="s">
        <v>6017</v>
      </c>
      <c r="F568" s="5" t="s">
        <v>6018</v>
      </c>
      <c r="G568" s="4" t="s">
        <v>161</v>
      </c>
      <c r="H568" s="4">
        <v>2021</v>
      </c>
      <c r="I568" s="4" t="s">
        <v>78</v>
      </c>
      <c r="J568" s="5" t="s">
        <v>1224</v>
      </c>
      <c r="K568" s="5" t="s">
        <v>1224</v>
      </c>
      <c r="L568" s="6"/>
      <c r="M568" s="5" t="s">
        <v>80</v>
      </c>
      <c r="N568" s="4" t="s">
        <v>6503</v>
      </c>
      <c r="O568" s="6"/>
      <c r="P568" s="6"/>
      <c r="Q568" s="5" t="s">
        <v>6019</v>
      </c>
      <c r="R568" s="5" t="s">
        <v>6020</v>
      </c>
      <c r="S568" s="5" t="s">
        <v>6021</v>
      </c>
      <c r="T568" s="5" t="s">
        <v>6022</v>
      </c>
      <c r="U568" s="5" t="s">
        <v>6023</v>
      </c>
      <c r="V568" s="5" t="s">
        <v>6024</v>
      </c>
      <c r="W568" s="5" t="s">
        <v>6025</v>
      </c>
      <c r="X568" s="5" t="s">
        <v>6026</v>
      </c>
      <c r="Y568" s="6"/>
      <c r="Z568" s="6"/>
      <c r="AA568" s="6"/>
      <c r="AB568" s="6"/>
      <c r="AC568" s="6"/>
      <c r="AD568" s="6"/>
      <c r="AE568" s="6"/>
      <c r="AF568" s="6"/>
      <c r="AG568" s="6"/>
      <c r="AH568" s="6"/>
      <c r="AI568" s="6"/>
      <c r="AJ568" s="5" t="s">
        <v>6027</v>
      </c>
      <c r="AK568" s="5" t="s">
        <v>6028</v>
      </c>
      <c r="AL568" s="5" t="s">
        <v>6029</v>
      </c>
      <c r="AM568" s="5" t="s">
        <v>78</v>
      </c>
      <c r="AN568" s="6"/>
      <c r="AO568" s="6"/>
      <c r="AP568" s="6"/>
      <c r="AQ568" s="6"/>
      <c r="AR568" s="6"/>
      <c r="AS568" s="6"/>
      <c r="AT568" s="6"/>
      <c r="AU568" s="5" t="s">
        <v>78</v>
      </c>
      <c r="AV568" s="6"/>
      <c r="AW568" s="6"/>
      <c r="AX568" s="6"/>
      <c r="AY568" s="6"/>
      <c r="AZ568" s="6"/>
      <c r="BA568" s="6"/>
      <c r="BB568" s="6"/>
      <c r="BC568" s="6"/>
      <c r="BD568" s="5" t="s">
        <v>78</v>
      </c>
      <c r="BE568" s="6"/>
      <c r="BF568" s="6"/>
      <c r="BG568" s="6"/>
      <c r="BH568" s="6"/>
      <c r="BI568" s="6"/>
      <c r="BJ568" s="5" t="s">
        <v>78</v>
      </c>
      <c r="BK568" s="6"/>
      <c r="BL568" s="6"/>
      <c r="BM568" s="6"/>
      <c r="BN568" s="6"/>
      <c r="BO568" s="6"/>
      <c r="BP568" s="5" t="s">
        <v>78</v>
      </c>
      <c r="BQ568" s="6"/>
      <c r="BR568" s="6"/>
      <c r="BS568" s="6"/>
      <c r="BT568" s="6"/>
      <c r="BU568" s="6"/>
      <c r="BV568" s="6"/>
      <c r="BW568" s="5" t="s">
        <v>78</v>
      </c>
    </row>
    <row r="569" spans="1:75" ht="76.5" x14ac:dyDescent="0.25">
      <c r="A569" s="4">
        <v>568</v>
      </c>
      <c r="B569" s="5" t="s">
        <v>204</v>
      </c>
      <c r="C569" s="5" t="s">
        <v>5906</v>
      </c>
      <c r="D569" s="5" t="s">
        <v>6030</v>
      </c>
      <c r="E569" s="5" t="s">
        <v>6031</v>
      </c>
      <c r="F569" s="5" t="s">
        <v>6032</v>
      </c>
      <c r="G569" s="4" t="s">
        <v>161</v>
      </c>
      <c r="H569" s="4">
        <v>2021</v>
      </c>
      <c r="I569" s="4" t="s">
        <v>78</v>
      </c>
      <c r="J569" s="5" t="s">
        <v>204</v>
      </c>
      <c r="K569" s="5" t="s">
        <v>204</v>
      </c>
      <c r="L569" s="5" t="s">
        <v>72</v>
      </c>
      <c r="M569" s="5" t="s">
        <v>87</v>
      </c>
      <c r="N569" s="4" t="s">
        <v>6503</v>
      </c>
      <c r="O569" s="6"/>
      <c r="P569" s="6"/>
      <c r="Q569" s="5" t="s">
        <v>6033</v>
      </c>
      <c r="R569" s="5" t="s">
        <v>6034</v>
      </c>
      <c r="S569" s="5" t="s">
        <v>6035</v>
      </c>
      <c r="T569" s="5">
        <v>0</v>
      </c>
      <c r="U569" s="5" t="s">
        <v>944</v>
      </c>
      <c r="V569" s="5" t="s">
        <v>6036</v>
      </c>
      <c r="W569" s="5">
        <v>0</v>
      </c>
      <c r="X569" s="5" t="s">
        <v>944</v>
      </c>
      <c r="Y569" s="6"/>
      <c r="Z569" s="6"/>
      <c r="AA569" s="6"/>
      <c r="AB569" s="6"/>
      <c r="AC569" s="6"/>
      <c r="AD569" s="6"/>
      <c r="AE569" s="6"/>
      <c r="AF569" s="6"/>
      <c r="AG569" s="6"/>
      <c r="AH569" s="6"/>
      <c r="AI569" s="5">
        <v>0</v>
      </c>
      <c r="AJ569" s="5" t="s">
        <v>3657</v>
      </c>
      <c r="AK569" s="5" t="s">
        <v>948</v>
      </c>
      <c r="AL569" s="6"/>
      <c r="AM569" s="5" t="s">
        <v>78</v>
      </c>
      <c r="AN569" s="6"/>
      <c r="AO569" s="6"/>
      <c r="AP569" s="6"/>
      <c r="AQ569" s="6"/>
      <c r="AR569" s="6"/>
      <c r="AS569" s="6"/>
      <c r="AT569" s="6"/>
      <c r="AU569" s="5" t="s">
        <v>78</v>
      </c>
      <c r="AV569" s="6"/>
      <c r="AW569" s="6"/>
      <c r="AX569" s="6"/>
      <c r="AY569" s="6"/>
      <c r="AZ569" s="6"/>
      <c r="BA569" s="6"/>
      <c r="BB569" s="6"/>
      <c r="BC569" s="6"/>
      <c r="BD569" s="5" t="s">
        <v>78</v>
      </c>
      <c r="BE569" s="6"/>
      <c r="BF569" s="6"/>
      <c r="BG569" s="6"/>
      <c r="BH569" s="6"/>
      <c r="BI569" s="6"/>
      <c r="BJ569" s="5" t="s">
        <v>78</v>
      </c>
      <c r="BK569" s="6"/>
      <c r="BL569" s="6"/>
      <c r="BM569" s="6"/>
      <c r="BN569" s="6"/>
      <c r="BO569" s="6"/>
      <c r="BP569" s="5" t="s">
        <v>78</v>
      </c>
      <c r="BQ569" s="6"/>
      <c r="BR569" s="6"/>
      <c r="BS569" s="6"/>
      <c r="BT569" s="6"/>
      <c r="BU569" s="6"/>
      <c r="BV569" s="6"/>
      <c r="BW569" s="5" t="s">
        <v>121</v>
      </c>
    </row>
    <row r="570" spans="1:75" ht="127.5" x14ac:dyDescent="0.25">
      <c r="A570" s="4">
        <v>569</v>
      </c>
      <c r="B570" s="5" t="s">
        <v>1224</v>
      </c>
      <c r="C570" s="5" t="s">
        <v>5906</v>
      </c>
      <c r="D570" s="5" t="s">
        <v>6030</v>
      </c>
      <c r="E570" s="5" t="s">
        <v>6037</v>
      </c>
      <c r="F570" s="5" t="s">
        <v>6038</v>
      </c>
      <c r="G570" s="4" t="s">
        <v>161</v>
      </c>
      <c r="H570" s="4">
        <v>2021</v>
      </c>
      <c r="I570" s="4" t="s">
        <v>78</v>
      </c>
      <c r="J570" s="5" t="s">
        <v>1224</v>
      </c>
      <c r="K570" s="5" t="s">
        <v>1224</v>
      </c>
      <c r="L570" s="6"/>
      <c r="M570" s="5" t="s">
        <v>80</v>
      </c>
      <c r="N570" s="4" t="s">
        <v>6503</v>
      </c>
      <c r="O570" s="6"/>
      <c r="P570" s="6"/>
      <c r="Q570" s="5" t="s">
        <v>6039</v>
      </c>
      <c r="R570" s="5" t="s">
        <v>6040</v>
      </c>
      <c r="S570" s="5" t="s">
        <v>6041</v>
      </c>
      <c r="T570" s="5" t="s">
        <v>6042</v>
      </c>
      <c r="U570" s="6"/>
      <c r="V570" s="6"/>
      <c r="W570" s="6"/>
      <c r="X570" s="6"/>
      <c r="Y570" s="6"/>
      <c r="Z570" s="6"/>
      <c r="AA570" s="6"/>
      <c r="AB570" s="6"/>
      <c r="AC570" s="6"/>
      <c r="AD570" s="6"/>
      <c r="AE570" s="6"/>
      <c r="AF570" s="6"/>
      <c r="AG570" s="6"/>
      <c r="AH570" s="6"/>
      <c r="AI570" s="6"/>
      <c r="AJ570" s="5" t="s">
        <v>6043</v>
      </c>
      <c r="AK570" s="6"/>
      <c r="AL570" s="6"/>
      <c r="AM570" s="5" t="s">
        <v>78</v>
      </c>
      <c r="AN570" s="6"/>
      <c r="AO570" s="6"/>
      <c r="AP570" s="6"/>
      <c r="AQ570" s="6"/>
      <c r="AR570" s="6"/>
      <c r="AS570" s="6"/>
      <c r="AT570" s="6"/>
      <c r="AU570" s="5" t="s">
        <v>121</v>
      </c>
      <c r="AV570" s="5" t="s">
        <v>121</v>
      </c>
      <c r="AW570" s="5" t="s">
        <v>6044</v>
      </c>
      <c r="AX570" s="5" t="s">
        <v>121</v>
      </c>
      <c r="AY570" s="5" t="s">
        <v>6045</v>
      </c>
      <c r="AZ570" s="5" t="s">
        <v>78</v>
      </c>
      <c r="BA570" s="6"/>
      <c r="BB570" s="5" t="s">
        <v>78</v>
      </c>
      <c r="BC570" s="6"/>
      <c r="BD570" s="5" t="s">
        <v>78</v>
      </c>
      <c r="BE570" s="6"/>
      <c r="BF570" s="6"/>
      <c r="BG570" s="6"/>
      <c r="BH570" s="6"/>
      <c r="BI570" s="6"/>
      <c r="BJ570" s="5" t="s">
        <v>78</v>
      </c>
      <c r="BK570" s="6"/>
      <c r="BL570" s="6"/>
      <c r="BM570" s="6"/>
      <c r="BN570" s="6"/>
      <c r="BO570" s="6"/>
      <c r="BP570" s="5" t="s">
        <v>78</v>
      </c>
      <c r="BQ570" s="6"/>
      <c r="BR570" s="6"/>
      <c r="BS570" s="6"/>
      <c r="BT570" s="6"/>
      <c r="BU570" s="6"/>
      <c r="BV570" s="6"/>
      <c r="BW570" s="5" t="s">
        <v>78</v>
      </c>
    </row>
    <row r="571" spans="1:75" ht="114.75" x14ac:dyDescent="0.25">
      <c r="A571" s="4">
        <v>570</v>
      </c>
      <c r="B571" s="5" t="s">
        <v>553</v>
      </c>
      <c r="C571" s="5" t="s">
        <v>5906</v>
      </c>
      <c r="D571" s="5" t="s">
        <v>6030</v>
      </c>
      <c r="E571" s="5" t="s">
        <v>6046</v>
      </c>
      <c r="F571" s="5" t="s">
        <v>6047</v>
      </c>
      <c r="G571" s="4" t="s">
        <v>161</v>
      </c>
      <c r="H571" s="4">
        <v>2021</v>
      </c>
      <c r="I571" s="4" t="s">
        <v>121</v>
      </c>
      <c r="J571" s="5" t="s">
        <v>553</v>
      </c>
      <c r="K571" s="5" t="s">
        <v>556</v>
      </c>
      <c r="L571" s="5" t="s">
        <v>79</v>
      </c>
      <c r="M571" s="5" t="s">
        <v>80</v>
      </c>
      <c r="N571" s="4" t="s">
        <v>6503</v>
      </c>
      <c r="O571" s="6"/>
      <c r="P571" s="6"/>
      <c r="Q571" s="5" t="s">
        <v>6048</v>
      </c>
      <c r="R571" s="6"/>
      <c r="S571" s="5" t="s">
        <v>2737</v>
      </c>
      <c r="T571" s="5">
        <v>931</v>
      </c>
      <c r="U571" s="5" t="s">
        <v>6049</v>
      </c>
      <c r="V571" s="5" t="s">
        <v>2739</v>
      </c>
      <c r="W571" s="5">
        <v>55</v>
      </c>
      <c r="X571" s="5" t="s">
        <v>2740</v>
      </c>
      <c r="Y571" s="5" t="s">
        <v>1271</v>
      </c>
      <c r="Z571" s="8">
        <v>1</v>
      </c>
      <c r="AA571" s="5" t="s">
        <v>6050</v>
      </c>
      <c r="AB571" s="6"/>
      <c r="AC571" s="6"/>
      <c r="AD571" s="6"/>
      <c r="AE571" s="6"/>
      <c r="AF571" s="6"/>
      <c r="AG571" s="6"/>
      <c r="AH571" s="6"/>
      <c r="AI571" s="6"/>
      <c r="AJ571" s="6"/>
      <c r="AK571" s="6"/>
      <c r="AL571" s="6"/>
      <c r="AM571" s="5" t="s">
        <v>78</v>
      </c>
      <c r="AN571" s="6"/>
      <c r="AO571" s="6"/>
      <c r="AP571" s="6"/>
      <c r="AQ571" s="6"/>
      <c r="AR571" s="6"/>
      <c r="AS571" s="6"/>
      <c r="AT571" s="6"/>
      <c r="AU571" s="5" t="s">
        <v>121</v>
      </c>
      <c r="AV571" s="5" t="s">
        <v>78</v>
      </c>
      <c r="AW571" s="6"/>
      <c r="AX571" s="5" t="s">
        <v>78</v>
      </c>
      <c r="AY571" s="6"/>
      <c r="AZ571" s="5" t="s">
        <v>78</v>
      </c>
      <c r="BA571" s="6"/>
      <c r="BB571" s="5" t="s">
        <v>121</v>
      </c>
      <c r="BC571" s="5" t="s">
        <v>6051</v>
      </c>
      <c r="BD571" s="5" t="s">
        <v>78</v>
      </c>
      <c r="BE571" s="6"/>
      <c r="BF571" s="6"/>
      <c r="BG571" s="6"/>
      <c r="BH571" s="6"/>
      <c r="BI571" s="6"/>
      <c r="BJ571" s="5" t="s">
        <v>78</v>
      </c>
      <c r="BK571" s="6"/>
      <c r="BL571" s="6"/>
      <c r="BM571" s="6"/>
      <c r="BN571" s="6"/>
      <c r="BO571" s="6"/>
      <c r="BP571" s="5" t="s">
        <v>78</v>
      </c>
      <c r="BQ571" s="6"/>
      <c r="BR571" s="6"/>
      <c r="BS571" s="6"/>
      <c r="BT571" s="6"/>
      <c r="BU571" s="6"/>
      <c r="BV571" s="6"/>
      <c r="BW571" s="5" t="s">
        <v>121</v>
      </c>
    </row>
    <row r="572" spans="1:75" ht="153" x14ac:dyDescent="0.25">
      <c r="A572" s="4">
        <v>571</v>
      </c>
      <c r="B572" s="5" t="s">
        <v>72</v>
      </c>
      <c r="C572" s="5" t="s">
        <v>6052</v>
      </c>
      <c r="D572" s="5" t="s">
        <v>6053</v>
      </c>
      <c r="E572" s="5" t="s">
        <v>6054</v>
      </c>
      <c r="F572" s="5" t="s">
        <v>6055</v>
      </c>
      <c r="G572" s="4" t="s">
        <v>120</v>
      </c>
      <c r="H572" s="4">
        <v>2021</v>
      </c>
      <c r="I572" s="4" t="s">
        <v>121</v>
      </c>
      <c r="J572" s="5" t="s">
        <v>72</v>
      </c>
      <c r="K572" s="5" t="s">
        <v>79</v>
      </c>
      <c r="L572" s="5" t="s">
        <v>893</v>
      </c>
      <c r="M572" s="5" t="s">
        <v>87</v>
      </c>
      <c r="N572" s="4" t="s">
        <v>6503</v>
      </c>
      <c r="O572" s="6"/>
      <c r="P572" s="6"/>
      <c r="Q572" s="5" t="s">
        <v>6056</v>
      </c>
      <c r="R572" s="5" t="s">
        <v>6057</v>
      </c>
      <c r="S572" s="5" t="s">
        <v>6058</v>
      </c>
      <c r="T572" s="5" t="s">
        <v>6059</v>
      </c>
      <c r="U572" s="5" t="s">
        <v>6060</v>
      </c>
      <c r="V572" s="5" t="s">
        <v>6061</v>
      </c>
      <c r="W572" s="5" t="s">
        <v>6062</v>
      </c>
      <c r="X572" s="5" t="s">
        <v>6063</v>
      </c>
      <c r="Y572" s="6"/>
      <c r="Z572" s="6"/>
      <c r="AA572" s="6"/>
      <c r="AB572" s="6"/>
      <c r="AC572" s="6"/>
      <c r="AD572" s="6"/>
      <c r="AE572" s="6"/>
      <c r="AF572" s="6"/>
      <c r="AG572" s="6"/>
      <c r="AH572" s="5">
        <v>5869919</v>
      </c>
      <c r="AI572" s="5">
        <v>5869919</v>
      </c>
      <c r="AJ572" s="5" t="s">
        <v>6064</v>
      </c>
      <c r="AK572" s="5" t="s">
        <v>6065</v>
      </c>
      <c r="AL572" s="5" t="s">
        <v>6066</v>
      </c>
      <c r="AM572" s="5" t="s">
        <v>78</v>
      </c>
      <c r="AN572" s="6"/>
      <c r="AO572" s="6"/>
      <c r="AP572" s="6"/>
      <c r="AQ572" s="6"/>
      <c r="AR572" s="6"/>
      <c r="AS572" s="6"/>
      <c r="AT572" s="6"/>
      <c r="AU572" s="5" t="s">
        <v>121</v>
      </c>
      <c r="AV572" s="5" t="s">
        <v>78</v>
      </c>
      <c r="AW572" s="6"/>
      <c r="AX572" s="5" t="s">
        <v>78</v>
      </c>
      <c r="AY572" s="6"/>
      <c r="AZ572" s="5" t="s">
        <v>78</v>
      </c>
      <c r="BA572" s="6"/>
      <c r="BB572" s="5" t="s">
        <v>121</v>
      </c>
      <c r="BC572" s="5" t="s">
        <v>6067</v>
      </c>
      <c r="BD572" s="5" t="s">
        <v>78</v>
      </c>
      <c r="BE572" s="6"/>
      <c r="BF572" s="6"/>
      <c r="BG572" s="6"/>
      <c r="BH572" s="6"/>
      <c r="BI572" s="6"/>
      <c r="BJ572" s="5" t="s">
        <v>78</v>
      </c>
      <c r="BK572" s="6"/>
      <c r="BL572" s="6"/>
      <c r="BM572" s="6"/>
      <c r="BN572" s="6"/>
      <c r="BO572" s="6"/>
      <c r="BP572" s="5" t="s">
        <v>78</v>
      </c>
      <c r="BQ572" s="6"/>
      <c r="BR572" s="6"/>
      <c r="BS572" s="6"/>
      <c r="BT572" s="6"/>
      <c r="BU572" s="6"/>
      <c r="BV572" s="6"/>
      <c r="BW572" s="5" t="s">
        <v>78</v>
      </c>
    </row>
    <row r="573" spans="1:75" ht="102" x14ac:dyDescent="0.25">
      <c r="A573" s="4">
        <v>572</v>
      </c>
      <c r="B573" s="5" t="s">
        <v>72</v>
      </c>
      <c r="C573" s="5" t="s">
        <v>6052</v>
      </c>
      <c r="D573" s="5" t="s">
        <v>6053</v>
      </c>
      <c r="E573" s="5" t="s">
        <v>6068</v>
      </c>
      <c r="F573" s="5" t="s">
        <v>6069</v>
      </c>
      <c r="G573" s="4" t="s">
        <v>120</v>
      </c>
      <c r="H573" s="4">
        <v>2021</v>
      </c>
      <c r="I573" s="4" t="s">
        <v>121</v>
      </c>
      <c r="J573" s="5" t="s">
        <v>72</v>
      </c>
      <c r="K573" s="5" t="s">
        <v>79</v>
      </c>
      <c r="L573" s="5" t="s">
        <v>893</v>
      </c>
      <c r="M573" s="5" t="s">
        <v>106</v>
      </c>
      <c r="N573" s="4" t="s">
        <v>6503</v>
      </c>
      <c r="O573" s="6"/>
      <c r="P573" s="6"/>
      <c r="Q573" s="5" t="s">
        <v>6070</v>
      </c>
      <c r="R573" s="5" t="s">
        <v>6071</v>
      </c>
      <c r="S573" s="5" t="s">
        <v>6072</v>
      </c>
      <c r="T573" s="5">
        <v>0</v>
      </c>
      <c r="U573" s="5" t="s">
        <v>6073</v>
      </c>
      <c r="V573" s="5" t="s">
        <v>6074</v>
      </c>
      <c r="W573" s="8">
        <v>0</v>
      </c>
      <c r="X573" s="6"/>
      <c r="Y573" s="6"/>
      <c r="Z573" s="6"/>
      <c r="AA573" s="6"/>
      <c r="AB573" s="6"/>
      <c r="AC573" s="6"/>
      <c r="AD573" s="6"/>
      <c r="AE573" s="6"/>
      <c r="AF573" s="6"/>
      <c r="AG573" s="6"/>
      <c r="AH573" s="5">
        <v>0</v>
      </c>
      <c r="AI573" s="5">
        <v>0</v>
      </c>
      <c r="AJ573" s="5" t="s">
        <v>6075</v>
      </c>
      <c r="AK573" s="5" t="s">
        <v>6076</v>
      </c>
      <c r="AL573" s="5" t="s">
        <v>6077</v>
      </c>
      <c r="AM573" s="5" t="s">
        <v>78</v>
      </c>
      <c r="AN573" s="6"/>
      <c r="AO573" s="6"/>
      <c r="AP573" s="6"/>
      <c r="AQ573" s="6"/>
      <c r="AR573" s="6"/>
      <c r="AS573" s="6"/>
      <c r="AT573" s="6"/>
      <c r="AU573" s="5" t="s">
        <v>121</v>
      </c>
      <c r="AV573" s="5" t="s">
        <v>78</v>
      </c>
      <c r="AW573" s="6"/>
      <c r="AX573" s="5" t="s">
        <v>78</v>
      </c>
      <c r="AY573" s="6"/>
      <c r="AZ573" s="5" t="s">
        <v>78</v>
      </c>
      <c r="BA573" s="6"/>
      <c r="BB573" s="5" t="s">
        <v>121</v>
      </c>
      <c r="BC573" s="5" t="s">
        <v>6078</v>
      </c>
      <c r="BD573" s="5" t="s">
        <v>78</v>
      </c>
      <c r="BE573" s="6"/>
      <c r="BF573" s="6"/>
      <c r="BG573" s="6"/>
      <c r="BH573" s="6"/>
      <c r="BI573" s="6"/>
      <c r="BJ573" s="5" t="s">
        <v>78</v>
      </c>
      <c r="BK573" s="6"/>
      <c r="BL573" s="6"/>
      <c r="BM573" s="6"/>
      <c r="BN573" s="6"/>
      <c r="BO573" s="6"/>
      <c r="BP573" s="5" t="s">
        <v>78</v>
      </c>
      <c r="BQ573" s="6"/>
      <c r="BR573" s="6"/>
      <c r="BS573" s="6"/>
      <c r="BT573" s="6"/>
      <c r="BU573" s="6"/>
      <c r="BV573" s="6"/>
      <c r="BW573" s="5" t="s">
        <v>78</v>
      </c>
    </row>
    <row r="574" spans="1:75" ht="38.25" x14ac:dyDescent="0.25">
      <c r="A574" s="4">
        <v>573</v>
      </c>
      <c r="B574" s="5" t="s">
        <v>208</v>
      </c>
      <c r="C574" s="5" t="s">
        <v>6052</v>
      </c>
      <c r="D574" s="5" t="s">
        <v>6053</v>
      </c>
      <c r="E574" s="5" t="s">
        <v>6079</v>
      </c>
      <c r="F574" s="5" t="s">
        <v>6080</v>
      </c>
      <c r="G574" s="4" t="s">
        <v>161</v>
      </c>
      <c r="H574" s="4">
        <v>2021</v>
      </c>
      <c r="I574" s="4" t="s">
        <v>78</v>
      </c>
      <c r="J574" s="5" t="s">
        <v>208</v>
      </c>
      <c r="K574" s="5" t="s">
        <v>4821</v>
      </c>
      <c r="L574" s="5" t="s">
        <v>6081</v>
      </c>
      <c r="M574" s="5" t="s">
        <v>106</v>
      </c>
      <c r="N574" s="4" t="s">
        <v>6503</v>
      </c>
      <c r="O574" s="6"/>
      <c r="P574" s="6"/>
      <c r="Q574" s="5" t="s">
        <v>6082</v>
      </c>
      <c r="R574" s="6"/>
      <c r="S574" s="5" t="s">
        <v>6083</v>
      </c>
      <c r="T574" s="6"/>
      <c r="U574" s="6"/>
      <c r="V574" s="5" t="s">
        <v>6084</v>
      </c>
      <c r="W574" s="6"/>
      <c r="X574" s="6"/>
      <c r="Y574" s="6"/>
      <c r="Z574" s="6"/>
      <c r="AA574" s="6"/>
      <c r="AB574" s="6"/>
      <c r="AC574" s="6"/>
      <c r="AD574" s="6"/>
      <c r="AE574" s="6"/>
      <c r="AF574" s="6"/>
      <c r="AG574" s="6"/>
      <c r="AH574" s="6"/>
      <c r="AI574" s="6"/>
      <c r="AJ574" s="5" t="s">
        <v>6085</v>
      </c>
      <c r="AK574" s="6"/>
      <c r="AL574" s="6"/>
      <c r="AM574" s="5" t="s">
        <v>78</v>
      </c>
      <c r="AN574" s="6"/>
      <c r="AO574" s="6"/>
      <c r="AP574" s="6"/>
      <c r="AQ574" s="6"/>
      <c r="AR574" s="6"/>
      <c r="AS574" s="6"/>
      <c r="AT574" s="6"/>
      <c r="AU574" s="5" t="s">
        <v>121</v>
      </c>
      <c r="AV574" s="5" t="s">
        <v>78</v>
      </c>
      <c r="AW574" s="6"/>
      <c r="AX574" s="5" t="s">
        <v>78</v>
      </c>
      <c r="AY574" s="6"/>
      <c r="AZ574" s="5" t="s">
        <v>78</v>
      </c>
      <c r="BA574" s="6"/>
      <c r="BB574" s="5" t="s">
        <v>121</v>
      </c>
      <c r="BC574" s="5" t="s">
        <v>6086</v>
      </c>
      <c r="BD574" s="5" t="s">
        <v>78</v>
      </c>
      <c r="BE574" s="6"/>
      <c r="BF574" s="6"/>
      <c r="BG574" s="6"/>
      <c r="BH574" s="6"/>
      <c r="BI574" s="6"/>
      <c r="BJ574" s="5" t="s">
        <v>78</v>
      </c>
      <c r="BK574" s="6"/>
      <c r="BL574" s="6"/>
      <c r="BM574" s="6"/>
      <c r="BN574" s="6"/>
      <c r="BO574" s="6"/>
      <c r="BP574" s="5" t="s">
        <v>78</v>
      </c>
      <c r="BQ574" s="6"/>
      <c r="BR574" s="6"/>
      <c r="BS574" s="6"/>
      <c r="BT574" s="6"/>
      <c r="BU574" s="6"/>
      <c r="BV574" s="6"/>
      <c r="BW574" s="5" t="s">
        <v>78</v>
      </c>
    </row>
    <row r="575" spans="1:75" ht="318.75" x14ac:dyDescent="0.25">
      <c r="A575" s="4">
        <v>574</v>
      </c>
      <c r="B575" s="5" t="s">
        <v>204</v>
      </c>
      <c r="C575" s="5" t="s">
        <v>6052</v>
      </c>
      <c r="D575" s="5" t="s">
        <v>6053</v>
      </c>
      <c r="E575" s="5" t="s">
        <v>6087</v>
      </c>
      <c r="F575" s="5" t="s">
        <v>6088</v>
      </c>
      <c r="G575" s="4" t="s">
        <v>161</v>
      </c>
      <c r="H575" s="4">
        <v>2021</v>
      </c>
      <c r="I575" s="4" t="s">
        <v>121</v>
      </c>
      <c r="J575" s="5" t="s">
        <v>204</v>
      </c>
      <c r="K575" s="5" t="s">
        <v>204</v>
      </c>
      <c r="L575" s="5" t="s">
        <v>893</v>
      </c>
      <c r="M575" s="5" t="s">
        <v>80</v>
      </c>
      <c r="N575" s="4" t="s">
        <v>6503</v>
      </c>
      <c r="O575" s="6"/>
      <c r="P575" s="6"/>
      <c r="Q575" s="5" t="s">
        <v>6498</v>
      </c>
      <c r="R575" s="5" t="s">
        <v>6089</v>
      </c>
      <c r="S575" s="5" t="s">
        <v>6090</v>
      </c>
      <c r="T575" s="8">
        <v>1</v>
      </c>
      <c r="U575" s="5" t="s">
        <v>6091</v>
      </c>
      <c r="V575" s="5" t="s">
        <v>6092</v>
      </c>
      <c r="W575" s="8">
        <v>1</v>
      </c>
      <c r="X575" s="5" t="s">
        <v>6093</v>
      </c>
      <c r="Y575" s="6"/>
      <c r="Z575" s="6"/>
      <c r="AA575" s="6"/>
      <c r="AB575" s="6"/>
      <c r="AC575" s="6"/>
      <c r="AD575" s="6"/>
      <c r="AE575" s="6"/>
      <c r="AF575" s="6"/>
      <c r="AG575" s="6"/>
      <c r="AH575" s="5" t="s">
        <v>6094</v>
      </c>
      <c r="AI575" s="5" t="s">
        <v>6095</v>
      </c>
      <c r="AJ575" s="5" t="s">
        <v>6498</v>
      </c>
      <c r="AK575" s="5" t="s">
        <v>6498</v>
      </c>
      <c r="AL575" s="5" t="s">
        <v>6096</v>
      </c>
      <c r="AM575" s="5" t="s">
        <v>121</v>
      </c>
      <c r="AN575" s="5" t="s">
        <v>78</v>
      </c>
      <c r="AO575" s="5" t="s">
        <v>78</v>
      </c>
      <c r="AP575" s="5" t="s">
        <v>78</v>
      </c>
      <c r="AQ575" s="5" t="s">
        <v>78</v>
      </c>
      <c r="AR575" s="5" t="s">
        <v>121</v>
      </c>
      <c r="AS575" s="5" t="s">
        <v>78</v>
      </c>
      <c r="AT575" s="6"/>
      <c r="AU575" s="5" t="s">
        <v>121</v>
      </c>
      <c r="AV575" s="5" t="s">
        <v>121</v>
      </c>
      <c r="AW575" s="5" t="s">
        <v>6097</v>
      </c>
      <c r="AX575" s="5" t="s">
        <v>121</v>
      </c>
      <c r="AY575" s="5" t="s">
        <v>6098</v>
      </c>
      <c r="AZ575" s="5" t="s">
        <v>121</v>
      </c>
      <c r="BA575" s="5" t="s">
        <v>6099</v>
      </c>
      <c r="BB575" s="5" t="s">
        <v>121</v>
      </c>
      <c r="BC575" s="5" t="s">
        <v>6100</v>
      </c>
      <c r="BD575" s="5" t="s">
        <v>121</v>
      </c>
      <c r="BE575" s="5" t="s">
        <v>121</v>
      </c>
      <c r="BF575" s="5" t="s">
        <v>121</v>
      </c>
      <c r="BG575" s="5" t="s">
        <v>121</v>
      </c>
      <c r="BH575" s="5" t="s">
        <v>121</v>
      </c>
      <c r="BI575" s="5" t="s">
        <v>6101</v>
      </c>
      <c r="BJ575" s="5" t="s">
        <v>121</v>
      </c>
      <c r="BK575" s="5" t="s">
        <v>121</v>
      </c>
      <c r="BL575" s="5" t="s">
        <v>121</v>
      </c>
      <c r="BM575" s="5" t="s">
        <v>78</v>
      </c>
      <c r="BN575" s="5" t="s">
        <v>121</v>
      </c>
      <c r="BO575" s="5" t="s">
        <v>6102</v>
      </c>
      <c r="BP575" s="5" t="s">
        <v>121</v>
      </c>
      <c r="BQ575" s="5" t="s">
        <v>78</v>
      </c>
      <c r="BR575" s="5" t="s">
        <v>121</v>
      </c>
      <c r="BS575" s="5" t="s">
        <v>121</v>
      </c>
      <c r="BT575" s="5" t="s">
        <v>78</v>
      </c>
      <c r="BU575" s="5" t="s">
        <v>121</v>
      </c>
      <c r="BV575" s="5" t="s">
        <v>6103</v>
      </c>
      <c r="BW575" s="5" t="s">
        <v>121</v>
      </c>
    </row>
    <row r="576" spans="1:75" ht="255" x14ac:dyDescent="0.25">
      <c r="A576" s="4">
        <v>575</v>
      </c>
      <c r="B576" s="5" t="s">
        <v>204</v>
      </c>
      <c r="C576" s="5" t="s">
        <v>6052</v>
      </c>
      <c r="D576" s="5" t="s">
        <v>6053</v>
      </c>
      <c r="E576" s="5" t="s">
        <v>6104</v>
      </c>
      <c r="F576" s="5" t="s">
        <v>6105</v>
      </c>
      <c r="G576" s="4" t="s">
        <v>161</v>
      </c>
      <c r="H576" s="4">
        <v>2021</v>
      </c>
      <c r="I576" s="4" t="s">
        <v>78</v>
      </c>
      <c r="J576" s="5" t="s">
        <v>204</v>
      </c>
      <c r="K576" s="5" t="s">
        <v>204</v>
      </c>
      <c r="L576" s="5" t="s">
        <v>893</v>
      </c>
      <c r="M576" s="5" t="s">
        <v>80</v>
      </c>
      <c r="N576" s="4" t="s">
        <v>6503</v>
      </c>
      <c r="O576" s="6"/>
      <c r="P576" s="6"/>
      <c r="Q576" s="5" t="s">
        <v>6106</v>
      </c>
      <c r="R576" s="5" t="s">
        <v>6107</v>
      </c>
      <c r="S576" s="5" t="s">
        <v>6108</v>
      </c>
      <c r="T576" s="8">
        <v>1</v>
      </c>
      <c r="U576" s="5" t="s">
        <v>6109</v>
      </c>
      <c r="V576" s="5" t="s">
        <v>6092</v>
      </c>
      <c r="W576" s="8">
        <v>0.8</v>
      </c>
      <c r="X576" s="5" t="s">
        <v>6110</v>
      </c>
      <c r="Y576" s="6"/>
      <c r="Z576" s="6"/>
      <c r="AA576" s="6"/>
      <c r="AB576" s="6"/>
      <c r="AC576" s="6"/>
      <c r="AD576" s="6"/>
      <c r="AE576" s="6"/>
      <c r="AF576" s="6"/>
      <c r="AG576" s="6"/>
      <c r="AH576" s="5" t="s">
        <v>6111</v>
      </c>
      <c r="AI576" s="5" t="s">
        <v>6112</v>
      </c>
      <c r="AJ576" s="5" t="s">
        <v>6113</v>
      </c>
      <c r="AK576" s="5" t="s">
        <v>6114</v>
      </c>
      <c r="AL576" s="5" t="s">
        <v>6115</v>
      </c>
      <c r="AM576" s="5" t="s">
        <v>78</v>
      </c>
      <c r="AN576" s="6"/>
      <c r="AO576" s="6"/>
      <c r="AP576" s="6"/>
      <c r="AQ576" s="6"/>
      <c r="AR576" s="6"/>
      <c r="AS576" s="6"/>
      <c r="AT576" s="6"/>
      <c r="AU576" s="5" t="s">
        <v>121</v>
      </c>
      <c r="AV576" s="5" t="s">
        <v>121</v>
      </c>
      <c r="AW576" s="5" t="s">
        <v>6116</v>
      </c>
      <c r="AX576" s="5" t="s">
        <v>78</v>
      </c>
      <c r="AY576" s="6"/>
      <c r="AZ576" s="5" t="s">
        <v>78</v>
      </c>
      <c r="BA576" s="6"/>
      <c r="BB576" s="5" t="s">
        <v>78</v>
      </c>
      <c r="BC576" s="6"/>
      <c r="BD576" s="5" t="s">
        <v>121</v>
      </c>
      <c r="BE576" s="5" t="s">
        <v>121</v>
      </c>
      <c r="BF576" s="5" t="s">
        <v>78</v>
      </c>
      <c r="BG576" s="5" t="s">
        <v>78</v>
      </c>
      <c r="BH576" s="5" t="s">
        <v>121</v>
      </c>
      <c r="BI576" s="5" t="s">
        <v>6117</v>
      </c>
      <c r="BJ576" s="5" t="s">
        <v>121</v>
      </c>
      <c r="BK576" s="5" t="s">
        <v>78</v>
      </c>
      <c r="BL576" s="5" t="s">
        <v>78</v>
      </c>
      <c r="BM576" s="5" t="s">
        <v>78</v>
      </c>
      <c r="BN576" s="5" t="s">
        <v>121</v>
      </c>
      <c r="BO576" s="5" t="s">
        <v>6118</v>
      </c>
      <c r="BP576" s="5" t="s">
        <v>121</v>
      </c>
      <c r="BQ576" s="5" t="s">
        <v>78</v>
      </c>
      <c r="BR576" s="5" t="s">
        <v>121</v>
      </c>
      <c r="BS576" s="5" t="s">
        <v>121</v>
      </c>
      <c r="BT576" s="5" t="s">
        <v>78</v>
      </c>
      <c r="BU576" s="5" t="s">
        <v>78</v>
      </c>
      <c r="BV576" s="6"/>
      <c r="BW576" s="5" t="s">
        <v>78</v>
      </c>
    </row>
    <row r="577" spans="1:75" ht="242.25" x14ac:dyDescent="0.25">
      <c r="A577" s="4">
        <v>576</v>
      </c>
      <c r="B577" s="5" t="s">
        <v>204</v>
      </c>
      <c r="C577" s="5" t="s">
        <v>6052</v>
      </c>
      <c r="D577" s="5" t="s">
        <v>6053</v>
      </c>
      <c r="E577" s="5" t="s">
        <v>6119</v>
      </c>
      <c r="F577" s="5" t="s">
        <v>6120</v>
      </c>
      <c r="G577" s="4" t="s">
        <v>161</v>
      </c>
      <c r="H577" s="4">
        <v>2021</v>
      </c>
      <c r="I577" s="4" t="s">
        <v>78</v>
      </c>
      <c r="J577" s="5" t="s">
        <v>204</v>
      </c>
      <c r="K577" s="5" t="s">
        <v>204</v>
      </c>
      <c r="L577" s="5" t="s">
        <v>6121</v>
      </c>
      <c r="M577" s="5" t="s">
        <v>87</v>
      </c>
      <c r="N577" s="4" t="s">
        <v>6503</v>
      </c>
      <c r="O577" s="6"/>
      <c r="P577" s="6"/>
      <c r="Q577" s="5" t="s">
        <v>6122</v>
      </c>
      <c r="R577" s="6"/>
      <c r="S577" s="5" t="s">
        <v>6123</v>
      </c>
      <c r="T577" s="6"/>
      <c r="U577" s="5" t="s">
        <v>6124</v>
      </c>
      <c r="V577" s="5" t="s">
        <v>6092</v>
      </c>
      <c r="W577" s="6"/>
      <c r="X577" s="5" t="s">
        <v>6125</v>
      </c>
      <c r="Y577" s="6"/>
      <c r="Z577" s="6"/>
      <c r="AA577" s="6"/>
      <c r="AB577" s="6"/>
      <c r="AC577" s="6"/>
      <c r="AD577" s="6"/>
      <c r="AE577" s="6"/>
      <c r="AF577" s="6"/>
      <c r="AG577" s="6"/>
      <c r="AH577" s="6"/>
      <c r="AI577" s="6"/>
      <c r="AJ577" s="5" t="s">
        <v>6126</v>
      </c>
      <c r="AK577" s="5" t="s">
        <v>6127</v>
      </c>
      <c r="AL577" s="6"/>
      <c r="AM577" s="5" t="s">
        <v>78</v>
      </c>
      <c r="AN577" s="6"/>
      <c r="AO577" s="6"/>
      <c r="AP577" s="6"/>
      <c r="AQ577" s="6"/>
      <c r="AR577" s="6"/>
      <c r="AS577" s="6"/>
      <c r="AT577" s="6"/>
      <c r="AU577" s="5" t="s">
        <v>78</v>
      </c>
      <c r="AV577" s="6"/>
      <c r="AW577" s="6"/>
      <c r="AX577" s="6"/>
      <c r="AY577" s="6"/>
      <c r="AZ577" s="6"/>
      <c r="BA577" s="6"/>
      <c r="BB577" s="6"/>
      <c r="BC577" s="6"/>
      <c r="BD577" s="5" t="s">
        <v>78</v>
      </c>
      <c r="BE577" s="6"/>
      <c r="BF577" s="6"/>
      <c r="BG577" s="6"/>
      <c r="BH577" s="6"/>
      <c r="BI577" s="6"/>
      <c r="BJ577" s="5" t="s">
        <v>78</v>
      </c>
      <c r="BK577" s="6"/>
      <c r="BL577" s="6"/>
      <c r="BM577" s="6"/>
      <c r="BN577" s="6"/>
      <c r="BO577" s="6"/>
      <c r="BP577" s="5" t="s">
        <v>78</v>
      </c>
      <c r="BQ577" s="6"/>
      <c r="BR577" s="6"/>
      <c r="BS577" s="6"/>
      <c r="BT577" s="6"/>
      <c r="BU577" s="6"/>
      <c r="BV577" s="6"/>
      <c r="BW577" s="5" t="s">
        <v>121</v>
      </c>
    </row>
    <row r="578" spans="1:75" ht="76.5" x14ac:dyDescent="0.25">
      <c r="A578" s="4">
        <v>577</v>
      </c>
      <c r="B578" s="5" t="s">
        <v>253</v>
      </c>
      <c r="C578" s="5" t="s">
        <v>6052</v>
      </c>
      <c r="D578" s="5" t="s">
        <v>6053</v>
      </c>
      <c r="E578" s="5" t="s">
        <v>6128</v>
      </c>
      <c r="F578" s="5" t="s">
        <v>6129</v>
      </c>
      <c r="G578" s="4" t="s">
        <v>194</v>
      </c>
      <c r="H578" s="4">
        <v>2020</v>
      </c>
      <c r="I578" s="4" t="s">
        <v>78</v>
      </c>
      <c r="J578" s="5" t="s">
        <v>253</v>
      </c>
      <c r="K578" s="5" t="s">
        <v>253</v>
      </c>
      <c r="L578" s="6"/>
      <c r="M578" s="5" t="s">
        <v>80</v>
      </c>
      <c r="N578" s="4" t="s">
        <v>6503</v>
      </c>
      <c r="O578" s="6"/>
      <c r="P578" s="6"/>
      <c r="Q578" s="5" t="s">
        <v>6130</v>
      </c>
      <c r="R578" s="5" t="s">
        <v>6131</v>
      </c>
      <c r="S578" s="5" t="s">
        <v>6132</v>
      </c>
      <c r="T578" s="5" t="s">
        <v>6133</v>
      </c>
      <c r="U578" s="5" t="s">
        <v>6134</v>
      </c>
      <c r="V578" s="6"/>
      <c r="W578" s="6"/>
      <c r="X578" s="6"/>
      <c r="Y578" s="6"/>
      <c r="Z578" s="6"/>
      <c r="AA578" s="6"/>
      <c r="AB578" s="6"/>
      <c r="AC578" s="6"/>
      <c r="AD578" s="6"/>
      <c r="AE578" s="6"/>
      <c r="AF578" s="6"/>
      <c r="AG578" s="6"/>
      <c r="AH578" s="7">
        <v>77318</v>
      </c>
      <c r="AI578" s="7">
        <v>62852</v>
      </c>
      <c r="AJ578" s="5" t="s">
        <v>6135</v>
      </c>
      <c r="AK578" s="5" t="s">
        <v>6136</v>
      </c>
      <c r="AL578" s="5" t="s">
        <v>6137</v>
      </c>
      <c r="AM578" s="5" t="s">
        <v>121</v>
      </c>
      <c r="AN578" s="5" t="s">
        <v>121</v>
      </c>
      <c r="AO578" s="5" t="s">
        <v>78</v>
      </c>
      <c r="AP578" s="5" t="s">
        <v>78</v>
      </c>
      <c r="AQ578" s="5" t="s">
        <v>78</v>
      </c>
      <c r="AR578" s="5" t="s">
        <v>78</v>
      </c>
      <c r="AS578" s="5" t="s">
        <v>78</v>
      </c>
      <c r="AT578" s="6"/>
      <c r="AU578" s="5" t="s">
        <v>121</v>
      </c>
      <c r="AV578" s="5" t="s">
        <v>121</v>
      </c>
      <c r="AW578" s="5" t="s">
        <v>6138</v>
      </c>
      <c r="AX578" s="5" t="s">
        <v>78</v>
      </c>
      <c r="AY578" s="6"/>
      <c r="AZ578" s="5" t="s">
        <v>78</v>
      </c>
      <c r="BA578" s="6"/>
      <c r="BB578" s="5" t="s">
        <v>78</v>
      </c>
      <c r="BC578" s="6"/>
      <c r="BD578" s="5" t="s">
        <v>78</v>
      </c>
      <c r="BE578" s="6"/>
      <c r="BF578" s="6"/>
      <c r="BG578" s="6"/>
      <c r="BH578" s="6"/>
      <c r="BI578" s="6"/>
      <c r="BJ578" s="5" t="s">
        <v>78</v>
      </c>
      <c r="BK578" s="6"/>
      <c r="BL578" s="6"/>
      <c r="BM578" s="6"/>
      <c r="BN578" s="6"/>
      <c r="BO578" s="6"/>
      <c r="BP578" s="5" t="s">
        <v>78</v>
      </c>
      <c r="BQ578" s="6"/>
      <c r="BR578" s="6"/>
      <c r="BS578" s="6"/>
      <c r="BT578" s="6"/>
      <c r="BU578" s="6"/>
      <c r="BV578" s="6"/>
      <c r="BW578" s="5" t="s">
        <v>78</v>
      </c>
    </row>
    <row r="579" spans="1:75" ht="191.25" x14ac:dyDescent="0.25">
      <c r="A579" s="4">
        <v>578</v>
      </c>
      <c r="B579" s="5" t="s">
        <v>72</v>
      </c>
      <c r="C579" s="5" t="s">
        <v>6052</v>
      </c>
      <c r="D579" s="5" t="s">
        <v>6053</v>
      </c>
      <c r="E579" s="5" t="s">
        <v>6139</v>
      </c>
      <c r="F579" s="5" t="s">
        <v>6140</v>
      </c>
      <c r="G579" s="4" t="s">
        <v>161</v>
      </c>
      <c r="H579" s="4">
        <v>2021</v>
      </c>
      <c r="I579" s="4" t="s">
        <v>121</v>
      </c>
      <c r="J579" s="5" t="s">
        <v>72</v>
      </c>
      <c r="K579" s="5" t="s">
        <v>79</v>
      </c>
      <c r="L579" s="5" t="s">
        <v>893</v>
      </c>
      <c r="M579" s="5" t="s">
        <v>87</v>
      </c>
      <c r="N579" s="4" t="s">
        <v>6503</v>
      </c>
      <c r="O579" s="6"/>
      <c r="P579" s="6"/>
      <c r="Q579" s="5" t="s">
        <v>6141</v>
      </c>
      <c r="R579" s="5" t="s">
        <v>6142</v>
      </c>
      <c r="S579" s="5" t="s">
        <v>6143</v>
      </c>
      <c r="T579" s="6"/>
      <c r="U579" s="6"/>
      <c r="V579" s="6"/>
      <c r="W579" s="6"/>
      <c r="X579" s="6"/>
      <c r="Y579" s="6"/>
      <c r="Z579" s="6"/>
      <c r="AA579" s="6"/>
      <c r="AB579" s="6"/>
      <c r="AC579" s="6"/>
      <c r="AD579" s="6"/>
      <c r="AE579" s="6"/>
      <c r="AF579" s="6"/>
      <c r="AG579" s="6"/>
      <c r="AH579" s="5">
        <v>0</v>
      </c>
      <c r="AI579" s="5">
        <v>0</v>
      </c>
      <c r="AJ579" s="5" t="s">
        <v>6144</v>
      </c>
      <c r="AK579" s="6"/>
      <c r="AL579" s="6"/>
      <c r="AM579" s="5" t="s">
        <v>121</v>
      </c>
      <c r="AN579" s="5" t="s">
        <v>121</v>
      </c>
      <c r="AO579" s="5" t="s">
        <v>78</v>
      </c>
      <c r="AP579" s="5" t="s">
        <v>78</v>
      </c>
      <c r="AQ579" s="5" t="s">
        <v>78</v>
      </c>
      <c r="AR579" s="5" t="s">
        <v>78</v>
      </c>
      <c r="AS579" s="5" t="s">
        <v>78</v>
      </c>
      <c r="AT579" s="6"/>
      <c r="AU579" s="5" t="s">
        <v>121</v>
      </c>
      <c r="AV579" s="5" t="s">
        <v>121</v>
      </c>
      <c r="AW579" s="5" t="s">
        <v>6145</v>
      </c>
      <c r="AX579" s="5" t="s">
        <v>78</v>
      </c>
      <c r="AY579" s="6"/>
      <c r="AZ579" s="5" t="s">
        <v>78</v>
      </c>
      <c r="BA579" s="6"/>
      <c r="BB579" s="5" t="s">
        <v>78</v>
      </c>
      <c r="BC579" s="6"/>
      <c r="BD579" s="5" t="s">
        <v>78</v>
      </c>
      <c r="BE579" s="6"/>
      <c r="BF579" s="6"/>
      <c r="BG579" s="6"/>
      <c r="BH579" s="6"/>
      <c r="BI579" s="6"/>
      <c r="BJ579" s="5" t="s">
        <v>78</v>
      </c>
      <c r="BK579" s="6"/>
      <c r="BL579" s="6"/>
      <c r="BM579" s="6"/>
      <c r="BN579" s="6"/>
      <c r="BO579" s="6"/>
      <c r="BP579" s="5" t="s">
        <v>78</v>
      </c>
      <c r="BQ579" s="6"/>
      <c r="BR579" s="6"/>
      <c r="BS579" s="6"/>
      <c r="BT579" s="6"/>
      <c r="BU579" s="6"/>
      <c r="BV579" s="6"/>
      <c r="BW579" s="5" t="s">
        <v>78</v>
      </c>
    </row>
    <row r="580" spans="1:75" ht="409.5" x14ac:dyDescent="0.25">
      <c r="A580" s="4">
        <v>579</v>
      </c>
      <c r="B580" s="5" t="s">
        <v>6146</v>
      </c>
      <c r="C580" s="5" t="s">
        <v>6052</v>
      </c>
      <c r="D580" s="5" t="s">
        <v>6147</v>
      </c>
      <c r="E580" s="5" t="s">
        <v>6148</v>
      </c>
      <c r="F580" s="5" t="s">
        <v>6149</v>
      </c>
      <c r="G580" s="4" t="s">
        <v>120</v>
      </c>
      <c r="H580" s="4">
        <v>2021</v>
      </c>
      <c r="I580" s="4" t="s">
        <v>78</v>
      </c>
      <c r="J580" s="5" t="s">
        <v>893</v>
      </c>
      <c r="K580" s="5" t="s">
        <v>6150</v>
      </c>
      <c r="L580" s="5" t="s">
        <v>6151</v>
      </c>
      <c r="M580" s="5" t="s">
        <v>87</v>
      </c>
      <c r="N580" s="4" t="s">
        <v>6503</v>
      </c>
      <c r="O580" s="6"/>
      <c r="P580" s="6"/>
      <c r="Q580" s="5" t="s">
        <v>6152</v>
      </c>
      <c r="R580" s="5" t="s">
        <v>6153</v>
      </c>
      <c r="S580" s="5" t="s">
        <v>6154</v>
      </c>
      <c r="T580" s="5" t="s">
        <v>6155</v>
      </c>
      <c r="U580" s="5" t="s">
        <v>6156</v>
      </c>
      <c r="V580" s="5" t="s">
        <v>6157</v>
      </c>
      <c r="W580" s="5" t="s">
        <v>6158</v>
      </c>
      <c r="X580" s="5" t="s">
        <v>6159</v>
      </c>
      <c r="Y580" s="6"/>
      <c r="Z580" s="6"/>
      <c r="AA580" s="6"/>
      <c r="AB580" s="6"/>
      <c r="AC580" s="6"/>
      <c r="AD580" s="6"/>
      <c r="AE580" s="6"/>
      <c r="AF580" s="6"/>
      <c r="AG580" s="6"/>
      <c r="AH580" s="5">
        <v>0</v>
      </c>
      <c r="AI580" s="5">
        <v>0</v>
      </c>
      <c r="AJ580" s="5" t="s">
        <v>6160</v>
      </c>
      <c r="AK580" s="5" t="s">
        <v>6161</v>
      </c>
      <c r="AL580" s="5" t="s">
        <v>6162</v>
      </c>
      <c r="AM580" s="5" t="s">
        <v>121</v>
      </c>
      <c r="AN580" s="5" t="s">
        <v>78</v>
      </c>
      <c r="AO580" s="5" t="s">
        <v>78</v>
      </c>
      <c r="AP580" s="5" t="s">
        <v>78</v>
      </c>
      <c r="AQ580" s="5" t="s">
        <v>78</v>
      </c>
      <c r="AR580" s="5" t="s">
        <v>78</v>
      </c>
      <c r="AS580" s="5" t="s">
        <v>121</v>
      </c>
      <c r="AT580" s="5" t="s">
        <v>6163</v>
      </c>
      <c r="AU580" s="5" t="s">
        <v>121</v>
      </c>
      <c r="AV580" s="5" t="s">
        <v>121</v>
      </c>
      <c r="AW580" s="5" t="s">
        <v>6164</v>
      </c>
      <c r="AX580" s="5" t="s">
        <v>78</v>
      </c>
      <c r="AY580" s="6"/>
      <c r="AZ580" s="5" t="s">
        <v>78</v>
      </c>
      <c r="BA580" s="6"/>
      <c r="BB580" s="5" t="s">
        <v>78</v>
      </c>
      <c r="BC580" s="6"/>
      <c r="BD580" s="5" t="s">
        <v>78</v>
      </c>
      <c r="BE580" s="6"/>
      <c r="BF580" s="6"/>
      <c r="BG580" s="6"/>
      <c r="BH580" s="6"/>
      <c r="BI580" s="6"/>
      <c r="BJ580" s="5" t="s">
        <v>78</v>
      </c>
      <c r="BK580" s="6"/>
      <c r="BL580" s="6"/>
      <c r="BM580" s="6"/>
      <c r="BN580" s="6"/>
      <c r="BO580" s="6"/>
      <c r="BP580" s="5" t="s">
        <v>78</v>
      </c>
      <c r="BQ580" s="6"/>
      <c r="BR580" s="6"/>
      <c r="BS580" s="6"/>
      <c r="BT580" s="6"/>
      <c r="BU580" s="6"/>
      <c r="BV580" s="6"/>
      <c r="BW580" s="5" t="s">
        <v>78</v>
      </c>
    </row>
    <row r="581" spans="1:75" ht="280.5" x14ac:dyDescent="0.25">
      <c r="A581" s="4">
        <v>580</v>
      </c>
      <c r="B581" s="5" t="s">
        <v>6146</v>
      </c>
      <c r="C581" s="5" t="s">
        <v>6052</v>
      </c>
      <c r="D581" s="5" t="s">
        <v>6147</v>
      </c>
      <c r="E581" s="5" t="s">
        <v>6165</v>
      </c>
      <c r="F581" s="5" t="s">
        <v>6166</v>
      </c>
      <c r="G581" s="4">
        <v>2019</v>
      </c>
      <c r="H581" s="4">
        <v>2019</v>
      </c>
      <c r="I581" s="4" t="s">
        <v>121</v>
      </c>
      <c r="J581" s="5" t="s">
        <v>893</v>
      </c>
      <c r="K581" s="5" t="s">
        <v>6150</v>
      </c>
      <c r="L581" s="5" t="s">
        <v>1410</v>
      </c>
      <c r="M581" s="5" t="s">
        <v>80</v>
      </c>
      <c r="N581" s="4" t="s">
        <v>6503</v>
      </c>
      <c r="O581" s="6"/>
      <c r="P581" s="6"/>
      <c r="Q581" s="5" t="s">
        <v>6167</v>
      </c>
      <c r="R581" s="5" t="s">
        <v>6168</v>
      </c>
      <c r="S581" s="5" t="s">
        <v>6169</v>
      </c>
      <c r="T581" s="5" t="s">
        <v>6170</v>
      </c>
      <c r="U581" s="5" t="s">
        <v>6171</v>
      </c>
      <c r="V581" s="6"/>
      <c r="W581" s="6"/>
      <c r="X581" s="6"/>
      <c r="Y581" s="6"/>
      <c r="Z581" s="6"/>
      <c r="AA581" s="6"/>
      <c r="AB581" s="6"/>
      <c r="AC581" s="6"/>
      <c r="AD581" s="6"/>
      <c r="AE581" s="6"/>
      <c r="AF581" s="6"/>
      <c r="AG581" s="6"/>
      <c r="AH581" s="5">
        <v>0</v>
      </c>
      <c r="AI581" s="5">
        <v>0</v>
      </c>
      <c r="AJ581" s="5" t="s">
        <v>6172</v>
      </c>
      <c r="AK581" s="5" t="s">
        <v>6173</v>
      </c>
      <c r="AL581" s="5" t="s">
        <v>6174</v>
      </c>
      <c r="AM581" s="5" t="s">
        <v>78</v>
      </c>
      <c r="AN581" s="6"/>
      <c r="AO581" s="6"/>
      <c r="AP581" s="6"/>
      <c r="AQ581" s="6"/>
      <c r="AR581" s="6"/>
      <c r="AS581" s="6"/>
      <c r="AT581" s="6"/>
      <c r="AU581" s="5" t="s">
        <v>78</v>
      </c>
      <c r="AV581" s="6"/>
      <c r="AW581" s="6"/>
      <c r="AX581" s="6"/>
      <c r="AY581" s="6"/>
      <c r="AZ581" s="6"/>
      <c r="BA581" s="6"/>
      <c r="BB581" s="6"/>
      <c r="BC581" s="6"/>
      <c r="BD581" s="5" t="s">
        <v>78</v>
      </c>
      <c r="BE581" s="6"/>
      <c r="BF581" s="6"/>
      <c r="BG581" s="6"/>
      <c r="BH581" s="6"/>
      <c r="BI581" s="6"/>
      <c r="BJ581" s="5" t="s">
        <v>78</v>
      </c>
      <c r="BK581" s="6"/>
      <c r="BL581" s="6"/>
      <c r="BM581" s="6"/>
      <c r="BN581" s="6"/>
      <c r="BO581" s="6"/>
      <c r="BP581" s="5" t="s">
        <v>78</v>
      </c>
      <c r="BQ581" s="6"/>
      <c r="BR581" s="6"/>
      <c r="BS581" s="6"/>
      <c r="BT581" s="6"/>
      <c r="BU581" s="6"/>
      <c r="BV581" s="6"/>
      <c r="BW581" s="5" t="s">
        <v>78</v>
      </c>
    </row>
    <row r="582" spans="1:75" ht="76.5" x14ac:dyDescent="0.25">
      <c r="A582" s="4">
        <v>581</v>
      </c>
      <c r="B582" s="5" t="s">
        <v>72</v>
      </c>
      <c r="C582" s="5" t="s">
        <v>6052</v>
      </c>
      <c r="D582" s="5" t="s">
        <v>6175</v>
      </c>
      <c r="E582" s="5" t="s">
        <v>6176</v>
      </c>
      <c r="F582" s="5" t="s">
        <v>6177</v>
      </c>
      <c r="G582" s="4" t="s">
        <v>77</v>
      </c>
      <c r="H582" s="4">
        <v>2021</v>
      </c>
      <c r="I582" s="4" t="s">
        <v>78</v>
      </c>
      <c r="J582" s="5" t="s">
        <v>72</v>
      </c>
      <c r="K582" s="5" t="s">
        <v>79</v>
      </c>
      <c r="L582" s="5" t="s">
        <v>893</v>
      </c>
      <c r="M582" s="5" t="s">
        <v>87</v>
      </c>
      <c r="N582" s="4" t="s">
        <v>6503</v>
      </c>
      <c r="O582" s="6"/>
      <c r="P582" s="6"/>
      <c r="Q582" s="5" t="s">
        <v>6178</v>
      </c>
      <c r="R582" s="6"/>
      <c r="S582" s="5" t="s">
        <v>89</v>
      </c>
      <c r="T582" s="5" t="s">
        <v>355</v>
      </c>
      <c r="U582" s="5" t="s">
        <v>6179</v>
      </c>
      <c r="V582" s="6"/>
      <c r="W582" s="6"/>
      <c r="X582" s="6"/>
      <c r="Y582" s="6"/>
      <c r="Z582" s="6"/>
      <c r="AA582" s="6"/>
      <c r="AB582" s="6"/>
      <c r="AC582" s="6"/>
      <c r="AD582" s="6"/>
      <c r="AE582" s="6"/>
      <c r="AF582" s="6"/>
      <c r="AG582" s="6"/>
      <c r="AH582" s="5">
        <v>0</v>
      </c>
      <c r="AI582" s="5">
        <v>0</v>
      </c>
      <c r="AJ582" s="5" t="s">
        <v>6180</v>
      </c>
      <c r="AK582" s="6"/>
      <c r="AL582" s="6"/>
      <c r="AM582" s="5" t="s">
        <v>78</v>
      </c>
      <c r="AN582" s="6"/>
      <c r="AO582" s="6"/>
      <c r="AP582" s="6"/>
      <c r="AQ582" s="6"/>
      <c r="AR582" s="6"/>
      <c r="AS582" s="6"/>
      <c r="AT582" s="6"/>
      <c r="AU582" s="5" t="s">
        <v>78</v>
      </c>
      <c r="AV582" s="6"/>
      <c r="AW582" s="6"/>
      <c r="AX582" s="6"/>
      <c r="AY582" s="6"/>
      <c r="AZ582" s="6"/>
      <c r="BA582" s="6"/>
      <c r="BB582" s="6"/>
      <c r="BC582" s="6"/>
      <c r="BD582" s="5" t="s">
        <v>78</v>
      </c>
      <c r="BE582" s="6"/>
      <c r="BF582" s="6"/>
      <c r="BG582" s="6"/>
      <c r="BH582" s="6"/>
      <c r="BI582" s="6"/>
      <c r="BJ582" s="5" t="s">
        <v>121</v>
      </c>
      <c r="BK582" s="5" t="s">
        <v>78</v>
      </c>
      <c r="BL582" s="5" t="s">
        <v>78</v>
      </c>
      <c r="BM582" s="5" t="s">
        <v>78</v>
      </c>
      <c r="BN582" s="5" t="s">
        <v>121</v>
      </c>
      <c r="BO582" s="5" t="s">
        <v>6181</v>
      </c>
      <c r="BP582" s="5" t="s">
        <v>78</v>
      </c>
      <c r="BQ582" s="6"/>
      <c r="BR582" s="6"/>
      <c r="BS582" s="6"/>
      <c r="BT582" s="6"/>
      <c r="BU582" s="6"/>
      <c r="BV582" s="6"/>
      <c r="BW582" s="5" t="s">
        <v>78</v>
      </c>
    </row>
    <row r="583" spans="1:75" ht="63.75" x14ac:dyDescent="0.25">
      <c r="A583" s="4">
        <v>582</v>
      </c>
      <c r="B583" s="5" t="s">
        <v>546</v>
      </c>
      <c r="C583" s="5" t="s">
        <v>6052</v>
      </c>
      <c r="D583" s="5" t="s">
        <v>6175</v>
      </c>
      <c r="E583" s="5" t="s">
        <v>6182</v>
      </c>
      <c r="F583" s="5" t="s">
        <v>6183</v>
      </c>
      <c r="G583" s="4" t="s">
        <v>161</v>
      </c>
      <c r="H583" s="4">
        <v>2021</v>
      </c>
      <c r="I583" s="4" t="s">
        <v>78</v>
      </c>
      <c r="J583" s="5" t="s">
        <v>546</v>
      </c>
      <c r="K583" s="5" t="s">
        <v>546</v>
      </c>
      <c r="L583" s="6"/>
      <c r="M583" s="5" t="s">
        <v>80</v>
      </c>
      <c r="N583" s="4" t="s">
        <v>6503</v>
      </c>
      <c r="O583" s="6"/>
      <c r="P583" s="6"/>
      <c r="Q583" s="5" t="s">
        <v>6184</v>
      </c>
      <c r="R583" s="5" t="s">
        <v>6185</v>
      </c>
      <c r="S583" s="5" t="s">
        <v>6186</v>
      </c>
      <c r="T583" s="5" t="s">
        <v>6187</v>
      </c>
      <c r="U583" s="5" t="s">
        <v>6188</v>
      </c>
      <c r="V583" s="5" t="s">
        <v>6189</v>
      </c>
      <c r="W583" s="5" t="s">
        <v>6190</v>
      </c>
      <c r="X583" s="5" t="s">
        <v>6191</v>
      </c>
      <c r="Y583" s="6"/>
      <c r="Z583" s="6"/>
      <c r="AA583" s="6"/>
      <c r="AB583" s="6"/>
      <c r="AC583" s="6"/>
      <c r="AD583" s="6"/>
      <c r="AE583" s="6"/>
      <c r="AF583" s="6"/>
      <c r="AG583" s="6"/>
      <c r="AH583" s="5" t="s">
        <v>6192</v>
      </c>
      <c r="AI583" s="5" t="s">
        <v>6192</v>
      </c>
      <c r="AJ583" s="5" t="s">
        <v>6193</v>
      </c>
      <c r="AK583" s="5" t="s">
        <v>6194</v>
      </c>
      <c r="AL583" s="5" t="s">
        <v>6195</v>
      </c>
      <c r="AM583" s="5" t="s">
        <v>78</v>
      </c>
      <c r="AN583" s="6"/>
      <c r="AO583" s="6"/>
      <c r="AP583" s="6"/>
      <c r="AQ583" s="6"/>
      <c r="AR583" s="6"/>
      <c r="AS583" s="6"/>
      <c r="AT583" s="6"/>
      <c r="AU583" s="5" t="s">
        <v>121</v>
      </c>
      <c r="AV583" s="5" t="s">
        <v>78</v>
      </c>
      <c r="AW583" s="6"/>
      <c r="AX583" s="5" t="s">
        <v>78</v>
      </c>
      <c r="AY583" s="6"/>
      <c r="AZ583" s="5" t="s">
        <v>78</v>
      </c>
      <c r="BA583" s="6"/>
      <c r="BB583" s="5" t="s">
        <v>121</v>
      </c>
      <c r="BC583" s="5" t="s">
        <v>6196</v>
      </c>
      <c r="BD583" s="5" t="s">
        <v>78</v>
      </c>
      <c r="BE583" s="6"/>
      <c r="BF583" s="6"/>
      <c r="BG583" s="6"/>
      <c r="BH583" s="6"/>
      <c r="BI583" s="6"/>
      <c r="BJ583" s="5" t="s">
        <v>78</v>
      </c>
      <c r="BK583" s="6"/>
      <c r="BL583" s="6"/>
      <c r="BM583" s="6"/>
      <c r="BN583" s="6"/>
      <c r="BO583" s="6"/>
      <c r="BP583" s="5" t="s">
        <v>78</v>
      </c>
      <c r="BQ583" s="6"/>
      <c r="BR583" s="6"/>
      <c r="BS583" s="6"/>
      <c r="BT583" s="6"/>
      <c r="BU583" s="6"/>
      <c r="BV583" s="6"/>
      <c r="BW583" s="5" t="s">
        <v>121</v>
      </c>
    </row>
    <row r="584" spans="1:75" ht="102" x14ac:dyDescent="0.25">
      <c r="A584" s="4">
        <v>583</v>
      </c>
      <c r="B584" s="5" t="s">
        <v>1445</v>
      </c>
      <c r="C584" s="5" t="s">
        <v>6197</v>
      </c>
      <c r="D584" s="5" t="s">
        <v>6198</v>
      </c>
      <c r="E584" s="5" t="s">
        <v>6199</v>
      </c>
      <c r="F584" s="5" t="s">
        <v>6200</v>
      </c>
      <c r="G584" s="4" t="s">
        <v>161</v>
      </c>
      <c r="H584" s="4">
        <v>2021</v>
      </c>
      <c r="I584" s="4" t="s">
        <v>121</v>
      </c>
      <c r="J584" s="5" t="s">
        <v>1445</v>
      </c>
      <c r="K584" s="5" t="s">
        <v>3237</v>
      </c>
      <c r="L584" s="5" t="s">
        <v>6201</v>
      </c>
      <c r="M584" s="5" t="s">
        <v>80</v>
      </c>
      <c r="N584" s="4" t="s">
        <v>6503</v>
      </c>
      <c r="O584" s="6"/>
      <c r="P584" s="6"/>
      <c r="Q584" s="5" t="s">
        <v>6202</v>
      </c>
      <c r="R584" s="5" t="s">
        <v>6203</v>
      </c>
      <c r="S584" s="5" t="s">
        <v>6204</v>
      </c>
      <c r="T584" s="5">
        <v>57</v>
      </c>
      <c r="U584" s="5" t="s">
        <v>6205</v>
      </c>
      <c r="V584" s="5" t="s">
        <v>6206</v>
      </c>
      <c r="W584" s="5" t="s">
        <v>6207</v>
      </c>
      <c r="X584" s="5" t="s">
        <v>6208</v>
      </c>
      <c r="Y584" s="6"/>
      <c r="Z584" s="6"/>
      <c r="AA584" s="6"/>
      <c r="AB584" s="6"/>
      <c r="AC584" s="6"/>
      <c r="AD584" s="6"/>
      <c r="AE584" s="6"/>
      <c r="AF584" s="6"/>
      <c r="AG584" s="6"/>
      <c r="AH584" s="7">
        <v>737000000</v>
      </c>
      <c r="AI584" s="9">
        <v>654790000</v>
      </c>
      <c r="AJ584" s="5" t="s">
        <v>6209</v>
      </c>
      <c r="AK584" s="5" t="s">
        <v>6210</v>
      </c>
      <c r="AL584" s="5" t="s">
        <v>6211</v>
      </c>
      <c r="AM584" s="5" t="s">
        <v>78</v>
      </c>
      <c r="AN584" s="6"/>
      <c r="AO584" s="6"/>
      <c r="AP584" s="6"/>
      <c r="AQ584" s="6"/>
      <c r="AR584" s="6"/>
      <c r="AS584" s="6"/>
      <c r="AT584" s="6"/>
      <c r="AU584" s="5" t="s">
        <v>121</v>
      </c>
      <c r="AV584" s="5" t="s">
        <v>121</v>
      </c>
      <c r="AW584" s="5" t="s">
        <v>6212</v>
      </c>
      <c r="AX584" s="5" t="s">
        <v>78</v>
      </c>
      <c r="AY584" s="6"/>
      <c r="AZ584" s="5" t="s">
        <v>78</v>
      </c>
      <c r="BA584" s="6"/>
      <c r="BB584" s="5" t="s">
        <v>78</v>
      </c>
      <c r="BC584" s="6"/>
      <c r="BD584" s="5" t="s">
        <v>78</v>
      </c>
      <c r="BE584" s="6"/>
      <c r="BF584" s="6"/>
      <c r="BG584" s="6"/>
      <c r="BH584" s="6"/>
      <c r="BI584" s="6"/>
      <c r="BJ584" s="5" t="s">
        <v>121</v>
      </c>
      <c r="BK584" s="5" t="s">
        <v>78</v>
      </c>
      <c r="BL584" s="5" t="s">
        <v>121</v>
      </c>
      <c r="BM584" s="5" t="s">
        <v>78</v>
      </c>
      <c r="BN584" s="5" t="s">
        <v>78</v>
      </c>
      <c r="BO584" s="6"/>
      <c r="BP584" s="5" t="s">
        <v>78</v>
      </c>
      <c r="BQ584" s="6"/>
      <c r="BR584" s="6"/>
      <c r="BS584" s="6"/>
      <c r="BT584" s="6"/>
      <c r="BU584" s="6"/>
      <c r="BV584" s="6"/>
      <c r="BW584" s="5" t="s">
        <v>78</v>
      </c>
    </row>
    <row r="585" spans="1:75" ht="114.75" x14ac:dyDescent="0.25">
      <c r="A585" s="4">
        <v>584</v>
      </c>
      <c r="B585" s="5" t="s">
        <v>1445</v>
      </c>
      <c r="C585" s="5" t="s">
        <v>6197</v>
      </c>
      <c r="D585" s="5" t="s">
        <v>6198</v>
      </c>
      <c r="E585" s="5" t="s">
        <v>6213</v>
      </c>
      <c r="F585" s="5" t="s">
        <v>6214</v>
      </c>
      <c r="G585" s="4" t="s">
        <v>161</v>
      </c>
      <c r="H585" s="4">
        <v>2021</v>
      </c>
      <c r="I585" s="4" t="s">
        <v>121</v>
      </c>
      <c r="J585" s="5" t="s">
        <v>1445</v>
      </c>
      <c r="K585" s="5" t="s">
        <v>6215</v>
      </c>
      <c r="L585" s="5" t="s">
        <v>6216</v>
      </c>
      <c r="M585" s="5" t="s">
        <v>80</v>
      </c>
      <c r="N585" s="4" t="s">
        <v>6503</v>
      </c>
      <c r="O585" s="6"/>
      <c r="P585" s="6"/>
      <c r="Q585" s="5" t="s">
        <v>6217</v>
      </c>
      <c r="R585" s="5" t="s">
        <v>6218</v>
      </c>
      <c r="S585" s="5" t="s">
        <v>6219</v>
      </c>
      <c r="T585" s="5" t="s">
        <v>6220</v>
      </c>
      <c r="U585" s="6"/>
      <c r="V585" s="6"/>
      <c r="W585" s="6"/>
      <c r="X585" s="6"/>
      <c r="Y585" s="6"/>
      <c r="Z585" s="6"/>
      <c r="AA585" s="6"/>
      <c r="AB585" s="6"/>
      <c r="AC585" s="6"/>
      <c r="AD585" s="6"/>
      <c r="AE585" s="6"/>
      <c r="AF585" s="6"/>
      <c r="AG585" s="6"/>
      <c r="AH585" s="5">
        <v>0</v>
      </c>
      <c r="AI585" s="5">
        <v>0</v>
      </c>
      <c r="AJ585" s="5" t="s">
        <v>6221</v>
      </c>
      <c r="AK585" s="5" t="s">
        <v>6222</v>
      </c>
      <c r="AL585" s="5" t="s">
        <v>6223</v>
      </c>
      <c r="AM585" s="5" t="s">
        <v>121</v>
      </c>
      <c r="AN585" s="5" t="s">
        <v>78</v>
      </c>
      <c r="AO585" s="5" t="s">
        <v>78</v>
      </c>
      <c r="AP585" s="5" t="s">
        <v>78</v>
      </c>
      <c r="AQ585" s="5" t="s">
        <v>78</v>
      </c>
      <c r="AR585" s="5" t="s">
        <v>78</v>
      </c>
      <c r="AS585" s="5" t="s">
        <v>121</v>
      </c>
      <c r="AT585" s="5" t="s">
        <v>6224</v>
      </c>
      <c r="AU585" s="5" t="s">
        <v>121</v>
      </c>
      <c r="AV585" s="5" t="s">
        <v>121</v>
      </c>
      <c r="AW585" s="5" t="s">
        <v>6225</v>
      </c>
      <c r="AX585" s="5" t="s">
        <v>78</v>
      </c>
      <c r="AY585" s="6"/>
      <c r="AZ585" s="5" t="s">
        <v>78</v>
      </c>
      <c r="BA585" s="6"/>
      <c r="BB585" s="5" t="s">
        <v>78</v>
      </c>
      <c r="BC585" s="6"/>
      <c r="BD585" s="5" t="s">
        <v>121</v>
      </c>
      <c r="BE585" s="5" t="s">
        <v>78</v>
      </c>
      <c r="BF585" s="5" t="s">
        <v>78</v>
      </c>
      <c r="BG585" s="5" t="s">
        <v>78</v>
      </c>
      <c r="BH585" s="5" t="s">
        <v>121</v>
      </c>
      <c r="BI585" s="5" t="s">
        <v>6226</v>
      </c>
      <c r="BJ585" s="5" t="s">
        <v>121</v>
      </c>
      <c r="BK585" s="5" t="s">
        <v>78</v>
      </c>
      <c r="BL585" s="5" t="s">
        <v>121</v>
      </c>
      <c r="BM585" s="5" t="s">
        <v>78</v>
      </c>
      <c r="BN585" s="5" t="s">
        <v>121</v>
      </c>
      <c r="BO585" s="5" t="s">
        <v>6227</v>
      </c>
      <c r="BP585" s="5" t="s">
        <v>121</v>
      </c>
      <c r="BQ585" s="5" t="s">
        <v>78</v>
      </c>
      <c r="BR585" s="5" t="s">
        <v>78</v>
      </c>
      <c r="BS585" s="5" t="s">
        <v>78</v>
      </c>
      <c r="BT585" s="5" t="s">
        <v>78</v>
      </c>
      <c r="BU585" s="5" t="s">
        <v>121</v>
      </c>
      <c r="BV585" s="5" t="s">
        <v>6228</v>
      </c>
      <c r="BW585" s="5" t="s">
        <v>78</v>
      </c>
    </row>
    <row r="586" spans="1:75" ht="76.5" x14ac:dyDescent="0.25">
      <c r="A586" s="4">
        <v>585</v>
      </c>
      <c r="B586" s="5" t="s">
        <v>3876</v>
      </c>
      <c r="C586" s="5" t="s">
        <v>6197</v>
      </c>
      <c r="D586" s="5" t="s">
        <v>6198</v>
      </c>
      <c r="E586" s="5" t="s">
        <v>6229</v>
      </c>
      <c r="F586" s="5" t="s">
        <v>6230</v>
      </c>
      <c r="G586" s="4">
        <v>2020</v>
      </c>
      <c r="H586" s="4">
        <v>2020</v>
      </c>
      <c r="I586" s="4" t="s">
        <v>78</v>
      </c>
      <c r="J586" s="5" t="s">
        <v>3876</v>
      </c>
      <c r="K586" s="5" t="s">
        <v>3879</v>
      </c>
      <c r="L586" s="6"/>
      <c r="M586" s="5" t="s">
        <v>106</v>
      </c>
      <c r="N586" s="4" t="s">
        <v>6503</v>
      </c>
      <c r="O586" s="6"/>
      <c r="P586" s="6"/>
      <c r="Q586" s="6"/>
      <c r="R586" s="6"/>
      <c r="S586" s="5" t="s">
        <v>6231</v>
      </c>
      <c r="T586" s="6"/>
      <c r="U586" s="6"/>
      <c r="V586" s="5" t="s">
        <v>6232</v>
      </c>
      <c r="W586" s="6"/>
      <c r="X586" s="6"/>
      <c r="Y586" s="5" t="s">
        <v>3887</v>
      </c>
      <c r="Z586" s="6"/>
      <c r="AA586" s="6"/>
      <c r="AB586" s="6"/>
      <c r="AC586" s="6"/>
      <c r="AD586" s="6"/>
      <c r="AE586" s="6"/>
      <c r="AF586" s="6"/>
      <c r="AG586" s="6"/>
      <c r="AH586" s="6"/>
      <c r="AI586" s="6"/>
      <c r="AJ586" s="6"/>
      <c r="AK586" s="6"/>
      <c r="AL586" s="6"/>
      <c r="AM586" s="5" t="s">
        <v>78</v>
      </c>
      <c r="AN586" s="6"/>
      <c r="AO586" s="6"/>
      <c r="AP586" s="6"/>
      <c r="AQ586" s="6"/>
      <c r="AR586" s="6"/>
      <c r="AS586" s="6"/>
      <c r="AT586" s="6"/>
      <c r="AU586" s="5" t="s">
        <v>78</v>
      </c>
      <c r="AV586" s="6"/>
      <c r="AW586" s="6"/>
      <c r="AX586" s="6"/>
      <c r="AY586" s="6"/>
      <c r="AZ586" s="6"/>
      <c r="BA586" s="6"/>
      <c r="BB586" s="6"/>
      <c r="BC586" s="6"/>
      <c r="BD586" s="5" t="s">
        <v>78</v>
      </c>
      <c r="BE586" s="6"/>
      <c r="BF586" s="6"/>
      <c r="BG586" s="6"/>
      <c r="BH586" s="6"/>
      <c r="BI586" s="6"/>
      <c r="BJ586" s="5" t="s">
        <v>78</v>
      </c>
      <c r="BK586" s="6"/>
      <c r="BL586" s="6"/>
      <c r="BM586" s="6"/>
      <c r="BN586" s="6"/>
      <c r="BO586" s="6"/>
      <c r="BP586" s="5" t="s">
        <v>78</v>
      </c>
      <c r="BQ586" s="6"/>
      <c r="BR586" s="6"/>
      <c r="BS586" s="6"/>
      <c r="BT586" s="6"/>
      <c r="BU586" s="6"/>
      <c r="BV586" s="6"/>
      <c r="BW586" s="5" t="s">
        <v>78</v>
      </c>
    </row>
    <row r="587" spans="1:75" ht="165.75" x14ac:dyDescent="0.25">
      <c r="A587" s="4">
        <v>586</v>
      </c>
      <c r="B587" s="5" t="s">
        <v>3876</v>
      </c>
      <c r="C587" s="5" t="s">
        <v>6197</v>
      </c>
      <c r="D587" s="5" t="s">
        <v>6198</v>
      </c>
      <c r="E587" s="5" t="s">
        <v>6233</v>
      </c>
      <c r="F587" s="5" t="s">
        <v>6234</v>
      </c>
      <c r="G587" s="4">
        <v>2021</v>
      </c>
      <c r="H587" s="4">
        <v>2021</v>
      </c>
      <c r="I587" s="4" t="s">
        <v>78</v>
      </c>
      <c r="J587" s="5" t="s">
        <v>3876</v>
      </c>
      <c r="K587" s="5" t="s">
        <v>3879</v>
      </c>
      <c r="L587" s="6"/>
      <c r="M587" s="5" t="s">
        <v>87</v>
      </c>
      <c r="N587" s="4" t="s">
        <v>6503</v>
      </c>
      <c r="O587" s="6"/>
      <c r="P587" s="6"/>
      <c r="Q587" s="5" t="s">
        <v>6235</v>
      </c>
      <c r="R587" s="6"/>
      <c r="S587" s="5" t="s">
        <v>4775</v>
      </c>
      <c r="T587" s="5" t="s">
        <v>6236</v>
      </c>
      <c r="U587" s="6"/>
      <c r="V587" s="5" t="s">
        <v>4778</v>
      </c>
      <c r="W587" s="5" t="s">
        <v>6236</v>
      </c>
      <c r="X587" s="6"/>
      <c r="Y587" s="6"/>
      <c r="Z587" s="6"/>
      <c r="AA587" s="6"/>
      <c r="AB587" s="6"/>
      <c r="AC587" s="6"/>
      <c r="AD587" s="6"/>
      <c r="AE587" s="6"/>
      <c r="AF587" s="6"/>
      <c r="AG587" s="6"/>
      <c r="AH587" s="5" t="s">
        <v>4783</v>
      </c>
      <c r="AI587" s="5" t="s">
        <v>4783</v>
      </c>
      <c r="AJ587" s="5" t="s">
        <v>6237</v>
      </c>
      <c r="AK587" s="5" t="s">
        <v>6235</v>
      </c>
      <c r="AL587" s="6"/>
      <c r="AM587" s="5" t="s">
        <v>78</v>
      </c>
      <c r="AN587" s="6"/>
      <c r="AO587" s="6"/>
      <c r="AP587" s="6"/>
      <c r="AQ587" s="6"/>
      <c r="AR587" s="6"/>
      <c r="AS587" s="6"/>
      <c r="AT587" s="6"/>
      <c r="AU587" s="5" t="s">
        <v>121</v>
      </c>
      <c r="AV587" s="5" t="s">
        <v>121</v>
      </c>
      <c r="AW587" s="5" t="s">
        <v>6238</v>
      </c>
      <c r="AX587" s="5" t="s">
        <v>121</v>
      </c>
      <c r="AY587" s="5" t="s">
        <v>6239</v>
      </c>
      <c r="AZ587" s="5" t="s">
        <v>78</v>
      </c>
      <c r="BA587" s="6"/>
      <c r="BB587" s="5" t="s">
        <v>78</v>
      </c>
      <c r="BC587" s="6"/>
      <c r="BD587" s="5" t="s">
        <v>78</v>
      </c>
      <c r="BE587" s="6"/>
      <c r="BF587" s="6"/>
      <c r="BG587" s="6"/>
      <c r="BH587" s="6"/>
      <c r="BI587" s="6"/>
      <c r="BJ587" s="5" t="s">
        <v>78</v>
      </c>
      <c r="BK587" s="6"/>
      <c r="BL587" s="6"/>
      <c r="BM587" s="6"/>
      <c r="BN587" s="6"/>
      <c r="BO587" s="6"/>
      <c r="BP587" s="5" t="s">
        <v>78</v>
      </c>
      <c r="BQ587" s="6"/>
      <c r="BR587" s="6"/>
      <c r="BS587" s="6"/>
      <c r="BT587" s="6"/>
      <c r="BU587" s="6"/>
      <c r="BV587" s="6"/>
      <c r="BW587" s="5" t="s">
        <v>78</v>
      </c>
    </row>
    <row r="588" spans="1:75" ht="102" x14ac:dyDescent="0.25">
      <c r="A588" s="4">
        <v>587</v>
      </c>
      <c r="B588" s="5" t="s">
        <v>3876</v>
      </c>
      <c r="C588" s="5" t="s">
        <v>6197</v>
      </c>
      <c r="D588" s="5" t="s">
        <v>6198</v>
      </c>
      <c r="E588" s="5" t="s">
        <v>6240</v>
      </c>
      <c r="F588" s="5" t="s">
        <v>6241</v>
      </c>
      <c r="G588" s="4">
        <v>2020</v>
      </c>
      <c r="H588" s="4">
        <v>2020</v>
      </c>
      <c r="I588" s="4" t="s">
        <v>78</v>
      </c>
      <c r="J588" s="5" t="s">
        <v>3876</v>
      </c>
      <c r="K588" s="5" t="s">
        <v>3879</v>
      </c>
      <c r="L588" s="6"/>
      <c r="M588" s="5" t="s">
        <v>106</v>
      </c>
      <c r="N588" s="4" t="s">
        <v>6503</v>
      </c>
      <c r="O588" s="6"/>
      <c r="P588" s="6"/>
      <c r="Q588" s="5" t="s">
        <v>6242</v>
      </c>
      <c r="R588" s="6"/>
      <c r="S588" s="5" t="s">
        <v>6243</v>
      </c>
      <c r="T588" s="5" t="s">
        <v>6244</v>
      </c>
      <c r="U588" s="6"/>
      <c r="V588" s="6"/>
      <c r="W588" s="6"/>
      <c r="X588" s="6"/>
      <c r="Y588" s="6"/>
      <c r="Z588" s="6"/>
      <c r="AA588" s="6"/>
      <c r="AB588" s="6"/>
      <c r="AC588" s="6"/>
      <c r="AD588" s="6"/>
      <c r="AE588" s="6"/>
      <c r="AF588" s="6"/>
      <c r="AG588" s="6"/>
      <c r="AH588" s="5" t="s">
        <v>4783</v>
      </c>
      <c r="AI588" s="5" t="s">
        <v>4783</v>
      </c>
      <c r="AJ588" s="5" t="s">
        <v>6245</v>
      </c>
      <c r="AK588" s="6"/>
      <c r="AL588" s="6"/>
      <c r="AM588" s="5" t="s">
        <v>78</v>
      </c>
      <c r="AN588" s="6"/>
      <c r="AO588" s="6"/>
      <c r="AP588" s="6"/>
      <c r="AQ588" s="6"/>
      <c r="AR588" s="6"/>
      <c r="AS588" s="6"/>
      <c r="AT588" s="6"/>
      <c r="AU588" s="5" t="s">
        <v>121</v>
      </c>
      <c r="AV588" s="5" t="s">
        <v>121</v>
      </c>
      <c r="AW588" s="5" t="s">
        <v>6238</v>
      </c>
      <c r="AX588" s="5" t="s">
        <v>121</v>
      </c>
      <c r="AY588" s="5" t="s">
        <v>6244</v>
      </c>
      <c r="AZ588" s="5" t="s">
        <v>78</v>
      </c>
      <c r="BA588" s="6"/>
      <c r="BB588" s="5" t="s">
        <v>78</v>
      </c>
      <c r="BC588" s="6"/>
      <c r="BD588" s="5" t="s">
        <v>78</v>
      </c>
      <c r="BE588" s="6"/>
      <c r="BF588" s="6"/>
      <c r="BG588" s="6"/>
      <c r="BH588" s="6"/>
      <c r="BI588" s="6"/>
      <c r="BJ588" s="5" t="s">
        <v>78</v>
      </c>
      <c r="BK588" s="6"/>
      <c r="BL588" s="6"/>
      <c r="BM588" s="6"/>
      <c r="BN588" s="6"/>
      <c r="BO588" s="6"/>
      <c r="BP588" s="5" t="s">
        <v>78</v>
      </c>
      <c r="BQ588" s="6"/>
      <c r="BR588" s="6"/>
      <c r="BS588" s="6"/>
      <c r="BT588" s="6"/>
      <c r="BU588" s="6"/>
      <c r="BV588" s="6"/>
      <c r="BW588" s="5" t="s">
        <v>78</v>
      </c>
    </row>
    <row r="589" spans="1:75" ht="409.5" x14ac:dyDescent="0.25">
      <c r="A589" s="4">
        <v>588</v>
      </c>
      <c r="B589" s="5" t="s">
        <v>1303</v>
      </c>
      <c r="C589" s="5" t="s">
        <v>6197</v>
      </c>
      <c r="D589" s="5" t="s">
        <v>6198</v>
      </c>
      <c r="E589" s="5" t="s">
        <v>6246</v>
      </c>
      <c r="F589" s="5" t="s">
        <v>6247</v>
      </c>
      <c r="G589" s="4" t="s">
        <v>161</v>
      </c>
      <c r="H589" s="4">
        <v>2021</v>
      </c>
      <c r="I589" s="4" t="s">
        <v>78</v>
      </c>
      <c r="J589" s="5" t="s">
        <v>1303</v>
      </c>
      <c r="K589" s="5" t="s">
        <v>1306</v>
      </c>
      <c r="L589" s="5" t="s">
        <v>72</v>
      </c>
      <c r="M589" s="5" t="s">
        <v>80</v>
      </c>
      <c r="N589" s="4" t="s">
        <v>6503</v>
      </c>
      <c r="O589" s="6"/>
      <c r="P589" s="6"/>
      <c r="Q589" s="5" t="s">
        <v>6248</v>
      </c>
      <c r="R589" s="5" t="s">
        <v>6249</v>
      </c>
      <c r="S589" s="5" t="s">
        <v>6250</v>
      </c>
      <c r="T589" s="5" t="s">
        <v>6251</v>
      </c>
      <c r="U589" s="5" t="s">
        <v>6252</v>
      </c>
      <c r="V589" s="6"/>
      <c r="W589" s="6"/>
      <c r="X589" s="6"/>
      <c r="Y589" s="6"/>
      <c r="Z589" s="6"/>
      <c r="AA589" s="6"/>
      <c r="AB589" s="6"/>
      <c r="AC589" s="6"/>
      <c r="AD589" s="6"/>
      <c r="AE589" s="6"/>
      <c r="AF589" s="6"/>
      <c r="AG589" s="6"/>
      <c r="AH589" s="5">
        <v>0</v>
      </c>
      <c r="AI589" s="5">
        <v>0</v>
      </c>
      <c r="AJ589" s="5" t="s">
        <v>6253</v>
      </c>
      <c r="AK589" s="5" t="s">
        <v>6254</v>
      </c>
      <c r="AL589" s="5" t="s">
        <v>6255</v>
      </c>
      <c r="AM589" s="5" t="s">
        <v>121</v>
      </c>
      <c r="AN589" s="5" t="s">
        <v>121</v>
      </c>
      <c r="AO589" s="5" t="s">
        <v>78</v>
      </c>
      <c r="AP589" s="5" t="s">
        <v>78</v>
      </c>
      <c r="AQ589" s="5" t="s">
        <v>78</v>
      </c>
      <c r="AR589" s="5" t="s">
        <v>78</v>
      </c>
      <c r="AS589" s="5" t="s">
        <v>78</v>
      </c>
      <c r="AT589" s="6"/>
      <c r="AU589" s="5" t="s">
        <v>121</v>
      </c>
      <c r="AV589" s="5" t="s">
        <v>121</v>
      </c>
      <c r="AW589" s="5" t="s">
        <v>6256</v>
      </c>
      <c r="AX589" s="5" t="s">
        <v>78</v>
      </c>
      <c r="AY589" s="6"/>
      <c r="AZ589" s="5" t="s">
        <v>78</v>
      </c>
      <c r="BA589" s="6"/>
      <c r="BB589" s="5" t="s">
        <v>78</v>
      </c>
      <c r="BC589" s="6"/>
      <c r="BD589" s="5" t="s">
        <v>78</v>
      </c>
      <c r="BE589" s="6"/>
      <c r="BF589" s="6"/>
      <c r="BG589" s="6"/>
      <c r="BH589" s="6"/>
      <c r="BI589" s="6"/>
      <c r="BJ589" s="5" t="s">
        <v>121</v>
      </c>
      <c r="BK589" s="5" t="s">
        <v>121</v>
      </c>
      <c r="BL589" s="5" t="s">
        <v>78</v>
      </c>
      <c r="BM589" s="5" t="s">
        <v>78</v>
      </c>
      <c r="BN589" s="5" t="s">
        <v>78</v>
      </c>
      <c r="BO589" s="6"/>
      <c r="BP589" s="5" t="s">
        <v>78</v>
      </c>
      <c r="BQ589" s="6"/>
      <c r="BR589" s="6"/>
      <c r="BS589" s="6"/>
      <c r="BT589" s="6"/>
      <c r="BU589" s="6"/>
      <c r="BV589" s="6"/>
      <c r="BW589" s="5" t="s">
        <v>121</v>
      </c>
    </row>
    <row r="590" spans="1:75" ht="153" x14ac:dyDescent="0.25">
      <c r="A590" s="4">
        <v>589</v>
      </c>
      <c r="B590" s="5" t="s">
        <v>1303</v>
      </c>
      <c r="C590" s="5" t="s">
        <v>6197</v>
      </c>
      <c r="D590" s="5" t="s">
        <v>6198</v>
      </c>
      <c r="E590" s="5" t="s">
        <v>6257</v>
      </c>
      <c r="F590" s="5" t="s">
        <v>6258</v>
      </c>
      <c r="G590" s="4" t="s">
        <v>120</v>
      </c>
      <c r="H590" s="4">
        <v>2021</v>
      </c>
      <c r="I590" s="4" t="s">
        <v>78</v>
      </c>
      <c r="J590" s="5" t="s">
        <v>1303</v>
      </c>
      <c r="K590" s="5" t="s">
        <v>1306</v>
      </c>
      <c r="L590" s="5" t="s">
        <v>1445</v>
      </c>
      <c r="M590" s="5" t="s">
        <v>87</v>
      </c>
      <c r="N590" s="4" t="s">
        <v>6503</v>
      </c>
      <c r="O590" s="6"/>
      <c r="P590" s="6"/>
      <c r="Q590" s="5" t="s">
        <v>6259</v>
      </c>
      <c r="R590" s="5" t="s">
        <v>6260</v>
      </c>
      <c r="S590" s="5" t="s">
        <v>6261</v>
      </c>
      <c r="T590" s="5" t="str">
        <f>"2/2"</f>
        <v>2/2</v>
      </c>
      <c r="U590" s="6"/>
      <c r="V590" s="5" t="s">
        <v>6262</v>
      </c>
      <c r="W590" s="5" t="s">
        <v>6263</v>
      </c>
      <c r="X590" s="5" t="s">
        <v>6264</v>
      </c>
      <c r="Y590" s="6"/>
      <c r="Z590" s="6"/>
      <c r="AA590" s="6"/>
      <c r="AB590" s="6"/>
      <c r="AC590" s="6"/>
      <c r="AD590" s="6"/>
      <c r="AE590" s="6"/>
      <c r="AF590" s="6"/>
      <c r="AG590" s="6"/>
      <c r="AH590" s="5">
        <v>0</v>
      </c>
      <c r="AI590" s="5">
        <v>0</v>
      </c>
      <c r="AJ590" s="5" t="s">
        <v>6265</v>
      </c>
      <c r="AK590" s="5" t="s">
        <v>6266</v>
      </c>
      <c r="AL590" s="6"/>
      <c r="AM590" s="5" t="s">
        <v>78</v>
      </c>
      <c r="AN590" s="6"/>
      <c r="AO590" s="6"/>
      <c r="AP590" s="6"/>
      <c r="AQ590" s="6"/>
      <c r="AR590" s="6"/>
      <c r="AS590" s="6"/>
      <c r="AT590" s="6"/>
      <c r="AU590" s="5" t="s">
        <v>78</v>
      </c>
      <c r="AV590" s="6"/>
      <c r="AW590" s="6"/>
      <c r="AX590" s="6"/>
      <c r="AY590" s="6"/>
      <c r="AZ590" s="6"/>
      <c r="BA590" s="6"/>
      <c r="BB590" s="6"/>
      <c r="BC590" s="6"/>
      <c r="BD590" s="5" t="s">
        <v>78</v>
      </c>
      <c r="BE590" s="6"/>
      <c r="BF590" s="6"/>
      <c r="BG590" s="6"/>
      <c r="BH590" s="6"/>
      <c r="BI590" s="6"/>
      <c r="BJ590" s="5" t="s">
        <v>78</v>
      </c>
      <c r="BK590" s="6"/>
      <c r="BL590" s="6"/>
      <c r="BM590" s="6"/>
      <c r="BN590" s="6"/>
      <c r="BO590" s="6"/>
      <c r="BP590" s="5" t="s">
        <v>78</v>
      </c>
      <c r="BQ590" s="6"/>
      <c r="BR590" s="6"/>
      <c r="BS590" s="6"/>
      <c r="BT590" s="6"/>
      <c r="BU590" s="6"/>
      <c r="BV590" s="6"/>
      <c r="BW590" s="5" t="s">
        <v>121</v>
      </c>
    </row>
    <row r="591" spans="1:75" ht="216.75" x14ac:dyDescent="0.25">
      <c r="A591" s="4">
        <v>590</v>
      </c>
      <c r="B591" s="5" t="s">
        <v>1303</v>
      </c>
      <c r="C591" s="5" t="s">
        <v>6197</v>
      </c>
      <c r="D591" s="5" t="s">
        <v>6198</v>
      </c>
      <c r="E591" s="5" t="s">
        <v>6267</v>
      </c>
      <c r="F591" s="5" t="s">
        <v>6268</v>
      </c>
      <c r="G591" s="4" t="s">
        <v>86</v>
      </c>
      <c r="H591" s="4">
        <v>2020</v>
      </c>
      <c r="I591" s="4" t="s">
        <v>78</v>
      </c>
      <c r="J591" s="5" t="s">
        <v>1303</v>
      </c>
      <c r="K591" s="5" t="s">
        <v>1306</v>
      </c>
      <c r="L591" s="5" t="s">
        <v>6269</v>
      </c>
      <c r="M591" s="5" t="s">
        <v>87</v>
      </c>
      <c r="N591" s="4" t="s">
        <v>6503</v>
      </c>
      <c r="O591" s="6"/>
      <c r="P591" s="6"/>
      <c r="Q591" s="5" t="s">
        <v>6270</v>
      </c>
      <c r="R591" s="5" t="s">
        <v>6271</v>
      </c>
      <c r="S591" s="5" t="s">
        <v>6272</v>
      </c>
      <c r="T591" s="5" t="s">
        <v>6273</v>
      </c>
      <c r="U591" s="5" t="s">
        <v>6274</v>
      </c>
      <c r="V591" s="6"/>
      <c r="W591" s="6"/>
      <c r="X591" s="6"/>
      <c r="Y591" s="6"/>
      <c r="Z591" s="6"/>
      <c r="AA591" s="6"/>
      <c r="AB591" s="6"/>
      <c r="AC591" s="6"/>
      <c r="AD591" s="6"/>
      <c r="AE591" s="6"/>
      <c r="AF591" s="6"/>
      <c r="AG591" s="6"/>
      <c r="AH591" s="5">
        <v>0</v>
      </c>
      <c r="AI591" s="5">
        <v>0</v>
      </c>
      <c r="AJ591" s="5" t="s">
        <v>6275</v>
      </c>
      <c r="AK591" s="5" t="s">
        <v>6276</v>
      </c>
      <c r="AL591" s="5" t="s">
        <v>6277</v>
      </c>
      <c r="AM591" s="5" t="s">
        <v>78</v>
      </c>
      <c r="AN591" s="6"/>
      <c r="AO591" s="6"/>
      <c r="AP591" s="6"/>
      <c r="AQ591" s="6"/>
      <c r="AR591" s="6"/>
      <c r="AS591" s="6"/>
      <c r="AT591" s="6"/>
      <c r="AU591" s="5" t="s">
        <v>121</v>
      </c>
      <c r="AV591" s="5" t="s">
        <v>121</v>
      </c>
      <c r="AW591" s="5" t="s">
        <v>6278</v>
      </c>
      <c r="AX591" s="5" t="s">
        <v>121</v>
      </c>
      <c r="AY591" s="5" t="s">
        <v>6279</v>
      </c>
      <c r="AZ591" s="5" t="s">
        <v>78</v>
      </c>
      <c r="BA591" s="6"/>
      <c r="BB591" s="5" t="s">
        <v>78</v>
      </c>
      <c r="BC591" s="6"/>
      <c r="BD591" s="5" t="s">
        <v>78</v>
      </c>
      <c r="BE591" s="6"/>
      <c r="BF591" s="6"/>
      <c r="BG591" s="6"/>
      <c r="BH591" s="6"/>
      <c r="BI591" s="6"/>
      <c r="BJ591" s="5" t="s">
        <v>78</v>
      </c>
      <c r="BK591" s="6"/>
      <c r="BL591" s="6"/>
      <c r="BM591" s="6"/>
      <c r="BN591" s="6"/>
      <c r="BO591" s="6"/>
      <c r="BP591" s="5" t="s">
        <v>78</v>
      </c>
      <c r="BQ591" s="6"/>
      <c r="BR591" s="6"/>
      <c r="BS591" s="6"/>
      <c r="BT591" s="6"/>
      <c r="BU591" s="6"/>
      <c r="BV591" s="6"/>
      <c r="BW591" s="5" t="s">
        <v>121</v>
      </c>
    </row>
    <row r="592" spans="1:75" ht="318.75" x14ac:dyDescent="0.25">
      <c r="A592" s="4">
        <v>591</v>
      </c>
      <c r="B592" s="5" t="s">
        <v>6280</v>
      </c>
      <c r="C592" s="5" t="s">
        <v>6197</v>
      </c>
      <c r="D592" s="5" t="s">
        <v>6198</v>
      </c>
      <c r="E592" s="5" t="s">
        <v>6281</v>
      </c>
      <c r="F592" s="5" t="s">
        <v>6282</v>
      </c>
      <c r="G592" s="4" t="s">
        <v>161</v>
      </c>
      <c r="H592" s="4">
        <v>2021</v>
      </c>
      <c r="I592" s="4" t="s">
        <v>78</v>
      </c>
      <c r="J592" s="5" t="s">
        <v>893</v>
      </c>
      <c r="K592" s="5" t="s">
        <v>6150</v>
      </c>
      <c r="L592" s="6"/>
      <c r="M592" s="5" t="s">
        <v>80</v>
      </c>
      <c r="N592" s="4" t="s">
        <v>6503</v>
      </c>
      <c r="O592" s="6"/>
      <c r="P592" s="6"/>
      <c r="Q592" s="5" t="s">
        <v>6283</v>
      </c>
      <c r="R592" s="5" t="s">
        <v>6284</v>
      </c>
      <c r="S592" s="5" t="s">
        <v>6285</v>
      </c>
      <c r="T592" s="5" t="s">
        <v>6286</v>
      </c>
      <c r="U592" s="5" t="s">
        <v>5445</v>
      </c>
      <c r="V592" s="6"/>
      <c r="W592" s="6"/>
      <c r="X592" s="6"/>
      <c r="Y592" s="6"/>
      <c r="Z592" s="6"/>
      <c r="AA592" s="6"/>
      <c r="AB592" s="6"/>
      <c r="AC592" s="6"/>
      <c r="AD592" s="6"/>
      <c r="AE592" s="6"/>
      <c r="AF592" s="6"/>
      <c r="AG592" s="6"/>
      <c r="AH592" s="5">
        <v>0</v>
      </c>
      <c r="AI592" s="5">
        <v>0</v>
      </c>
      <c r="AJ592" s="5" t="s">
        <v>6287</v>
      </c>
      <c r="AK592" s="5" t="s">
        <v>6288</v>
      </c>
      <c r="AL592" s="5" t="s">
        <v>6289</v>
      </c>
      <c r="AM592" s="5" t="s">
        <v>78</v>
      </c>
      <c r="AN592" s="6"/>
      <c r="AO592" s="6"/>
      <c r="AP592" s="6"/>
      <c r="AQ592" s="6"/>
      <c r="AR592" s="6"/>
      <c r="AS592" s="6"/>
      <c r="AT592" s="6"/>
      <c r="AU592" s="5" t="s">
        <v>121</v>
      </c>
      <c r="AV592" s="5" t="s">
        <v>121</v>
      </c>
      <c r="AW592" s="5" t="s">
        <v>6290</v>
      </c>
      <c r="AX592" s="5" t="s">
        <v>121</v>
      </c>
      <c r="AY592" s="5" t="s">
        <v>6291</v>
      </c>
      <c r="AZ592" s="5" t="s">
        <v>78</v>
      </c>
      <c r="BA592" s="6"/>
      <c r="BB592" s="5" t="s">
        <v>78</v>
      </c>
      <c r="BC592" s="6"/>
      <c r="BD592" s="5" t="s">
        <v>78</v>
      </c>
      <c r="BE592" s="6"/>
      <c r="BF592" s="6"/>
      <c r="BG592" s="6"/>
      <c r="BH592" s="6"/>
      <c r="BI592" s="6"/>
      <c r="BJ592" s="5" t="s">
        <v>78</v>
      </c>
      <c r="BK592" s="6"/>
      <c r="BL592" s="6"/>
      <c r="BM592" s="6"/>
      <c r="BN592" s="6"/>
      <c r="BO592" s="6"/>
      <c r="BP592" s="5" t="s">
        <v>78</v>
      </c>
      <c r="BQ592" s="6"/>
      <c r="BR592" s="6"/>
      <c r="BS592" s="6"/>
      <c r="BT592" s="6"/>
      <c r="BU592" s="6"/>
      <c r="BV592" s="6"/>
      <c r="BW592" s="5" t="s">
        <v>78</v>
      </c>
    </row>
    <row r="593" spans="1:75" ht="89.25" x14ac:dyDescent="0.25">
      <c r="A593" s="4">
        <v>592</v>
      </c>
      <c r="B593" s="5" t="s">
        <v>6280</v>
      </c>
      <c r="C593" s="5" t="s">
        <v>6197</v>
      </c>
      <c r="D593" s="5" t="s">
        <v>6198</v>
      </c>
      <c r="E593" s="5" t="s">
        <v>6292</v>
      </c>
      <c r="F593" s="5" t="s">
        <v>6293</v>
      </c>
      <c r="G593" s="4" t="s">
        <v>161</v>
      </c>
      <c r="H593" s="4">
        <v>2021</v>
      </c>
      <c r="I593" s="4" t="s">
        <v>121</v>
      </c>
      <c r="J593" s="5" t="s">
        <v>893</v>
      </c>
      <c r="K593" s="5" t="s">
        <v>6150</v>
      </c>
      <c r="L593" s="6"/>
      <c r="M593" s="5" t="s">
        <v>80</v>
      </c>
      <c r="N593" s="4" t="s">
        <v>6503</v>
      </c>
      <c r="O593" s="6"/>
      <c r="P593" s="6"/>
      <c r="Q593" s="5" t="s">
        <v>6294</v>
      </c>
      <c r="R593" s="6"/>
      <c r="S593" s="5" t="s">
        <v>6295</v>
      </c>
      <c r="T593" s="5" t="s">
        <v>6296</v>
      </c>
      <c r="U593" s="5" t="s">
        <v>6297</v>
      </c>
      <c r="V593" s="5" t="s">
        <v>6298</v>
      </c>
      <c r="W593" s="5" t="s">
        <v>6299</v>
      </c>
      <c r="X593" s="5" t="s">
        <v>6300</v>
      </c>
      <c r="Y593" s="6"/>
      <c r="Z593" s="6"/>
      <c r="AA593" s="6"/>
      <c r="AB593" s="6"/>
      <c r="AC593" s="6"/>
      <c r="AD593" s="6"/>
      <c r="AE593" s="6"/>
      <c r="AF593" s="6"/>
      <c r="AG593" s="6"/>
      <c r="AH593" s="5">
        <v>0</v>
      </c>
      <c r="AI593" s="5">
        <v>0</v>
      </c>
      <c r="AJ593" s="5" t="s">
        <v>6301</v>
      </c>
      <c r="AK593" s="5" t="s">
        <v>6302</v>
      </c>
      <c r="AL593" s="6"/>
      <c r="AM593" s="5" t="s">
        <v>78</v>
      </c>
      <c r="AN593" s="5" t="s">
        <v>121</v>
      </c>
      <c r="AO593" s="5" t="s">
        <v>78</v>
      </c>
      <c r="AP593" s="5" t="s">
        <v>78</v>
      </c>
      <c r="AQ593" s="5" t="s">
        <v>78</v>
      </c>
      <c r="AR593" s="5" t="s">
        <v>78</v>
      </c>
      <c r="AS593" s="5" t="s">
        <v>78</v>
      </c>
      <c r="AT593" s="6"/>
      <c r="AU593" s="5" t="s">
        <v>78</v>
      </c>
      <c r="AV593" s="6"/>
      <c r="AW593" s="6"/>
      <c r="AX593" s="6"/>
      <c r="AY593" s="6"/>
      <c r="AZ593" s="6"/>
      <c r="BA593" s="6"/>
      <c r="BB593" s="6"/>
      <c r="BC593" s="6"/>
      <c r="BD593" s="5" t="s">
        <v>121</v>
      </c>
      <c r="BE593" s="5" t="s">
        <v>121</v>
      </c>
      <c r="BF593" s="5" t="s">
        <v>78</v>
      </c>
      <c r="BG593" s="5" t="s">
        <v>78</v>
      </c>
      <c r="BH593" s="5" t="s">
        <v>78</v>
      </c>
      <c r="BI593" s="6"/>
      <c r="BJ593" s="5" t="s">
        <v>121</v>
      </c>
      <c r="BK593" s="5" t="s">
        <v>78</v>
      </c>
      <c r="BL593" s="5" t="s">
        <v>121</v>
      </c>
      <c r="BM593" s="5" t="s">
        <v>78</v>
      </c>
      <c r="BN593" s="5" t="s">
        <v>78</v>
      </c>
      <c r="BO593" s="6"/>
      <c r="BP593" s="5" t="s">
        <v>78</v>
      </c>
      <c r="BQ593" s="6"/>
      <c r="BR593" s="6"/>
      <c r="BS593" s="6"/>
      <c r="BT593" s="6"/>
      <c r="BU593" s="6"/>
      <c r="BV593" s="6"/>
      <c r="BW593" s="5" t="s">
        <v>78</v>
      </c>
    </row>
    <row r="594" spans="1:75" ht="153" x14ac:dyDescent="0.25">
      <c r="A594" s="4">
        <v>593</v>
      </c>
      <c r="B594" s="5" t="s">
        <v>3826</v>
      </c>
      <c r="C594" s="5" t="s">
        <v>6197</v>
      </c>
      <c r="D594" s="5" t="s">
        <v>6198</v>
      </c>
      <c r="E594" s="5" t="s">
        <v>6303</v>
      </c>
      <c r="F594" s="5" t="s">
        <v>6304</v>
      </c>
      <c r="G594" s="4" t="s">
        <v>161</v>
      </c>
      <c r="H594" s="4">
        <v>2021</v>
      </c>
      <c r="I594" s="4" t="s">
        <v>121</v>
      </c>
      <c r="J594" s="5" t="s">
        <v>3826</v>
      </c>
      <c r="K594" s="5" t="s">
        <v>3829</v>
      </c>
      <c r="L594" s="5" t="s">
        <v>3008</v>
      </c>
      <c r="M594" s="5" t="s">
        <v>87</v>
      </c>
      <c r="N594" s="4" t="s">
        <v>6503</v>
      </c>
      <c r="O594" s="6"/>
      <c r="P594" s="6"/>
      <c r="Q594" s="5" t="s">
        <v>6305</v>
      </c>
      <c r="R594" s="5" t="s">
        <v>6306</v>
      </c>
      <c r="S594" s="5" t="s">
        <v>6307</v>
      </c>
      <c r="T594" s="5" t="s">
        <v>6308</v>
      </c>
      <c r="U594" s="5" t="s">
        <v>6309</v>
      </c>
      <c r="V594" s="5" t="s">
        <v>6310</v>
      </c>
      <c r="W594" s="5" t="s">
        <v>6308</v>
      </c>
      <c r="X594" s="5" t="s">
        <v>6311</v>
      </c>
      <c r="Y594" s="6"/>
      <c r="Z594" s="6"/>
      <c r="AA594" s="6"/>
      <c r="AB594" s="6"/>
      <c r="AC594" s="6"/>
      <c r="AD594" s="6"/>
      <c r="AE594" s="6"/>
      <c r="AF594" s="6"/>
      <c r="AG594" s="6"/>
      <c r="AH594" s="5" t="s">
        <v>6312</v>
      </c>
      <c r="AI594" s="5" t="s">
        <v>6312</v>
      </c>
      <c r="AJ594" s="5" t="s">
        <v>6313</v>
      </c>
      <c r="AK594" s="5" t="s">
        <v>6314</v>
      </c>
      <c r="AL594" s="5" t="s">
        <v>6315</v>
      </c>
      <c r="AM594" s="5" t="s">
        <v>121</v>
      </c>
      <c r="AN594" s="5" t="s">
        <v>78</v>
      </c>
      <c r="AO594" s="5" t="s">
        <v>78</v>
      </c>
      <c r="AP594" s="5" t="s">
        <v>78</v>
      </c>
      <c r="AQ594" s="5" t="s">
        <v>78</v>
      </c>
      <c r="AR594" s="5" t="s">
        <v>78</v>
      </c>
      <c r="AS594" s="5" t="s">
        <v>121</v>
      </c>
      <c r="AT594" s="5" t="s">
        <v>6316</v>
      </c>
      <c r="AU594" s="5" t="s">
        <v>121</v>
      </c>
      <c r="AV594" s="5" t="s">
        <v>121</v>
      </c>
      <c r="AW594" s="5" t="s">
        <v>6317</v>
      </c>
      <c r="AX594" s="5" t="s">
        <v>78</v>
      </c>
      <c r="AY594" s="6"/>
      <c r="AZ594" s="5" t="s">
        <v>121</v>
      </c>
      <c r="BA594" s="5" t="s">
        <v>6318</v>
      </c>
      <c r="BB594" s="5" t="s">
        <v>78</v>
      </c>
      <c r="BC594" s="6"/>
      <c r="BD594" s="5" t="s">
        <v>78</v>
      </c>
      <c r="BE594" s="6"/>
      <c r="BF594" s="6"/>
      <c r="BG594" s="6"/>
      <c r="BH594" s="6"/>
      <c r="BI594" s="6"/>
      <c r="BJ594" s="5" t="s">
        <v>121</v>
      </c>
      <c r="BK594" s="5" t="s">
        <v>78</v>
      </c>
      <c r="BL594" s="5" t="s">
        <v>78</v>
      </c>
      <c r="BM594" s="5" t="s">
        <v>78</v>
      </c>
      <c r="BN594" s="5" t="s">
        <v>121</v>
      </c>
      <c r="BO594" s="5" t="s">
        <v>6319</v>
      </c>
      <c r="BP594" s="5" t="s">
        <v>78</v>
      </c>
      <c r="BQ594" s="6"/>
      <c r="BR594" s="6"/>
      <c r="BS594" s="6"/>
      <c r="BT594" s="6"/>
      <c r="BU594" s="6"/>
      <c r="BV594" s="6"/>
      <c r="BW594" s="5" t="s">
        <v>121</v>
      </c>
    </row>
    <row r="595" spans="1:75" ht="280.5" x14ac:dyDescent="0.25">
      <c r="A595" s="4">
        <v>594</v>
      </c>
      <c r="B595" s="5" t="s">
        <v>3826</v>
      </c>
      <c r="C595" s="5" t="s">
        <v>6197</v>
      </c>
      <c r="D595" s="5" t="s">
        <v>6198</v>
      </c>
      <c r="E595" s="5" t="s">
        <v>6320</v>
      </c>
      <c r="F595" s="5" t="s">
        <v>6321</v>
      </c>
      <c r="G595" s="4" t="s">
        <v>161</v>
      </c>
      <c r="H595" s="4">
        <v>2021</v>
      </c>
      <c r="I595" s="4" t="s">
        <v>121</v>
      </c>
      <c r="J595" s="5" t="s">
        <v>3826</v>
      </c>
      <c r="K595" s="5" t="s">
        <v>3829</v>
      </c>
      <c r="L595" s="6"/>
      <c r="M595" s="5" t="s">
        <v>80</v>
      </c>
      <c r="N595" s="4" t="s">
        <v>6503</v>
      </c>
      <c r="O595" s="6"/>
      <c r="P595" s="6"/>
      <c r="Q595" s="5" t="s">
        <v>6322</v>
      </c>
      <c r="R595" s="5" t="s">
        <v>6323</v>
      </c>
      <c r="S595" s="5" t="s">
        <v>6324</v>
      </c>
      <c r="T595" s="5" t="s">
        <v>6325</v>
      </c>
      <c r="U595" s="5" t="s">
        <v>6326</v>
      </c>
      <c r="V595" s="5" t="s">
        <v>6327</v>
      </c>
      <c r="W595" s="5" t="s">
        <v>6328</v>
      </c>
      <c r="X595" s="5" t="s">
        <v>6329</v>
      </c>
      <c r="Y595" s="5" t="s">
        <v>6330</v>
      </c>
      <c r="Z595" s="5" t="s">
        <v>6331</v>
      </c>
      <c r="AA595" s="5" t="s">
        <v>6332</v>
      </c>
      <c r="AB595" s="6"/>
      <c r="AC595" s="6"/>
      <c r="AD595" s="6"/>
      <c r="AE595" s="6"/>
      <c r="AF595" s="6"/>
      <c r="AG595" s="6"/>
      <c r="AH595" s="5" t="s">
        <v>6333</v>
      </c>
      <c r="AI595" s="5" t="s">
        <v>6334</v>
      </c>
      <c r="AJ595" s="5" t="s">
        <v>6335</v>
      </c>
      <c r="AK595" s="5" t="s">
        <v>6336</v>
      </c>
      <c r="AL595" s="5" t="s">
        <v>6337</v>
      </c>
      <c r="AM595" s="5" t="s">
        <v>121</v>
      </c>
      <c r="AN595" s="5" t="s">
        <v>78</v>
      </c>
      <c r="AO595" s="5" t="s">
        <v>121</v>
      </c>
      <c r="AP595" s="5" t="s">
        <v>78</v>
      </c>
      <c r="AQ595" s="5" t="s">
        <v>121</v>
      </c>
      <c r="AR595" s="5" t="s">
        <v>78</v>
      </c>
      <c r="AS595" s="5" t="s">
        <v>121</v>
      </c>
      <c r="AT595" s="5" t="s">
        <v>6338</v>
      </c>
      <c r="AU595" s="5" t="s">
        <v>121</v>
      </c>
      <c r="AV595" s="5" t="s">
        <v>121</v>
      </c>
      <c r="AW595" s="5" t="s">
        <v>6339</v>
      </c>
      <c r="AX595" s="5" t="s">
        <v>78</v>
      </c>
      <c r="AY595" s="6"/>
      <c r="AZ595" s="5" t="s">
        <v>78</v>
      </c>
      <c r="BA595" s="6"/>
      <c r="BB595" s="5" t="s">
        <v>78</v>
      </c>
      <c r="BC595" s="6"/>
      <c r="BD595" s="5" t="s">
        <v>121</v>
      </c>
      <c r="BE595" s="5" t="s">
        <v>78</v>
      </c>
      <c r="BF595" s="5" t="s">
        <v>78</v>
      </c>
      <c r="BG595" s="5" t="s">
        <v>121</v>
      </c>
      <c r="BH595" s="5" t="s">
        <v>78</v>
      </c>
      <c r="BI595" s="6"/>
      <c r="BJ595" s="5" t="s">
        <v>121</v>
      </c>
      <c r="BK595" s="5" t="s">
        <v>78</v>
      </c>
      <c r="BL595" s="5" t="s">
        <v>121</v>
      </c>
      <c r="BM595" s="5" t="s">
        <v>78</v>
      </c>
      <c r="BN595" s="5" t="s">
        <v>78</v>
      </c>
      <c r="BO595" s="6"/>
      <c r="BP595" s="5" t="s">
        <v>78</v>
      </c>
      <c r="BQ595" s="6"/>
      <c r="BR595" s="6"/>
      <c r="BS595" s="6"/>
      <c r="BT595" s="6"/>
      <c r="BU595" s="6"/>
      <c r="BV595" s="6"/>
      <c r="BW595" s="5" t="s">
        <v>78</v>
      </c>
    </row>
    <row r="596" spans="1:75" ht="306" x14ac:dyDescent="0.25">
      <c r="A596" s="4">
        <v>595</v>
      </c>
      <c r="B596" s="5" t="s">
        <v>6340</v>
      </c>
      <c r="C596" s="5" t="s">
        <v>6197</v>
      </c>
      <c r="D596" s="5" t="s">
        <v>6198</v>
      </c>
      <c r="E596" s="5" t="s">
        <v>6341</v>
      </c>
      <c r="F596" s="5" t="s">
        <v>6342</v>
      </c>
      <c r="G596" s="4" t="s">
        <v>140</v>
      </c>
      <c r="H596" s="4">
        <v>2019</v>
      </c>
      <c r="I596" s="4" t="s">
        <v>121</v>
      </c>
      <c r="J596" s="5" t="s">
        <v>6340</v>
      </c>
      <c r="K596" s="5" t="s">
        <v>6343</v>
      </c>
      <c r="L596" s="5" t="s">
        <v>72</v>
      </c>
      <c r="M596" s="5" t="s">
        <v>80</v>
      </c>
      <c r="N596" s="4" t="s">
        <v>6503</v>
      </c>
      <c r="O596" s="6"/>
      <c r="P596" s="6"/>
      <c r="Q596" s="5" t="s">
        <v>6344</v>
      </c>
      <c r="R596" s="6"/>
      <c r="S596" s="5" t="s">
        <v>6345</v>
      </c>
      <c r="T596" s="8">
        <v>1</v>
      </c>
      <c r="U596" s="5" t="s">
        <v>6346</v>
      </c>
      <c r="V596" s="6"/>
      <c r="W596" s="6"/>
      <c r="X596" s="6"/>
      <c r="Y596" s="6"/>
      <c r="Z596" s="6"/>
      <c r="AA596" s="6"/>
      <c r="AB596" s="6"/>
      <c r="AC596" s="6"/>
      <c r="AD596" s="6"/>
      <c r="AE596" s="6"/>
      <c r="AF596" s="6"/>
      <c r="AG596" s="6"/>
      <c r="AH596" s="6"/>
      <c r="AI596" s="6"/>
      <c r="AJ596" s="5" t="s">
        <v>6347</v>
      </c>
      <c r="AK596" s="6"/>
      <c r="AL596" s="6"/>
      <c r="AM596" s="5" t="s">
        <v>78</v>
      </c>
      <c r="AN596" s="6"/>
      <c r="AO596" s="6"/>
      <c r="AP596" s="6"/>
      <c r="AQ596" s="6"/>
      <c r="AR596" s="6"/>
      <c r="AS596" s="6"/>
      <c r="AT596" s="6"/>
      <c r="AU596" s="5" t="s">
        <v>78</v>
      </c>
      <c r="AV596" s="6"/>
      <c r="AW596" s="6"/>
      <c r="AX596" s="6"/>
      <c r="AY596" s="6"/>
      <c r="AZ596" s="6"/>
      <c r="BA596" s="6"/>
      <c r="BB596" s="6"/>
      <c r="BC596" s="6"/>
      <c r="BD596" s="5" t="s">
        <v>121</v>
      </c>
      <c r="BE596" s="5" t="s">
        <v>78</v>
      </c>
      <c r="BF596" s="5" t="s">
        <v>78</v>
      </c>
      <c r="BG596" s="5" t="s">
        <v>121</v>
      </c>
      <c r="BH596" s="5" t="s">
        <v>78</v>
      </c>
      <c r="BI596" s="6"/>
      <c r="BJ596" s="5" t="s">
        <v>78</v>
      </c>
      <c r="BK596" s="6"/>
      <c r="BL596" s="6"/>
      <c r="BM596" s="6"/>
      <c r="BN596" s="6"/>
      <c r="BO596" s="6"/>
      <c r="BP596" s="5" t="s">
        <v>78</v>
      </c>
      <c r="BQ596" s="6"/>
      <c r="BR596" s="6"/>
      <c r="BS596" s="6"/>
      <c r="BT596" s="6"/>
      <c r="BU596" s="6"/>
      <c r="BV596" s="6"/>
      <c r="BW596" s="5" t="s">
        <v>78</v>
      </c>
    </row>
    <row r="597" spans="1:75" ht="369.75" x14ac:dyDescent="0.25">
      <c r="A597" s="4">
        <v>596</v>
      </c>
      <c r="B597" s="5" t="s">
        <v>6340</v>
      </c>
      <c r="C597" s="5" t="s">
        <v>6197</v>
      </c>
      <c r="D597" s="5" t="s">
        <v>6198</v>
      </c>
      <c r="E597" s="5" t="s">
        <v>6348</v>
      </c>
      <c r="F597" s="5" t="s">
        <v>6349</v>
      </c>
      <c r="G597" s="4" t="s">
        <v>140</v>
      </c>
      <c r="H597" s="4">
        <v>2019</v>
      </c>
      <c r="I597" s="4" t="s">
        <v>78</v>
      </c>
      <c r="J597" s="5" t="s">
        <v>6340</v>
      </c>
      <c r="K597" s="5" t="s">
        <v>6343</v>
      </c>
      <c r="L597" s="5" t="s">
        <v>72</v>
      </c>
      <c r="M597" s="5" t="s">
        <v>80</v>
      </c>
      <c r="N597" s="4" t="s">
        <v>6503</v>
      </c>
      <c r="O597" s="6"/>
      <c r="P597" s="6"/>
      <c r="Q597" s="5" t="s">
        <v>6350</v>
      </c>
      <c r="R597" s="6"/>
      <c r="S597" s="5" t="s">
        <v>6351</v>
      </c>
      <c r="T597" s="5" t="s">
        <v>6352</v>
      </c>
      <c r="U597" s="5" t="s">
        <v>6353</v>
      </c>
      <c r="V597" s="6"/>
      <c r="W597" s="6"/>
      <c r="X597" s="6"/>
      <c r="Y597" s="6"/>
      <c r="Z597" s="6"/>
      <c r="AA597" s="6"/>
      <c r="AB597" s="6"/>
      <c r="AC597" s="6"/>
      <c r="AD597" s="6"/>
      <c r="AE597" s="6"/>
      <c r="AF597" s="6"/>
      <c r="AG597" s="6"/>
      <c r="AH597" s="6"/>
      <c r="AI597" s="6"/>
      <c r="AJ597" s="5" t="s">
        <v>6354</v>
      </c>
      <c r="AK597" s="6"/>
      <c r="AL597" s="6"/>
      <c r="AM597" s="5" t="s">
        <v>78</v>
      </c>
      <c r="AN597" s="6"/>
      <c r="AO597" s="6"/>
      <c r="AP597" s="6"/>
      <c r="AQ597" s="6"/>
      <c r="AR597" s="6"/>
      <c r="AS597" s="6"/>
      <c r="AT597" s="6"/>
      <c r="AU597" s="5" t="s">
        <v>78</v>
      </c>
      <c r="AV597" s="6"/>
      <c r="AW597" s="6"/>
      <c r="AX597" s="6"/>
      <c r="AY597" s="6"/>
      <c r="AZ597" s="6"/>
      <c r="BA597" s="6"/>
      <c r="BB597" s="6"/>
      <c r="BC597" s="6"/>
      <c r="BD597" s="5" t="s">
        <v>121</v>
      </c>
      <c r="BE597" s="5" t="s">
        <v>78</v>
      </c>
      <c r="BF597" s="5" t="s">
        <v>78</v>
      </c>
      <c r="BG597" s="5" t="s">
        <v>121</v>
      </c>
      <c r="BH597" s="5" t="s">
        <v>78</v>
      </c>
      <c r="BI597" s="6"/>
      <c r="BJ597" s="5" t="s">
        <v>78</v>
      </c>
      <c r="BK597" s="6"/>
      <c r="BL597" s="6"/>
      <c r="BM597" s="6"/>
      <c r="BN597" s="6"/>
      <c r="BO597" s="6"/>
      <c r="BP597" s="5" t="s">
        <v>78</v>
      </c>
      <c r="BQ597" s="6"/>
      <c r="BR597" s="6"/>
      <c r="BS597" s="6"/>
      <c r="BT597" s="6"/>
      <c r="BU597" s="6"/>
      <c r="BV597" s="6"/>
      <c r="BW597" s="5" t="s">
        <v>78</v>
      </c>
    </row>
    <row r="598" spans="1:75" ht="89.25" x14ac:dyDescent="0.25">
      <c r="A598" s="4">
        <v>597</v>
      </c>
      <c r="B598" s="5" t="s">
        <v>4876</v>
      </c>
      <c r="C598" s="5" t="s">
        <v>6197</v>
      </c>
      <c r="D598" s="5" t="s">
        <v>6198</v>
      </c>
      <c r="E598" s="5" t="s">
        <v>6355</v>
      </c>
      <c r="F598" s="5" t="s">
        <v>6356</v>
      </c>
      <c r="G598" s="4">
        <v>2018</v>
      </c>
      <c r="H598" s="4">
        <v>2018</v>
      </c>
      <c r="I598" s="4" t="s">
        <v>78</v>
      </c>
      <c r="J598" s="5" t="s">
        <v>4876</v>
      </c>
      <c r="K598" s="5" t="s">
        <v>4879</v>
      </c>
      <c r="L598" s="5" t="s">
        <v>893</v>
      </c>
      <c r="M598" s="5" t="s">
        <v>87</v>
      </c>
      <c r="N598" s="4" t="s">
        <v>6503</v>
      </c>
      <c r="O598" s="6"/>
      <c r="P598" s="6"/>
      <c r="Q598" s="5" t="s">
        <v>6357</v>
      </c>
      <c r="R598" s="6"/>
      <c r="S598" s="5" t="s">
        <v>6358</v>
      </c>
      <c r="T598" s="5" t="s">
        <v>6359</v>
      </c>
      <c r="U598" s="5" t="s">
        <v>6360</v>
      </c>
      <c r="V598" s="6"/>
      <c r="W598" s="6"/>
      <c r="X598" s="6"/>
      <c r="Y598" s="6"/>
      <c r="Z598" s="6"/>
      <c r="AA598" s="6"/>
      <c r="AB598" s="6"/>
      <c r="AC598" s="6"/>
      <c r="AD598" s="6"/>
      <c r="AE598" s="6"/>
      <c r="AF598" s="6"/>
      <c r="AG598" s="6"/>
      <c r="AH598" s="5">
        <v>0</v>
      </c>
      <c r="AI598" s="5">
        <v>0</v>
      </c>
      <c r="AJ598" s="5" t="s">
        <v>6361</v>
      </c>
      <c r="AK598" s="5" t="s">
        <v>6362</v>
      </c>
      <c r="AL598" s="5" t="s">
        <v>6363</v>
      </c>
      <c r="AM598" s="5" t="s">
        <v>78</v>
      </c>
      <c r="AN598" s="5" t="s">
        <v>78</v>
      </c>
      <c r="AO598" s="5" t="s">
        <v>121</v>
      </c>
      <c r="AP598" s="5" t="s">
        <v>78</v>
      </c>
      <c r="AQ598" s="5" t="s">
        <v>78</v>
      </c>
      <c r="AR598" s="5" t="s">
        <v>78</v>
      </c>
      <c r="AS598" s="5" t="s">
        <v>78</v>
      </c>
      <c r="AT598" s="6"/>
      <c r="AU598" s="5" t="s">
        <v>78</v>
      </c>
      <c r="AV598" s="6"/>
      <c r="AW598" s="6"/>
      <c r="AX598" s="6"/>
      <c r="AY598" s="6"/>
      <c r="AZ598" s="6"/>
      <c r="BA598" s="6"/>
      <c r="BB598" s="6"/>
      <c r="BC598" s="6"/>
      <c r="BD598" s="5" t="s">
        <v>78</v>
      </c>
      <c r="BE598" s="6"/>
      <c r="BF598" s="6"/>
      <c r="BG598" s="6"/>
      <c r="BH598" s="6"/>
      <c r="BI598" s="6"/>
      <c r="BJ598" s="5" t="s">
        <v>78</v>
      </c>
      <c r="BK598" s="6"/>
      <c r="BL598" s="6"/>
      <c r="BM598" s="6"/>
      <c r="BN598" s="6"/>
      <c r="BO598" s="6"/>
      <c r="BP598" s="5" t="s">
        <v>78</v>
      </c>
      <c r="BQ598" s="6"/>
      <c r="BR598" s="6"/>
      <c r="BS598" s="6"/>
      <c r="BT598" s="6"/>
      <c r="BU598" s="6"/>
      <c r="BV598" s="6"/>
      <c r="BW598" s="5" t="s">
        <v>78</v>
      </c>
    </row>
    <row r="599" spans="1:75" ht="140.25" x14ac:dyDescent="0.25">
      <c r="A599" s="4">
        <v>598</v>
      </c>
      <c r="B599" s="5" t="s">
        <v>3980</v>
      </c>
      <c r="C599" s="5" t="s">
        <v>6197</v>
      </c>
      <c r="D599" s="5" t="s">
        <v>6198</v>
      </c>
      <c r="E599" s="5" t="s">
        <v>6364</v>
      </c>
      <c r="F599" s="5" t="s">
        <v>6365</v>
      </c>
      <c r="G599" s="4" t="s">
        <v>140</v>
      </c>
      <c r="H599" s="4">
        <v>2019</v>
      </c>
      <c r="I599" s="4" t="s">
        <v>121</v>
      </c>
      <c r="J599" s="5" t="s">
        <v>3980</v>
      </c>
      <c r="K599" s="5" t="s">
        <v>3983</v>
      </c>
      <c r="L599" s="6"/>
      <c r="M599" s="5" t="s">
        <v>87</v>
      </c>
      <c r="N599" s="4" t="s">
        <v>6503</v>
      </c>
      <c r="O599" s="6"/>
      <c r="P599" s="6"/>
      <c r="Q599" s="5" t="s">
        <v>6366</v>
      </c>
      <c r="R599" s="5" t="s">
        <v>6367</v>
      </c>
      <c r="S599" s="5" t="s">
        <v>6368</v>
      </c>
      <c r="T599" s="5" t="s">
        <v>6369</v>
      </c>
      <c r="U599" s="5" t="s">
        <v>6370</v>
      </c>
      <c r="V599" s="6"/>
      <c r="W599" s="6"/>
      <c r="X599" s="6"/>
      <c r="Y599" s="6"/>
      <c r="Z599" s="6"/>
      <c r="AA599" s="6"/>
      <c r="AB599" s="6"/>
      <c r="AC599" s="6"/>
      <c r="AD599" s="6"/>
      <c r="AE599" s="6"/>
      <c r="AF599" s="6"/>
      <c r="AG599" s="6"/>
      <c r="AH599" s="6"/>
      <c r="AI599" s="6"/>
      <c r="AJ599" s="5" t="s">
        <v>6371</v>
      </c>
      <c r="AK599" s="5" t="s">
        <v>6372</v>
      </c>
      <c r="AL599" s="5" t="s">
        <v>6373</v>
      </c>
      <c r="AM599" s="5" t="s">
        <v>121</v>
      </c>
      <c r="AN599" s="5" t="s">
        <v>78</v>
      </c>
      <c r="AO599" s="5" t="s">
        <v>121</v>
      </c>
      <c r="AP599" s="5" t="s">
        <v>78</v>
      </c>
      <c r="AQ599" s="5" t="s">
        <v>78</v>
      </c>
      <c r="AR599" s="5" t="s">
        <v>78</v>
      </c>
      <c r="AS599" s="5" t="s">
        <v>78</v>
      </c>
      <c r="AT599" s="6"/>
      <c r="AU599" s="5" t="s">
        <v>121</v>
      </c>
      <c r="AV599" s="5" t="s">
        <v>78</v>
      </c>
      <c r="AW599" s="6"/>
      <c r="AX599" s="5" t="s">
        <v>78</v>
      </c>
      <c r="AY599" s="6"/>
      <c r="AZ599" s="5" t="s">
        <v>78</v>
      </c>
      <c r="BA599" s="6"/>
      <c r="BB599" s="5" t="s">
        <v>121</v>
      </c>
      <c r="BC599" s="5" t="s">
        <v>6374</v>
      </c>
      <c r="BD599" s="5" t="s">
        <v>78</v>
      </c>
      <c r="BE599" s="6"/>
      <c r="BF599" s="6"/>
      <c r="BG599" s="6"/>
      <c r="BH599" s="6"/>
      <c r="BI599" s="6"/>
      <c r="BJ599" s="5" t="s">
        <v>121</v>
      </c>
      <c r="BK599" s="5" t="s">
        <v>78</v>
      </c>
      <c r="BL599" s="5" t="s">
        <v>78</v>
      </c>
      <c r="BM599" s="5" t="s">
        <v>121</v>
      </c>
      <c r="BN599" s="5" t="s">
        <v>78</v>
      </c>
      <c r="BO599" s="6"/>
      <c r="BP599" s="5" t="s">
        <v>78</v>
      </c>
      <c r="BQ599" s="6"/>
      <c r="BR599" s="6"/>
      <c r="BS599" s="6"/>
      <c r="BT599" s="6"/>
      <c r="BU599" s="6"/>
      <c r="BV599" s="6"/>
      <c r="BW599" s="5" t="s">
        <v>78</v>
      </c>
    </row>
    <row r="600" spans="1:75" ht="89.25" x14ac:dyDescent="0.25">
      <c r="A600" s="4">
        <v>599</v>
      </c>
      <c r="B600" s="5" t="s">
        <v>4876</v>
      </c>
      <c r="C600" s="5" t="s">
        <v>6197</v>
      </c>
      <c r="D600" s="5" t="s">
        <v>6375</v>
      </c>
      <c r="E600" s="5" t="s">
        <v>6376</v>
      </c>
      <c r="F600" s="5" t="s">
        <v>6377</v>
      </c>
      <c r="G600" s="4" t="s">
        <v>161</v>
      </c>
      <c r="H600" s="4">
        <v>2021</v>
      </c>
      <c r="I600" s="4" t="s">
        <v>78</v>
      </c>
      <c r="J600" s="5" t="s">
        <v>4876</v>
      </c>
      <c r="K600" s="5" t="s">
        <v>4879</v>
      </c>
      <c r="L600" s="5" t="s">
        <v>893</v>
      </c>
      <c r="M600" s="5" t="s">
        <v>106</v>
      </c>
      <c r="N600" s="4" t="s">
        <v>6503</v>
      </c>
      <c r="O600" s="6"/>
      <c r="P600" s="6"/>
      <c r="Q600" s="5" t="s">
        <v>6378</v>
      </c>
      <c r="R600" s="5" t="s">
        <v>6379</v>
      </c>
      <c r="S600" s="5" t="s">
        <v>6380</v>
      </c>
      <c r="T600" s="5">
        <v>1</v>
      </c>
      <c r="U600" s="5" t="s">
        <v>6381</v>
      </c>
      <c r="V600" s="6"/>
      <c r="W600" s="6"/>
      <c r="X600" s="6"/>
      <c r="Y600" s="6"/>
      <c r="Z600" s="6"/>
      <c r="AA600" s="6"/>
      <c r="AB600" s="6"/>
      <c r="AC600" s="6"/>
      <c r="AD600" s="6"/>
      <c r="AE600" s="6"/>
      <c r="AF600" s="6"/>
      <c r="AG600" s="6"/>
      <c r="AH600" s="5">
        <v>0</v>
      </c>
      <c r="AI600" s="5">
        <v>0</v>
      </c>
      <c r="AJ600" s="5" t="s">
        <v>6382</v>
      </c>
      <c r="AK600" s="5" t="s">
        <v>6383</v>
      </c>
      <c r="AL600" s="5" t="s">
        <v>6384</v>
      </c>
      <c r="AM600" s="5" t="s">
        <v>78</v>
      </c>
      <c r="AN600" s="6"/>
      <c r="AO600" s="6"/>
      <c r="AP600" s="6"/>
      <c r="AQ600" s="6"/>
      <c r="AR600" s="6"/>
      <c r="AS600" s="6"/>
      <c r="AT600" s="6"/>
      <c r="AU600" s="5" t="s">
        <v>121</v>
      </c>
      <c r="AV600" s="5" t="s">
        <v>78</v>
      </c>
      <c r="AW600" s="6"/>
      <c r="AX600" s="5" t="s">
        <v>78</v>
      </c>
      <c r="AY600" s="6"/>
      <c r="AZ600" s="5" t="s">
        <v>78</v>
      </c>
      <c r="BA600" s="6"/>
      <c r="BB600" s="5" t="s">
        <v>121</v>
      </c>
      <c r="BC600" s="5" t="s">
        <v>6385</v>
      </c>
      <c r="BD600" s="5" t="s">
        <v>78</v>
      </c>
      <c r="BE600" s="6"/>
      <c r="BF600" s="6"/>
      <c r="BG600" s="6"/>
      <c r="BH600" s="6"/>
      <c r="BI600" s="6"/>
      <c r="BJ600" s="5" t="s">
        <v>78</v>
      </c>
      <c r="BK600" s="6"/>
      <c r="BL600" s="6"/>
      <c r="BM600" s="6"/>
      <c r="BN600" s="6"/>
      <c r="BO600" s="6"/>
      <c r="BP600" s="5" t="s">
        <v>78</v>
      </c>
      <c r="BQ600" s="6"/>
      <c r="BR600" s="6"/>
      <c r="BS600" s="6"/>
      <c r="BT600" s="6"/>
      <c r="BU600" s="6"/>
      <c r="BV600" s="6"/>
      <c r="BW600" s="5" t="s">
        <v>78</v>
      </c>
    </row>
    <row r="601" spans="1:75" ht="76.5" x14ac:dyDescent="0.25">
      <c r="A601" s="4">
        <v>600</v>
      </c>
      <c r="B601" s="5" t="s">
        <v>1445</v>
      </c>
      <c r="C601" s="5" t="s">
        <v>6197</v>
      </c>
      <c r="D601" s="5" t="s">
        <v>6386</v>
      </c>
      <c r="E601" s="5" t="s">
        <v>6387</v>
      </c>
      <c r="F601" s="5" t="s">
        <v>6388</v>
      </c>
      <c r="G601" s="4" t="s">
        <v>161</v>
      </c>
      <c r="H601" s="4">
        <v>2021</v>
      </c>
      <c r="I601" s="4" t="s">
        <v>121</v>
      </c>
      <c r="J601" s="5" t="s">
        <v>1445</v>
      </c>
      <c r="K601" s="5" t="s">
        <v>1450</v>
      </c>
      <c r="L601" s="5" t="s">
        <v>893</v>
      </c>
      <c r="M601" s="5" t="s">
        <v>80</v>
      </c>
      <c r="N601" s="4" t="s">
        <v>6503</v>
      </c>
      <c r="O601" s="6"/>
      <c r="P601" s="6"/>
      <c r="Q601" s="5" t="s">
        <v>6389</v>
      </c>
      <c r="R601" s="5" t="s">
        <v>6390</v>
      </c>
      <c r="S601" s="5" t="s">
        <v>6391</v>
      </c>
      <c r="T601" s="5" t="s">
        <v>6392</v>
      </c>
      <c r="U601" s="5" t="s">
        <v>5612</v>
      </c>
      <c r="V601" s="6"/>
      <c r="W601" s="6"/>
      <c r="X601" s="6"/>
      <c r="Y601" s="6"/>
      <c r="Z601" s="6"/>
      <c r="AA601" s="6"/>
      <c r="AB601" s="6"/>
      <c r="AC601" s="6"/>
      <c r="AD601" s="6"/>
      <c r="AE601" s="6"/>
      <c r="AF601" s="6"/>
      <c r="AG601" s="6"/>
      <c r="AH601" s="5" t="s">
        <v>5612</v>
      </c>
      <c r="AI601" s="5" t="s">
        <v>5612</v>
      </c>
      <c r="AJ601" s="5" t="s">
        <v>6393</v>
      </c>
      <c r="AK601" s="5" t="s">
        <v>6394</v>
      </c>
      <c r="AL601" s="5" t="s">
        <v>6395</v>
      </c>
      <c r="AM601" s="5" t="s">
        <v>78</v>
      </c>
      <c r="AN601" s="6"/>
      <c r="AO601" s="6"/>
      <c r="AP601" s="6"/>
      <c r="AQ601" s="6"/>
      <c r="AR601" s="6"/>
      <c r="AS601" s="6"/>
      <c r="AT601" s="6"/>
      <c r="AU601" s="5" t="s">
        <v>121</v>
      </c>
      <c r="AV601" s="5" t="s">
        <v>121</v>
      </c>
      <c r="AW601" s="5" t="s">
        <v>6396</v>
      </c>
      <c r="AX601" s="5" t="s">
        <v>78</v>
      </c>
      <c r="AY601" s="6"/>
      <c r="AZ601" s="5" t="s">
        <v>78</v>
      </c>
      <c r="BA601" s="6"/>
      <c r="BB601" s="5" t="s">
        <v>78</v>
      </c>
      <c r="BC601" s="6"/>
      <c r="BD601" s="5" t="s">
        <v>78</v>
      </c>
      <c r="BE601" s="6"/>
      <c r="BF601" s="6"/>
      <c r="BG601" s="6"/>
      <c r="BH601" s="6"/>
      <c r="BI601" s="6"/>
      <c r="BJ601" s="5" t="s">
        <v>78</v>
      </c>
      <c r="BK601" s="6"/>
      <c r="BL601" s="6"/>
      <c r="BM601" s="6"/>
      <c r="BN601" s="6"/>
      <c r="BO601" s="6"/>
      <c r="BP601" s="5" t="s">
        <v>78</v>
      </c>
      <c r="BQ601" s="6"/>
      <c r="BR601" s="6"/>
      <c r="BS601" s="6"/>
      <c r="BT601" s="6"/>
      <c r="BU601" s="6"/>
      <c r="BV601" s="6"/>
      <c r="BW601" s="5" t="s">
        <v>78</v>
      </c>
    </row>
    <row r="602" spans="1:75" ht="51" x14ac:dyDescent="0.25">
      <c r="A602" s="4">
        <v>601</v>
      </c>
      <c r="B602" s="5" t="s">
        <v>1445</v>
      </c>
      <c r="C602" s="5" t="s">
        <v>6197</v>
      </c>
      <c r="D602" s="5" t="s">
        <v>6386</v>
      </c>
      <c r="E602" s="5" t="s">
        <v>6397</v>
      </c>
      <c r="F602" s="5" t="s">
        <v>6398</v>
      </c>
      <c r="G602" s="4" t="s">
        <v>161</v>
      </c>
      <c r="H602" s="4">
        <v>2021</v>
      </c>
      <c r="I602" s="4" t="s">
        <v>78</v>
      </c>
      <c r="J602" s="5" t="s">
        <v>1445</v>
      </c>
      <c r="K602" s="5" t="s">
        <v>1450</v>
      </c>
      <c r="L602" s="6"/>
      <c r="M602" s="5" t="s">
        <v>80</v>
      </c>
      <c r="N602" s="4" t="s">
        <v>6503</v>
      </c>
      <c r="O602" s="6"/>
      <c r="P602" s="6"/>
      <c r="Q602" s="5" t="s">
        <v>6399</v>
      </c>
      <c r="R602" s="5" t="s">
        <v>6400</v>
      </c>
      <c r="S602" s="5" t="s">
        <v>6401</v>
      </c>
      <c r="T602" s="5" t="s">
        <v>6402</v>
      </c>
      <c r="U602" s="5" t="s">
        <v>6403</v>
      </c>
      <c r="V602" s="6"/>
      <c r="W602" s="6"/>
      <c r="X602" s="6"/>
      <c r="Y602" s="6"/>
      <c r="Z602" s="6"/>
      <c r="AA602" s="6"/>
      <c r="AB602" s="6"/>
      <c r="AC602" s="6"/>
      <c r="AD602" s="6"/>
      <c r="AE602" s="6"/>
      <c r="AF602" s="6"/>
      <c r="AG602" s="6"/>
      <c r="AH602" s="5" t="s">
        <v>1456</v>
      </c>
      <c r="AI602" s="5" t="s">
        <v>1456</v>
      </c>
      <c r="AJ602" s="5" t="s">
        <v>1456</v>
      </c>
      <c r="AK602" s="5" t="s">
        <v>1456</v>
      </c>
      <c r="AL602" s="5" t="s">
        <v>1456</v>
      </c>
      <c r="AM602" s="5" t="s">
        <v>78</v>
      </c>
      <c r="AN602" s="6"/>
      <c r="AO602" s="6"/>
      <c r="AP602" s="6"/>
      <c r="AQ602" s="6"/>
      <c r="AR602" s="6"/>
      <c r="AS602" s="6"/>
      <c r="AT602" s="6"/>
      <c r="AU602" s="5" t="s">
        <v>121</v>
      </c>
      <c r="AV602" s="5" t="s">
        <v>78</v>
      </c>
      <c r="AW602" s="6"/>
      <c r="AX602" s="5" t="s">
        <v>78</v>
      </c>
      <c r="AY602" s="6"/>
      <c r="AZ602" s="5" t="s">
        <v>78</v>
      </c>
      <c r="BA602" s="6"/>
      <c r="BB602" s="5" t="s">
        <v>121</v>
      </c>
      <c r="BC602" s="5" t="s">
        <v>6404</v>
      </c>
      <c r="BD602" s="5" t="s">
        <v>78</v>
      </c>
      <c r="BE602" s="6"/>
      <c r="BF602" s="6"/>
      <c r="BG602" s="6"/>
      <c r="BH602" s="6"/>
      <c r="BI602" s="6"/>
      <c r="BJ602" s="5" t="s">
        <v>78</v>
      </c>
      <c r="BK602" s="6"/>
      <c r="BL602" s="6"/>
      <c r="BM602" s="6"/>
      <c r="BN602" s="6"/>
      <c r="BO602" s="6"/>
      <c r="BP602" s="5" t="s">
        <v>78</v>
      </c>
      <c r="BQ602" s="6"/>
      <c r="BR602" s="6"/>
      <c r="BS602" s="6"/>
      <c r="BT602" s="6"/>
      <c r="BU602" s="6"/>
      <c r="BV602" s="6"/>
      <c r="BW602" s="5" t="s">
        <v>78</v>
      </c>
    </row>
    <row r="603" spans="1:75" ht="76.5" x14ac:dyDescent="0.25">
      <c r="A603" s="4">
        <v>602</v>
      </c>
      <c r="B603" s="5" t="s">
        <v>6280</v>
      </c>
      <c r="C603" s="5" t="s">
        <v>6197</v>
      </c>
      <c r="D603" s="5" t="s">
        <v>6386</v>
      </c>
      <c r="E603" s="5" t="s">
        <v>6405</v>
      </c>
      <c r="F603" s="5" t="s">
        <v>6406</v>
      </c>
      <c r="G603" s="4" t="s">
        <v>161</v>
      </c>
      <c r="H603" s="4">
        <v>2021</v>
      </c>
      <c r="I603" s="4" t="s">
        <v>78</v>
      </c>
      <c r="J603" s="5" t="s">
        <v>893</v>
      </c>
      <c r="K603" s="5" t="s">
        <v>6150</v>
      </c>
      <c r="L603" s="6"/>
      <c r="M603" s="5" t="s">
        <v>106</v>
      </c>
      <c r="N603" s="4" t="s">
        <v>6503</v>
      </c>
      <c r="O603" s="6"/>
      <c r="P603" s="6"/>
      <c r="Q603" s="5" t="s">
        <v>6407</v>
      </c>
      <c r="R603" s="6"/>
      <c r="S603" s="5" t="s">
        <v>6408</v>
      </c>
      <c r="T603" s="5" t="s">
        <v>6409</v>
      </c>
      <c r="U603" s="5" t="s">
        <v>6410</v>
      </c>
      <c r="V603" s="5" t="s">
        <v>6411</v>
      </c>
      <c r="W603" s="5" t="s">
        <v>6412</v>
      </c>
      <c r="X603" s="5" t="s">
        <v>6413</v>
      </c>
      <c r="Y603" s="6"/>
      <c r="Z603" s="6"/>
      <c r="AA603" s="6"/>
      <c r="AB603" s="6"/>
      <c r="AC603" s="6"/>
      <c r="AD603" s="6"/>
      <c r="AE603" s="6"/>
      <c r="AF603" s="6"/>
      <c r="AG603" s="6"/>
      <c r="AH603" s="7">
        <v>2337000</v>
      </c>
      <c r="AI603" s="7">
        <v>2337000</v>
      </c>
      <c r="AJ603" s="5" t="s">
        <v>6414</v>
      </c>
      <c r="AK603" s="5" t="s">
        <v>6415</v>
      </c>
      <c r="AL603" s="6"/>
      <c r="AM603" s="5" t="s">
        <v>78</v>
      </c>
      <c r="AN603" s="6"/>
      <c r="AO603" s="6"/>
      <c r="AP603" s="6"/>
      <c r="AQ603" s="6"/>
      <c r="AR603" s="6"/>
      <c r="AS603" s="6"/>
      <c r="AT603" s="6"/>
      <c r="AU603" s="5" t="s">
        <v>78</v>
      </c>
      <c r="AV603" s="6"/>
      <c r="AW603" s="6"/>
      <c r="AX603" s="6"/>
      <c r="AY603" s="6"/>
      <c r="AZ603" s="6"/>
      <c r="BA603" s="6"/>
      <c r="BB603" s="6"/>
      <c r="BC603" s="6"/>
      <c r="BD603" s="5" t="s">
        <v>78</v>
      </c>
      <c r="BE603" s="6"/>
      <c r="BF603" s="6"/>
      <c r="BG603" s="6"/>
      <c r="BH603" s="6"/>
      <c r="BI603" s="6"/>
      <c r="BJ603" s="5" t="s">
        <v>78</v>
      </c>
      <c r="BK603" s="6"/>
      <c r="BL603" s="6"/>
      <c r="BM603" s="6"/>
      <c r="BN603" s="6"/>
      <c r="BO603" s="6"/>
      <c r="BP603" s="5" t="s">
        <v>78</v>
      </c>
      <c r="BQ603" s="6"/>
      <c r="BR603" s="6"/>
      <c r="BS603" s="6"/>
      <c r="BT603" s="6"/>
      <c r="BU603" s="6"/>
      <c r="BV603" s="6"/>
      <c r="BW603" s="5" t="s">
        <v>78</v>
      </c>
    </row>
    <row r="604" spans="1:75" ht="216.75" x14ac:dyDescent="0.25">
      <c r="A604" s="4">
        <v>603</v>
      </c>
      <c r="B604" s="5" t="s">
        <v>6280</v>
      </c>
      <c r="C604" s="5" t="s">
        <v>6197</v>
      </c>
      <c r="D604" s="5" t="s">
        <v>6386</v>
      </c>
      <c r="E604" s="5" t="s">
        <v>6416</v>
      </c>
      <c r="F604" s="5" t="s">
        <v>6417</v>
      </c>
      <c r="G604" s="4">
        <v>2018</v>
      </c>
      <c r="H604" s="4">
        <v>2018</v>
      </c>
      <c r="I604" s="4" t="s">
        <v>78</v>
      </c>
      <c r="J604" s="5" t="s">
        <v>893</v>
      </c>
      <c r="K604" s="5" t="s">
        <v>6150</v>
      </c>
      <c r="L604" s="6"/>
      <c r="M604" s="5" t="s">
        <v>80</v>
      </c>
      <c r="N604" s="4" t="s">
        <v>6503</v>
      </c>
      <c r="O604" s="6"/>
      <c r="P604" s="6"/>
      <c r="Q604" s="5" t="s">
        <v>6418</v>
      </c>
      <c r="R604" s="5" t="s">
        <v>6419</v>
      </c>
      <c r="S604" s="5" t="s">
        <v>6420</v>
      </c>
      <c r="T604" s="5" t="s">
        <v>6421</v>
      </c>
      <c r="U604" s="5" t="s">
        <v>6422</v>
      </c>
      <c r="V604" s="6"/>
      <c r="W604" s="6"/>
      <c r="X604" s="6"/>
      <c r="Y604" s="6"/>
      <c r="Z604" s="6"/>
      <c r="AA604" s="6"/>
      <c r="AB604" s="6"/>
      <c r="AC604" s="6"/>
      <c r="AD604" s="6"/>
      <c r="AE604" s="6"/>
      <c r="AF604" s="6"/>
      <c r="AG604" s="6"/>
      <c r="AH604" s="6"/>
      <c r="AI604" s="6"/>
      <c r="AJ604" s="5" t="s">
        <v>6423</v>
      </c>
      <c r="AK604" s="5" t="s">
        <v>6424</v>
      </c>
      <c r="AL604" s="5" t="s">
        <v>6424</v>
      </c>
      <c r="AM604" s="5" t="s">
        <v>78</v>
      </c>
      <c r="AN604" s="6"/>
      <c r="AO604" s="6"/>
      <c r="AP604" s="6"/>
      <c r="AQ604" s="6"/>
      <c r="AR604" s="6"/>
      <c r="AS604" s="6"/>
      <c r="AT604" s="6"/>
      <c r="AU604" s="5" t="s">
        <v>121</v>
      </c>
      <c r="AV604" s="5" t="s">
        <v>121</v>
      </c>
      <c r="AW604" s="5" t="s">
        <v>6425</v>
      </c>
      <c r="AX604" s="5" t="s">
        <v>78</v>
      </c>
      <c r="AY604" s="6"/>
      <c r="AZ604" s="5" t="s">
        <v>121</v>
      </c>
      <c r="BA604" s="5" t="s">
        <v>6426</v>
      </c>
      <c r="BB604" s="5" t="s">
        <v>78</v>
      </c>
      <c r="BC604" s="6"/>
      <c r="BD604" s="5" t="s">
        <v>78</v>
      </c>
      <c r="BE604" s="6"/>
      <c r="BF604" s="6"/>
      <c r="BG604" s="6"/>
      <c r="BH604" s="6"/>
      <c r="BI604" s="6"/>
      <c r="BJ604" s="5" t="s">
        <v>121</v>
      </c>
      <c r="BK604" s="5" t="s">
        <v>78</v>
      </c>
      <c r="BL604" s="5" t="s">
        <v>78</v>
      </c>
      <c r="BM604" s="5" t="s">
        <v>78</v>
      </c>
      <c r="BN604" s="5" t="s">
        <v>121</v>
      </c>
      <c r="BO604" s="5" t="s">
        <v>6427</v>
      </c>
      <c r="BP604" s="5" t="s">
        <v>78</v>
      </c>
      <c r="BQ604" s="6"/>
      <c r="BR604" s="6"/>
      <c r="BS604" s="6"/>
      <c r="BT604" s="6"/>
      <c r="BU604" s="6"/>
      <c r="BV604" s="6"/>
      <c r="BW604" s="5" t="s">
        <v>121</v>
      </c>
    </row>
    <row r="605" spans="1:75" ht="89.25" x14ac:dyDescent="0.25">
      <c r="A605" s="4">
        <v>604</v>
      </c>
      <c r="B605" s="5" t="s">
        <v>6280</v>
      </c>
      <c r="C605" s="5" t="s">
        <v>6197</v>
      </c>
      <c r="D605" s="5" t="s">
        <v>6386</v>
      </c>
      <c r="E605" s="5" t="s">
        <v>6428</v>
      </c>
      <c r="F605" s="5" t="s">
        <v>6429</v>
      </c>
      <c r="G605" s="4">
        <v>2018</v>
      </c>
      <c r="H605" s="4">
        <v>2018</v>
      </c>
      <c r="I605" s="4" t="s">
        <v>121</v>
      </c>
      <c r="J605" s="5" t="s">
        <v>893</v>
      </c>
      <c r="K605" s="5" t="s">
        <v>6150</v>
      </c>
      <c r="L605" s="6"/>
      <c r="M605" s="5" t="s">
        <v>80</v>
      </c>
      <c r="N605" s="4" t="s">
        <v>6503</v>
      </c>
      <c r="O605" s="6"/>
      <c r="P605" s="6"/>
      <c r="Q605" s="5" t="s">
        <v>6430</v>
      </c>
      <c r="R605" s="5" t="s">
        <v>6431</v>
      </c>
      <c r="S605" s="5" t="s">
        <v>6432</v>
      </c>
      <c r="T605" s="5" t="s">
        <v>6433</v>
      </c>
      <c r="U605" s="6"/>
      <c r="V605" s="5" t="s">
        <v>6434</v>
      </c>
      <c r="W605" s="5" t="s">
        <v>6435</v>
      </c>
      <c r="X605" s="6"/>
      <c r="Y605" s="5" t="s">
        <v>6436</v>
      </c>
      <c r="Z605" s="5" t="s">
        <v>6437</v>
      </c>
      <c r="AA605" s="6"/>
      <c r="AB605" s="6"/>
      <c r="AC605" s="6"/>
      <c r="AD605" s="6"/>
      <c r="AE605" s="6"/>
      <c r="AF605" s="6"/>
      <c r="AG605" s="6"/>
      <c r="AH605" s="6"/>
      <c r="AI605" s="6"/>
      <c r="AJ605" s="5" t="s">
        <v>6438</v>
      </c>
      <c r="AK605" s="5" t="s">
        <v>6424</v>
      </c>
      <c r="AL605" s="5" t="s">
        <v>6424</v>
      </c>
      <c r="AM605" s="5" t="s">
        <v>78</v>
      </c>
      <c r="AN605" s="6"/>
      <c r="AO605" s="6"/>
      <c r="AP605" s="6"/>
      <c r="AQ605" s="6"/>
      <c r="AR605" s="6"/>
      <c r="AS605" s="6"/>
      <c r="AT605" s="6"/>
      <c r="AU605" s="5" t="s">
        <v>121</v>
      </c>
      <c r="AV605" s="5" t="s">
        <v>121</v>
      </c>
      <c r="AW605" s="5" t="s">
        <v>6439</v>
      </c>
      <c r="AX605" s="5" t="s">
        <v>78</v>
      </c>
      <c r="AY605" s="6"/>
      <c r="AZ605" s="5" t="s">
        <v>121</v>
      </c>
      <c r="BA605" s="5" t="s">
        <v>6440</v>
      </c>
      <c r="BB605" s="5" t="s">
        <v>78</v>
      </c>
      <c r="BC605" s="6"/>
      <c r="BD605" s="5" t="s">
        <v>78</v>
      </c>
      <c r="BE605" s="6"/>
      <c r="BF605" s="6"/>
      <c r="BG605" s="6"/>
      <c r="BH605" s="6"/>
      <c r="BI605" s="6"/>
      <c r="BJ605" s="5" t="s">
        <v>78</v>
      </c>
      <c r="BK605" s="6"/>
      <c r="BL605" s="6"/>
      <c r="BM605" s="6"/>
      <c r="BN605" s="6"/>
      <c r="BO605" s="6"/>
      <c r="BP605" s="5" t="s">
        <v>78</v>
      </c>
      <c r="BQ605" s="6"/>
      <c r="BR605" s="6"/>
      <c r="BS605" s="6"/>
      <c r="BT605" s="6"/>
      <c r="BU605" s="6"/>
      <c r="BV605" s="6"/>
      <c r="BW605" s="5" t="s">
        <v>78</v>
      </c>
    </row>
    <row r="606" spans="1:75" ht="293.25" x14ac:dyDescent="0.25">
      <c r="A606" s="4">
        <v>605</v>
      </c>
      <c r="B606" s="5" t="s">
        <v>6441</v>
      </c>
      <c r="C606" s="5" t="s">
        <v>3145</v>
      </c>
      <c r="D606" s="5" t="s">
        <v>3390</v>
      </c>
      <c r="E606" s="5" t="s">
        <v>6442</v>
      </c>
      <c r="F606" s="5" t="s">
        <v>6443</v>
      </c>
      <c r="G606" s="4" t="s">
        <v>120</v>
      </c>
      <c r="H606" s="4">
        <v>2021</v>
      </c>
      <c r="I606" s="4" t="s">
        <v>121</v>
      </c>
      <c r="J606" s="5" t="s">
        <v>6441</v>
      </c>
      <c r="K606" s="5" t="s">
        <v>6444</v>
      </c>
      <c r="L606" s="6"/>
      <c r="M606" s="5" t="s">
        <v>80</v>
      </c>
      <c r="N606" s="4" t="s">
        <v>6503</v>
      </c>
      <c r="O606" s="6"/>
      <c r="P606" s="6"/>
      <c r="Q606" s="5" t="s">
        <v>6498</v>
      </c>
      <c r="R606" s="5" t="s">
        <v>6498</v>
      </c>
      <c r="S606" s="5" t="s">
        <v>6445</v>
      </c>
      <c r="T606" s="5" t="s">
        <v>6446</v>
      </c>
      <c r="U606" s="5" t="s">
        <v>6447</v>
      </c>
      <c r="V606" s="5" t="s">
        <v>6448</v>
      </c>
      <c r="W606" s="5" t="s">
        <v>6449</v>
      </c>
      <c r="X606" s="5" t="s">
        <v>6447</v>
      </c>
      <c r="Y606" s="6"/>
      <c r="Z606" s="6"/>
      <c r="AA606" s="6"/>
      <c r="AB606" s="6"/>
      <c r="AC606" s="6"/>
      <c r="AD606" s="6"/>
      <c r="AE606" s="6"/>
      <c r="AF606" s="6"/>
      <c r="AG606" s="6"/>
      <c r="AH606" s="7">
        <v>6838621000</v>
      </c>
      <c r="AI606" s="7">
        <v>6837007016</v>
      </c>
      <c r="AJ606" s="5" t="s">
        <v>6450</v>
      </c>
      <c r="AK606" s="5" t="s">
        <v>6451</v>
      </c>
      <c r="AL606" s="5" t="s">
        <v>6452</v>
      </c>
      <c r="AM606" s="5" t="s">
        <v>121</v>
      </c>
      <c r="AN606" s="5" t="s">
        <v>78</v>
      </c>
      <c r="AO606" s="5" t="s">
        <v>78</v>
      </c>
      <c r="AP606" s="5" t="s">
        <v>78</v>
      </c>
      <c r="AQ606" s="5" t="s">
        <v>78</v>
      </c>
      <c r="AR606" s="5" t="s">
        <v>78</v>
      </c>
      <c r="AS606" s="5" t="s">
        <v>121</v>
      </c>
      <c r="AT606" s="5" t="s">
        <v>6453</v>
      </c>
      <c r="AU606" s="5" t="s">
        <v>121</v>
      </c>
      <c r="AV606" s="5" t="s">
        <v>121</v>
      </c>
      <c r="AW606" s="5" t="s">
        <v>6454</v>
      </c>
      <c r="AX606" s="5" t="s">
        <v>78</v>
      </c>
      <c r="AY606" s="6"/>
      <c r="AZ606" s="5" t="s">
        <v>121</v>
      </c>
      <c r="BA606" s="5" t="s">
        <v>6455</v>
      </c>
      <c r="BB606" s="5" t="s">
        <v>78</v>
      </c>
      <c r="BC606" s="6"/>
      <c r="BD606" s="5" t="s">
        <v>121</v>
      </c>
      <c r="BE606" s="5" t="s">
        <v>78</v>
      </c>
      <c r="BF606" s="5" t="s">
        <v>78</v>
      </c>
      <c r="BG606" s="5" t="s">
        <v>78</v>
      </c>
      <c r="BH606" s="5" t="s">
        <v>121</v>
      </c>
      <c r="BI606" s="5" t="s">
        <v>6456</v>
      </c>
      <c r="BJ606" s="5" t="s">
        <v>121</v>
      </c>
      <c r="BK606" s="5" t="s">
        <v>78</v>
      </c>
      <c r="BL606" s="5" t="s">
        <v>78</v>
      </c>
      <c r="BM606" s="5" t="s">
        <v>121</v>
      </c>
      <c r="BN606" s="5" t="s">
        <v>78</v>
      </c>
      <c r="BO606" s="6"/>
      <c r="BP606" s="5" t="s">
        <v>121</v>
      </c>
      <c r="BQ606" s="5" t="s">
        <v>78</v>
      </c>
      <c r="BR606" s="5" t="s">
        <v>121</v>
      </c>
      <c r="BS606" s="5" t="s">
        <v>78</v>
      </c>
      <c r="BT606" s="5" t="s">
        <v>78</v>
      </c>
      <c r="BU606" s="5" t="s">
        <v>121</v>
      </c>
      <c r="BV606" s="5" t="s">
        <v>6457</v>
      </c>
      <c r="BW606" s="5" t="s">
        <v>78</v>
      </c>
    </row>
    <row r="607" spans="1:75" ht="89.25" x14ac:dyDescent="0.25">
      <c r="A607" s="4">
        <v>606</v>
      </c>
      <c r="B607" s="5" t="s">
        <v>204</v>
      </c>
      <c r="C607" s="5" t="s">
        <v>4898</v>
      </c>
      <c r="D607" s="5" t="s">
        <v>5001</v>
      </c>
      <c r="E607" s="5" t="s">
        <v>6458</v>
      </c>
      <c r="F607" s="5" t="s">
        <v>6459</v>
      </c>
      <c r="G607" s="4">
        <v>2019</v>
      </c>
      <c r="H607" s="4">
        <v>2019</v>
      </c>
      <c r="I607" s="4" t="s">
        <v>78</v>
      </c>
      <c r="J607" s="5" t="s">
        <v>204</v>
      </c>
      <c r="K607" s="5" t="s">
        <v>204</v>
      </c>
      <c r="L607" s="5" t="s">
        <v>6460</v>
      </c>
      <c r="M607" s="5" t="s">
        <v>80</v>
      </c>
      <c r="N607" s="4" t="s">
        <v>6503</v>
      </c>
      <c r="O607" s="6"/>
      <c r="P607" s="6"/>
      <c r="Q607" s="5" t="s">
        <v>6461</v>
      </c>
      <c r="R607" s="6"/>
      <c r="S607" s="5" t="s">
        <v>6462</v>
      </c>
      <c r="T607" s="5" t="s">
        <v>6463</v>
      </c>
      <c r="U607" s="6"/>
      <c r="V607" s="6"/>
      <c r="W607" s="6"/>
      <c r="X607" s="6"/>
      <c r="Y607" s="6"/>
      <c r="Z607" s="6"/>
      <c r="AA607" s="6"/>
      <c r="AB607" s="6"/>
      <c r="AC607" s="6"/>
      <c r="AD607" s="6"/>
      <c r="AE607" s="6"/>
      <c r="AF607" s="6"/>
      <c r="AG607" s="6"/>
      <c r="AH607" s="6"/>
      <c r="AI607" s="6"/>
      <c r="AJ607" s="5" t="s">
        <v>6464</v>
      </c>
      <c r="AK607" s="6"/>
      <c r="AL607" s="6"/>
      <c r="AM607" s="5" t="s">
        <v>78</v>
      </c>
      <c r="AN607" s="6"/>
      <c r="AO607" s="6"/>
      <c r="AP607" s="6"/>
      <c r="AQ607" s="6"/>
      <c r="AR607" s="6"/>
      <c r="AS607" s="6"/>
      <c r="AT607" s="6"/>
      <c r="AU607" s="5" t="s">
        <v>121</v>
      </c>
      <c r="AV607" s="5" t="s">
        <v>121</v>
      </c>
      <c r="AW607" s="5" t="s">
        <v>6465</v>
      </c>
      <c r="AX607" s="5" t="s">
        <v>121</v>
      </c>
      <c r="AY607" s="5" t="s">
        <v>6466</v>
      </c>
      <c r="AZ607" s="5" t="s">
        <v>121</v>
      </c>
      <c r="BA607" s="5" t="s">
        <v>6467</v>
      </c>
      <c r="BB607" s="5" t="s">
        <v>78</v>
      </c>
      <c r="BC607" s="6"/>
      <c r="BD607" s="5" t="s">
        <v>78</v>
      </c>
      <c r="BE607" s="6"/>
      <c r="BF607" s="6"/>
      <c r="BG607" s="6"/>
      <c r="BH607" s="6"/>
      <c r="BI607" s="6"/>
      <c r="BJ607" s="5" t="s">
        <v>78</v>
      </c>
      <c r="BK607" s="6"/>
      <c r="BL607" s="6"/>
      <c r="BM607" s="6"/>
      <c r="BN607" s="6"/>
      <c r="BO607" s="6"/>
      <c r="BP607" s="5" t="s">
        <v>78</v>
      </c>
      <c r="BQ607" s="6"/>
      <c r="BR607" s="6"/>
      <c r="BS607" s="6"/>
      <c r="BT607" s="6"/>
      <c r="BU607" s="6"/>
      <c r="BV607" s="6"/>
      <c r="BW607" s="5" t="s">
        <v>78</v>
      </c>
    </row>
    <row r="608" spans="1:75" ht="140.25" x14ac:dyDescent="0.25">
      <c r="A608" s="4">
        <v>607</v>
      </c>
      <c r="B608" s="5" t="s">
        <v>72</v>
      </c>
      <c r="C608" s="5" t="s">
        <v>6197</v>
      </c>
      <c r="D608" s="5" t="s">
        <v>6198</v>
      </c>
      <c r="E608" s="5" t="s">
        <v>6468</v>
      </c>
      <c r="F608" s="5" t="s">
        <v>6469</v>
      </c>
      <c r="G608" s="4">
        <v>2020</v>
      </c>
      <c r="H608" s="4">
        <v>2020</v>
      </c>
      <c r="I608" s="4" t="s">
        <v>78</v>
      </c>
      <c r="J608" s="5" t="s">
        <v>72</v>
      </c>
      <c r="K608" s="5" t="s">
        <v>79</v>
      </c>
      <c r="L608" s="6"/>
      <c r="M608" s="5" t="s">
        <v>80</v>
      </c>
      <c r="N608" s="4" t="s">
        <v>6503</v>
      </c>
      <c r="O608" s="6"/>
      <c r="P608" s="6"/>
      <c r="Q608" s="5" t="s">
        <v>6470</v>
      </c>
      <c r="R608" s="5" t="s">
        <v>6471</v>
      </c>
      <c r="S608" s="5" t="s">
        <v>6472</v>
      </c>
      <c r="T608" s="5" t="s">
        <v>6473</v>
      </c>
      <c r="U608" s="5" t="s">
        <v>6474</v>
      </c>
      <c r="V608" s="5" t="s">
        <v>6475</v>
      </c>
      <c r="W608" s="5" t="s">
        <v>6473</v>
      </c>
      <c r="X608" s="5" t="s">
        <v>6476</v>
      </c>
      <c r="Y608" s="5" t="s">
        <v>6477</v>
      </c>
      <c r="Z608" s="5" t="s">
        <v>6478</v>
      </c>
      <c r="AA608" s="5" t="s">
        <v>6479</v>
      </c>
      <c r="AB608" s="6"/>
      <c r="AC608" s="6"/>
      <c r="AD608" s="6"/>
      <c r="AE608" s="6"/>
      <c r="AF608" s="6"/>
      <c r="AG608" s="6"/>
      <c r="AH608" s="5">
        <v>0</v>
      </c>
      <c r="AI608" s="5">
        <v>0</v>
      </c>
      <c r="AJ608" s="5" t="s">
        <v>6480</v>
      </c>
      <c r="AK608" s="6"/>
      <c r="AL608" s="6"/>
      <c r="AM608" s="5" t="s">
        <v>121</v>
      </c>
      <c r="AN608" s="5" t="s">
        <v>78</v>
      </c>
      <c r="AO608" s="5" t="s">
        <v>121</v>
      </c>
      <c r="AP608" s="5" t="s">
        <v>78</v>
      </c>
      <c r="AQ608" s="5" t="s">
        <v>78</v>
      </c>
      <c r="AR608" s="5" t="s">
        <v>78</v>
      </c>
      <c r="AS608" s="5" t="s">
        <v>78</v>
      </c>
      <c r="AT608" s="6"/>
      <c r="AU608" s="5" t="s">
        <v>121</v>
      </c>
      <c r="AV608" s="5" t="s">
        <v>121</v>
      </c>
      <c r="AW608" s="5" t="s">
        <v>6481</v>
      </c>
      <c r="AX608" s="5" t="s">
        <v>78</v>
      </c>
      <c r="AY608" s="6"/>
      <c r="AZ608" s="5" t="s">
        <v>78</v>
      </c>
      <c r="BA608" s="6"/>
      <c r="BB608" s="5" t="s">
        <v>78</v>
      </c>
      <c r="BC608" s="6"/>
      <c r="BD608" s="5" t="s">
        <v>78</v>
      </c>
      <c r="BE608" s="6"/>
      <c r="BF608" s="6"/>
      <c r="BG608" s="6"/>
      <c r="BH608" s="6"/>
      <c r="BI608" s="6"/>
      <c r="BJ608" s="5" t="s">
        <v>121</v>
      </c>
      <c r="BK608" s="5" t="s">
        <v>121</v>
      </c>
      <c r="BL608" s="5" t="s">
        <v>121</v>
      </c>
      <c r="BM608" s="5" t="s">
        <v>78</v>
      </c>
      <c r="BN608" s="5" t="s">
        <v>78</v>
      </c>
      <c r="BO608" s="6"/>
      <c r="BP608" s="5" t="s">
        <v>121</v>
      </c>
      <c r="BQ608" s="5" t="s">
        <v>78</v>
      </c>
      <c r="BR608" s="5" t="s">
        <v>78</v>
      </c>
      <c r="BS608" s="5" t="s">
        <v>121</v>
      </c>
      <c r="BT608" s="5" t="s">
        <v>78</v>
      </c>
      <c r="BU608" s="5" t="s">
        <v>78</v>
      </c>
      <c r="BV608" s="6"/>
      <c r="BW608" s="5" t="s">
        <v>78</v>
      </c>
    </row>
    <row r="609" spans="1:75" ht="280.5" x14ac:dyDescent="0.25">
      <c r="A609" s="4">
        <v>608</v>
      </c>
      <c r="B609" s="5" t="s">
        <v>72</v>
      </c>
      <c r="C609" s="5" t="s">
        <v>6197</v>
      </c>
      <c r="D609" s="5" t="s">
        <v>6198</v>
      </c>
      <c r="E609" s="5" t="s">
        <v>6482</v>
      </c>
      <c r="F609" s="5" t="s">
        <v>6483</v>
      </c>
      <c r="G609" s="4">
        <v>2021</v>
      </c>
      <c r="H609" s="4">
        <v>2021</v>
      </c>
      <c r="I609" s="4" t="s">
        <v>78</v>
      </c>
      <c r="J609" s="5" t="s">
        <v>72</v>
      </c>
      <c r="K609" s="5" t="s">
        <v>79</v>
      </c>
      <c r="L609" s="6"/>
      <c r="M609" s="5" t="s">
        <v>80</v>
      </c>
      <c r="N609" s="4" t="s">
        <v>6503</v>
      </c>
      <c r="O609" s="6"/>
      <c r="P609" s="6"/>
      <c r="Q609" s="5" t="s">
        <v>6484</v>
      </c>
      <c r="R609" s="5" t="s">
        <v>6485</v>
      </c>
      <c r="S609" s="5" t="s">
        <v>6486</v>
      </c>
      <c r="T609" s="5" t="s">
        <v>6487</v>
      </c>
      <c r="U609" s="5" t="s">
        <v>6488</v>
      </c>
      <c r="V609" s="5" t="s">
        <v>6489</v>
      </c>
      <c r="W609" s="5" t="s">
        <v>6490</v>
      </c>
      <c r="X609" s="5" t="s">
        <v>6491</v>
      </c>
      <c r="Y609" s="6"/>
      <c r="Z609" s="6"/>
      <c r="AA609" s="6"/>
      <c r="AB609" s="6"/>
      <c r="AC609" s="6"/>
      <c r="AD609" s="6"/>
      <c r="AE609" s="6"/>
      <c r="AF609" s="6"/>
      <c r="AG609" s="6"/>
      <c r="AH609" s="5">
        <v>2112640</v>
      </c>
      <c r="AI609" s="5">
        <v>2112640</v>
      </c>
      <c r="AJ609" s="5" t="s">
        <v>6492</v>
      </c>
      <c r="AK609" s="5" t="s">
        <v>6493</v>
      </c>
      <c r="AL609" s="5" t="s">
        <v>6494</v>
      </c>
      <c r="AM609" s="5" t="s">
        <v>121</v>
      </c>
      <c r="AN609" s="5" t="s">
        <v>121</v>
      </c>
      <c r="AO609" s="5" t="s">
        <v>78</v>
      </c>
      <c r="AP609" s="5" t="s">
        <v>78</v>
      </c>
      <c r="AQ609" s="5" t="s">
        <v>121</v>
      </c>
      <c r="AR609" s="5" t="s">
        <v>121</v>
      </c>
      <c r="AS609" s="5" t="s">
        <v>121</v>
      </c>
      <c r="AT609" s="5" t="s">
        <v>6495</v>
      </c>
      <c r="AU609" s="5" t="s">
        <v>121</v>
      </c>
      <c r="AV609" s="5" t="s">
        <v>121</v>
      </c>
      <c r="AW609" s="5" t="s">
        <v>6496</v>
      </c>
      <c r="AX609" s="5" t="s">
        <v>121</v>
      </c>
      <c r="AY609" s="5" t="s">
        <v>6497</v>
      </c>
      <c r="AZ609" s="5" t="s">
        <v>78</v>
      </c>
      <c r="BA609" s="6"/>
      <c r="BB609" s="5" t="s">
        <v>78</v>
      </c>
      <c r="BC609" s="6"/>
      <c r="BD609" s="5" t="s">
        <v>78</v>
      </c>
      <c r="BE609" s="6"/>
      <c r="BF609" s="6"/>
      <c r="BG609" s="6"/>
      <c r="BH609" s="6"/>
      <c r="BI609" s="6"/>
      <c r="BJ609" s="5" t="s">
        <v>121</v>
      </c>
      <c r="BK609" s="5" t="s">
        <v>121</v>
      </c>
      <c r="BL609" s="5" t="s">
        <v>78</v>
      </c>
      <c r="BM609" s="5" t="s">
        <v>78</v>
      </c>
      <c r="BN609" s="5" t="s">
        <v>78</v>
      </c>
      <c r="BO609" s="6"/>
      <c r="BP609" s="5" t="s">
        <v>78</v>
      </c>
      <c r="BQ609" s="6"/>
      <c r="BR609" s="6"/>
      <c r="BS609" s="6"/>
      <c r="BT609" s="6"/>
      <c r="BU609" s="6"/>
      <c r="BV609" s="6"/>
      <c r="BW609" s="5" t="s">
        <v>121</v>
      </c>
    </row>
  </sheetData>
  <autoFilter ref="A1:BW60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75"/>
  <sheetViews>
    <sheetView workbookViewId="0">
      <selection activeCell="H20" sqref="H20"/>
    </sheetView>
  </sheetViews>
  <sheetFormatPr baseColWidth="10" defaultRowHeight="15" x14ac:dyDescent="0.25"/>
  <cols>
    <col min="1" max="1" width="49.28515625" customWidth="1"/>
    <col min="2" max="2" width="19.42578125" customWidth="1"/>
    <col min="3" max="3" width="10.85546875" customWidth="1"/>
    <col min="4" max="4" width="12.5703125" customWidth="1"/>
    <col min="5" max="5" width="5" customWidth="1"/>
    <col min="6" max="6" width="12.5703125" bestFit="1" customWidth="1"/>
  </cols>
  <sheetData>
    <row r="3" spans="1:6" x14ac:dyDescent="0.25">
      <c r="A3" s="17" t="s">
        <v>6507</v>
      </c>
      <c r="B3" s="17" t="s">
        <v>6506</v>
      </c>
    </row>
    <row r="4" spans="1:6" x14ac:dyDescent="0.25">
      <c r="A4" s="17" t="s">
        <v>6504</v>
      </c>
      <c r="B4">
        <v>2018</v>
      </c>
      <c r="C4">
        <v>2019</v>
      </c>
      <c r="D4">
        <v>2020</v>
      </c>
      <c r="E4">
        <v>2021</v>
      </c>
      <c r="F4" t="s">
        <v>6505</v>
      </c>
    </row>
    <row r="5" spans="1:6" x14ac:dyDescent="0.25">
      <c r="A5" s="18">
        <v>2018</v>
      </c>
      <c r="B5" s="19">
        <v>57</v>
      </c>
      <c r="C5" s="19"/>
      <c r="D5" s="19"/>
      <c r="E5" s="19"/>
      <c r="F5" s="19">
        <v>57</v>
      </c>
    </row>
    <row r="6" spans="1:6" x14ac:dyDescent="0.25">
      <c r="A6" s="18">
        <v>2019</v>
      </c>
      <c r="B6" s="19"/>
      <c r="C6" s="19">
        <v>55</v>
      </c>
      <c r="D6" s="19"/>
      <c r="E6" s="19"/>
      <c r="F6" s="19">
        <v>55</v>
      </c>
    </row>
    <row r="7" spans="1:6" x14ac:dyDescent="0.25">
      <c r="A7" s="18">
        <v>2020</v>
      </c>
      <c r="B7" s="19"/>
      <c r="C7" s="19"/>
      <c r="D7" s="19">
        <v>26</v>
      </c>
      <c r="E7" s="19"/>
      <c r="F7" s="19">
        <v>26</v>
      </c>
    </row>
    <row r="8" spans="1:6" x14ac:dyDescent="0.25">
      <c r="A8" s="18">
        <v>2021</v>
      </c>
      <c r="B8" s="19"/>
      <c r="C8" s="19"/>
      <c r="D8" s="19"/>
      <c r="E8" s="19">
        <v>29</v>
      </c>
      <c r="F8" s="19">
        <v>29</v>
      </c>
    </row>
    <row r="9" spans="1:6" x14ac:dyDescent="0.25">
      <c r="A9" s="18" t="s">
        <v>140</v>
      </c>
      <c r="B9" s="19"/>
      <c r="C9" s="19">
        <v>23</v>
      </c>
      <c r="D9" s="19"/>
      <c r="E9" s="19"/>
      <c r="F9" s="19">
        <v>23</v>
      </c>
    </row>
    <row r="10" spans="1:6" x14ac:dyDescent="0.25">
      <c r="A10" s="18" t="s">
        <v>194</v>
      </c>
      <c r="B10" s="19"/>
      <c r="C10" s="19"/>
      <c r="D10" s="19">
        <v>29</v>
      </c>
      <c r="E10" s="19"/>
      <c r="F10" s="19">
        <v>29</v>
      </c>
    </row>
    <row r="11" spans="1:6" x14ac:dyDescent="0.25">
      <c r="A11" s="18" t="s">
        <v>161</v>
      </c>
      <c r="B11" s="19"/>
      <c r="C11" s="19"/>
      <c r="D11" s="19"/>
      <c r="E11" s="19">
        <v>314</v>
      </c>
      <c r="F11" s="19">
        <v>314</v>
      </c>
    </row>
    <row r="12" spans="1:6" x14ac:dyDescent="0.25">
      <c r="A12" s="18" t="s">
        <v>86</v>
      </c>
      <c r="B12" s="19"/>
      <c r="C12" s="19"/>
      <c r="D12" s="19">
        <v>11</v>
      </c>
      <c r="E12" s="19"/>
      <c r="F12" s="19">
        <v>11</v>
      </c>
    </row>
    <row r="13" spans="1:6" x14ac:dyDescent="0.25">
      <c r="A13" s="18" t="s">
        <v>120</v>
      </c>
      <c r="B13" s="19"/>
      <c r="C13" s="19"/>
      <c r="D13" s="19"/>
      <c r="E13" s="19">
        <v>59</v>
      </c>
      <c r="F13" s="19">
        <v>59</v>
      </c>
    </row>
    <row r="14" spans="1:6" x14ac:dyDescent="0.25">
      <c r="A14" s="18" t="s">
        <v>77</v>
      </c>
      <c r="B14" s="19"/>
      <c r="C14" s="19"/>
      <c r="D14" s="19"/>
      <c r="E14" s="19">
        <v>5</v>
      </c>
      <c r="F14" s="19">
        <v>5</v>
      </c>
    </row>
    <row r="15" spans="1:6" x14ac:dyDescent="0.25">
      <c r="A15" s="18" t="s">
        <v>6505</v>
      </c>
      <c r="B15" s="19">
        <v>57</v>
      </c>
      <c r="C15" s="19">
        <v>78</v>
      </c>
      <c r="D15" s="19">
        <v>66</v>
      </c>
      <c r="E15" s="19">
        <v>407</v>
      </c>
      <c r="F15" s="19">
        <v>608</v>
      </c>
    </row>
    <row r="20" spans="1:4" x14ac:dyDescent="0.25">
      <c r="A20" s="17" t="s">
        <v>6507</v>
      </c>
      <c r="B20" s="17" t="s">
        <v>6506</v>
      </c>
    </row>
    <row r="21" spans="1:4" x14ac:dyDescent="0.25">
      <c r="A21" s="17" t="s">
        <v>6504</v>
      </c>
      <c r="B21" t="s">
        <v>6503</v>
      </c>
      <c r="C21" t="s">
        <v>905</v>
      </c>
      <c r="D21" t="s">
        <v>6505</v>
      </c>
    </row>
    <row r="22" spans="1:4" x14ac:dyDescent="0.25">
      <c r="A22" s="18" t="s">
        <v>87</v>
      </c>
      <c r="B22" s="19">
        <v>154</v>
      </c>
      <c r="C22" s="19"/>
      <c r="D22" s="19">
        <v>154</v>
      </c>
    </row>
    <row r="23" spans="1:4" x14ac:dyDescent="0.25">
      <c r="A23" s="18" t="s">
        <v>80</v>
      </c>
      <c r="B23" s="19">
        <v>383</v>
      </c>
      <c r="C23" s="19"/>
      <c r="D23" s="19">
        <v>383</v>
      </c>
    </row>
    <row r="24" spans="1:4" x14ac:dyDescent="0.25">
      <c r="A24" s="18" t="s">
        <v>106</v>
      </c>
      <c r="B24" s="19">
        <v>54</v>
      </c>
      <c r="C24" s="19"/>
      <c r="D24" s="19">
        <v>54</v>
      </c>
    </row>
    <row r="25" spans="1:4" x14ac:dyDescent="0.25">
      <c r="A25" s="18" t="s">
        <v>3087</v>
      </c>
      <c r="B25" s="19"/>
      <c r="C25" s="19">
        <v>17</v>
      </c>
      <c r="D25" s="19">
        <v>17</v>
      </c>
    </row>
    <row r="26" spans="1:4" x14ac:dyDescent="0.25">
      <c r="A26" s="18" t="s">
        <v>6505</v>
      </c>
      <c r="B26" s="19">
        <v>591</v>
      </c>
      <c r="C26" s="19">
        <v>17</v>
      </c>
      <c r="D26" s="19">
        <v>608</v>
      </c>
    </row>
    <row r="31" spans="1:4" ht="15.75" thickBot="1" x14ac:dyDescent="0.3">
      <c r="A31" s="17" t="s">
        <v>6504</v>
      </c>
      <c r="B31" t="s">
        <v>6507</v>
      </c>
    </row>
    <row r="32" spans="1:4" ht="15.75" thickBot="1" x14ac:dyDescent="0.3">
      <c r="A32" s="18" t="s">
        <v>1224</v>
      </c>
      <c r="B32" s="19">
        <v>7</v>
      </c>
      <c r="C32" s="14" t="s">
        <v>1224</v>
      </c>
    </row>
    <row r="33" spans="1:3" ht="15.75" thickBot="1" x14ac:dyDescent="0.3">
      <c r="A33" s="18" t="s">
        <v>744</v>
      </c>
      <c r="B33" s="19">
        <v>2</v>
      </c>
      <c r="C33" s="15" t="s">
        <v>744</v>
      </c>
    </row>
    <row r="34" spans="1:3" ht="15.75" thickBot="1" x14ac:dyDescent="0.3">
      <c r="A34" s="18" t="s">
        <v>1019</v>
      </c>
      <c r="B34" s="19">
        <v>3</v>
      </c>
      <c r="C34" s="16" t="s">
        <v>1019</v>
      </c>
    </row>
    <row r="35" spans="1:3" ht="15.75" thickBot="1" x14ac:dyDescent="0.3">
      <c r="A35" s="18" t="s">
        <v>1236</v>
      </c>
      <c r="B35" s="19">
        <v>1</v>
      </c>
      <c r="C35" s="15" t="s">
        <v>1236</v>
      </c>
    </row>
    <row r="36" spans="1:3" ht="15.75" thickBot="1" x14ac:dyDescent="0.3">
      <c r="A36" s="18" t="s">
        <v>6340</v>
      </c>
      <c r="B36" s="19">
        <v>2</v>
      </c>
      <c r="C36" s="16" t="s">
        <v>6340</v>
      </c>
    </row>
    <row r="37" spans="1:3" ht="15.75" thickBot="1" x14ac:dyDescent="0.3">
      <c r="A37" s="18" t="s">
        <v>553</v>
      </c>
      <c r="B37" s="19">
        <v>18</v>
      </c>
      <c r="C37" s="15" t="s">
        <v>553</v>
      </c>
    </row>
    <row r="38" spans="1:3" ht="15.75" thickBot="1" x14ac:dyDescent="0.3">
      <c r="A38" s="18" t="s">
        <v>3742</v>
      </c>
      <c r="B38" s="19">
        <v>1</v>
      </c>
      <c r="C38" s="16" t="s">
        <v>3742</v>
      </c>
    </row>
    <row r="39" spans="1:3" ht="15.75" thickBot="1" x14ac:dyDescent="0.3">
      <c r="A39" s="18" t="s">
        <v>4058</v>
      </c>
      <c r="B39" s="19">
        <v>5</v>
      </c>
      <c r="C39" s="15" t="s">
        <v>4058</v>
      </c>
    </row>
    <row r="40" spans="1:3" ht="15.75" thickBot="1" x14ac:dyDescent="0.3">
      <c r="A40" s="18" t="s">
        <v>634</v>
      </c>
      <c r="B40" s="19">
        <v>13</v>
      </c>
      <c r="C40" s="16" t="s">
        <v>634</v>
      </c>
    </row>
    <row r="41" spans="1:3" ht="15.75" thickBot="1" x14ac:dyDescent="0.3">
      <c r="A41" s="18" t="s">
        <v>101</v>
      </c>
      <c r="B41" s="19">
        <v>14</v>
      </c>
      <c r="C41" s="15" t="s">
        <v>101</v>
      </c>
    </row>
    <row r="42" spans="1:3" ht="15.75" thickBot="1" x14ac:dyDescent="0.3">
      <c r="A42" s="18" t="s">
        <v>4876</v>
      </c>
      <c r="B42" s="19">
        <v>4</v>
      </c>
      <c r="C42" s="16" t="s">
        <v>4876</v>
      </c>
    </row>
    <row r="43" spans="1:3" ht="15.75" thickBot="1" x14ac:dyDescent="0.3">
      <c r="A43" s="18" t="s">
        <v>253</v>
      </c>
      <c r="B43" s="19">
        <v>106</v>
      </c>
      <c r="C43" s="15" t="s">
        <v>253</v>
      </c>
    </row>
    <row r="44" spans="1:3" ht="15.75" thickBot="1" x14ac:dyDescent="0.3">
      <c r="A44" s="18" t="s">
        <v>3826</v>
      </c>
      <c r="B44" s="19">
        <v>6</v>
      </c>
      <c r="C44" s="16" t="s">
        <v>3826</v>
      </c>
    </row>
    <row r="45" spans="1:3" ht="15.75" thickBot="1" x14ac:dyDescent="0.3">
      <c r="A45" s="18" t="s">
        <v>208</v>
      </c>
      <c r="B45" s="19">
        <v>3</v>
      </c>
      <c r="C45" s="15" t="s">
        <v>208</v>
      </c>
    </row>
    <row r="46" spans="1:3" ht="15.75" thickBot="1" x14ac:dyDescent="0.3">
      <c r="A46" s="18" t="s">
        <v>732</v>
      </c>
      <c r="B46" s="19">
        <v>16</v>
      </c>
      <c r="C46" s="16" t="s">
        <v>732</v>
      </c>
    </row>
    <row r="47" spans="1:3" ht="15.75" thickBot="1" x14ac:dyDescent="0.3">
      <c r="A47" s="18" t="s">
        <v>3980</v>
      </c>
      <c r="B47" s="19">
        <v>4</v>
      </c>
      <c r="C47" s="15" t="s">
        <v>3980</v>
      </c>
    </row>
    <row r="48" spans="1:3" ht="15.75" thickBot="1" x14ac:dyDescent="0.3">
      <c r="A48" s="18" t="s">
        <v>1303</v>
      </c>
      <c r="B48" s="19">
        <v>7</v>
      </c>
      <c r="C48" s="16" t="s">
        <v>1303</v>
      </c>
    </row>
    <row r="49" spans="1:3" ht="15.75" thickBot="1" x14ac:dyDescent="0.3">
      <c r="A49" s="18" t="s">
        <v>893</v>
      </c>
      <c r="B49" s="19">
        <v>7</v>
      </c>
      <c r="C49" s="15" t="s">
        <v>893</v>
      </c>
    </row>
    <row r="50" spans="1:3" ht="15.75" thickBot="1" x14ac:dyDescent="0.3">
      <c r="A50" s="18" t="s">
        <v>204</v>
      </c>
      <c r="B50" s="19">
        <v>71</v>
      </c>
      <c r="C50" s="16" t="s">
        <v>204</v>
      </c>
    </row>
    <row r="51" spans="1:3" ht="15.75" thickBot="1" x14ac:dyDescent="0.3">
      <c r="A51" s="18" t="s">
        <v>272</v>
      </c>
      <c r="B51" s="19">
        <v>46</v>
      </c>
      <c r="C51" s="15" t="s">
        <v>272</v>
      </c>
    </row>
    <row r="52" spans="1:3" ht="15.75" thickBot="1" x14ac:dyDescent="0.3">
      <c r="A52" s="18" t="s">
        <v>571</v>
      </c>
      <c r="B52" s="19">
        <v>5</v>
      </c>
      <c r="C52" s="16" t="s">
        <v>571</v>
      </c>
    </row>
    <row r="53" spans="1:3" ht="15.75" thickBot="1" x14ac:dyDescent="0.3">
      <c r="A53" s="18" t="s">
        <v>1188</v>
      </c>
      <c r="B53" s="19">
        <v>43</v>
      </c>
      <c r="C53" s="15" t="s">
        <v>1188</v>
      </c>
    </row>
    <row r="54" spans="1:3" ht="15.75" thickBot="1" x14ac:dyDescent="0.3">
      <c r="A54" s="18" t="s">
        <v>3840</v>
      </c>
      <c r="B54" s="19">
        <v>15</v>
      </c>
      <c r="C54" s="16" t="s">
        <v>3840</v>
      </c>
    </row>
    <row r="55" spans="1:3" ht="15.75" thickBot="1" x14ac:dyDescent="0.3">
      <c r="A55" s="18" t="s">
        <v>1445</v>
      </c>
      <c r="B55" s="19">
        <v>17</v>
      </c>
      <c r="C55" s="15" t="s">
        <v>1445</v>
      </c>
    </row>
    <row r="56" spans="1:3" ht="15.75" thickBot="1" x14ac:dyDescent="0.3">
      <c r="A56" s="18" t="s">
        <v>4482</v>
      </c>
      <c r="B56" s="19">
        <v>5</v>
      </c>
      <c r="C56" s="16" t="s">
        <v>4482</v>
      </c>
    </row>
    <row r="57" spans="1:3" ht="15.75" thickBot="1" x14ac:dyDescent="0.3">
      <c r="A57" s="18" t="s">
        <v>1316</v>
      </c>
      <c r="B57" s="19">
        <v>4</v>
      </c>
      <c r="C57" s="15" t="s">
        <v>1316</v>
      </c>
    </row>
    <row r="58" spans="1:3" ht="15.75" thickBot="1" x14ac:dyDescent="0.3">
      <c r="A58" s="18" t="s">
        <v>546</v>
      </c>
      <c r="B58" s="19">
        <v>5</v>
      </c>
      <c r="C58" s="16" t="s">
        <v>546</v>
      </c>
    </row>
    <row r="59" spans="1:3" ht="15.75" thickBot="1" x14ac:dyDescent="0.3">
      <c r="A59" s="18" t="s">
        <v>191</v>
      </c>
      <c r="B59" s="19">
        <v>8</v>
      </c>
      <c r="C59" s="16" t="s">
        <v>191</v>
      </c>
    </row>
    <row r="60" spans="1:3" ht="15.75" thickBot="1" x14ac:dyDescent="0.3">
      <c r="A60" s="18" t="s">
        <v>3876</v>
      </c>
      <c r="B60" s="19">
        <v>7</v>
      </c>
      <c r="C60" s="16" t="s">
        <v>3876</v>
      </c>
    </row>
    <row r="61" spans="1:3" ht="15.75" thickBot="1" x14ac:dyDescent="0.3">
      <c r="A61" s="18" t="s">
        <v>589</v>
      </c>
      <c r="B61" s="19">
        <v>4</v>
      </c>
      <c r="C61" s="15" t="s">
        <v>589</v>
      </c>
    </row>
    <row r="62" spans="1:3" ht="15.75" thickBot="1" x14ac:dyDescent="0.3">
      <c r="A62" s="18" t="s">
        <v>178</v>
      </c>
      <c r="B62" s="19">
        <v>6</v>
      </c>
      <c r="C62" s="16" t="s">
        <v>178</v>
      </c>
    </row>
    <row r="63" spans="1:3" ht="15.75" thickBot="1" x14ac:dyDescent="0.3">
      <c r="A63" s="18" t="s">
        <v>1838</v>
      </c>
      <c r="B63" s="19">
        <v>8</v>
      </c>
      <c r="C63" s="15" t="s">
        <v>1838</v>
      </c>
    </row>
    <row r="64" spans="1:3" ht="15.75" thickBot="1" x14ac:dyDescent="0.3">
      <c r="A64" s="18" t="s">
        <v>72</v>
      </c>
      <c r="B64" s="19">
        <v>31</v>
      </c>
      <c r="C64" s="16" t="s">
        <v>72</v>
      </c>
    </row>
    <row r="65" spans="1:3" ht="15.75" thickBot="1" x14ac:dyDescent="0.3">
      <c r="A65" s="18" t="s">
        <v>1137</v>
      </c>
      <c r="B65" s="19">
        <v>5</v>
      </c>
      <c r="C65" s="15" t="s">
        <v>1137</v>
      </c>
    </row>
    <row r="66" spans="1:3" ht="15.75" thickBot="1" x14ac:dyDescent="0.3">
      <c r="A66" s="18" t="s">
        <v>1986</v>
      </c>
      <c r="B66" s="19">
        <v>4</v>
      </c>
      <c r="C66" s="16" t="s">
        <v>1986</v>
      </c>
    </row>
    <row r="67" spans="1:3" ht="15.75" thickBot="1" x14ac:dyDescent="0.3">
      <c r="A67" s="18" t="s">
        <v>5756</v>
      </c>
      <c r="B67" s="19">
        <v>8</v>
      </c>
      <c r="C67" s="15" t="s">
        <v>5756</v>
      </c>
    </row>
    <row r="68" spans="1:3" ht="15.75" thickBot="1" x14ac:dyDescent="0.3">
      <c r="A68" s="18" t="s">
        <v>3319</v>
      </c>
      <c r="B68" s="19">
        <v>4</v>
      </c>
      <c r="C68" s="16" t="s">
        <v>3319</v>
      </c>
    </row>
    <row r="69" spans="1:3" ht="15.75" thickBot="1" x14ac:dyDescent="0.3">
      <c r="A69" s="18" t="s">
        <v>309</v>
      </c>
      <c r="B69" s="19">
        <v>20</v>
      </c>
      <c r="C69" s="15" t="s">
        <v>309</v>
      </c>
    </row>
    <row r="70" spans="1:3" ht="15.75" thickBot="1" x14ac:dyDescent="0.3">
      <c r="A70" s="18" t="s">
        <v>6441</v>
      </c>
      <c r="B70" s="19">
        <v>1</v>
      </c>
      <c r="C70" s="16" t="s">
        <v>6441</v>
      </c>
    </row>
    <row r="71" spans="1:3" ht="15.75" thickBot="1" x14ac:dyDescent="0.3">
      <c r="A71" s="18" t="s">
        <v>1465</v>
      </c>
      <c r="B71" s="19">
        <v>41</v>
      </c>
      <c r="C71" s="15" t="s">
        <v>1465</v>
      </c>
    </row>
    <row r="72" spans="1:3" ht="15.75" thickBot="1" x14ac:dyDescent="0.3">
      <c r="A72" s="18" t="s">
        <v>1996</v>
      </c>
      <c r="B72" s="19">
        <v>8</v>
      </c>
      <c r="C72" s="16" t="s">
        <v>1996</v>
      </c>
    </row>
    <row r="73" spans="1:3" ht="15.75" thickBot="1" x14ac:dyDescent="0.3">
      <c r="A73" s="18" t="s">
        <v>6501</v>
      </c>
      <c r="B73" s="19">
        <v>3</v>
      </c>
      <c r="C73" s="15" t="s">
        <v>6501</v>
      </c>
    </row>
    <row r="74" spans="1:3" ht="15.75" thickBot="1" x14ac:dyDescent="0.3">
      <c r="A74" s="18" t="s">
        <v>327</v>
      </c>
      <c r="B74" s="19">
        <v>20</v>
      </c>
      <c r="C74" s="16" t="s">
        <v>327</v>
      </c>
    </row>
    <row r="75" spans="1:3" x14ac:dyDescent="0.25">
      <c r="A75" s="18" t="s">
        <v>6505</v>
      </c>
      <c r="B75" s="19">
        <v>608</v>
      </c>
    </row>
  </sheetData>
  <pageMargins left="0.7" right="0.7" top="0.75" bottom="0.75" header="0.3" footer="0.3"/>
  <pageSetup orientation="portrait" verticalDpi="598"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65"/>
  <sheetViews>
    <sheetView zoomScale="90" zoomScaleNormal="90" workbookViewId="0">
      <selection activeCell="F169" sqref="F169"/>
    </sheetView>
  </sheetViews>
  <sheetFormatPr baseColWidth="10" defaultRowHeight="15" x14ac:dyDescent="0.25"/>
  <cols>
    <col min="1" max="1" width="49.28515625" customWidth="1"/>
    <col min="2" max="2" width="22.42578125" customWidth="1"/>
    <col min="3" max="3" width="11" customWidth="1"/>
    <col min="4" max="4" width="12.5703125" bestFit="1" customWidth="1"/>
    <col min="6" max="6" width="18.85546875" customWidth="1"/>
    <col min="7" max="7" width="24.7109375" customWidth="1"/>
  </cols>
  <sheetData>
    <row r="2" spans="1:14" x14ac:dyDescent="0.25">
      <c r="G2" s="41" t="s">
        <v>6505</v>
      </c>
      <c r="H2" s="41"/>
      <c r="I2" s="41" t="s">
        <v>6508</v>
      </c>
      <c r="J2" s="41"/>
      <c r="K2" s="41" t="s">
        <v>6509</v>
      </c>
      <c r="L2" s="41"/>
      <c r="M2" t="s">
        <v>6508</v>
      </c>
      <c r="N2">
        <v>591</v>
      </c>
    </row>
    <row r="3" spans="1:14" x14ac:dyDescent="0.25">
      <c r="B3" s="17" t="s">
        <v>6506</v>
      </c>
      <c r="G3" s="13" t="s">
        <v>6510</v>
      </c>
      <c r="H3" s="13" t="s">
        <v>6511</v>
      </c>
      <c r="I3" s="13" t="s">
        <v>6510</v>
      </c>
      <c r="J3" s="13" t="s">
        <v>6511</v>
      </c>
      <c r="K3" s="13" t="s">
        <v>6510</v>
      </c>
      <c r="L3" s="13" t="s">
        <v>6511</v>
      </c>
      <c r="M3" s="18" t="s">
        <v>6509</v>
      </c>
      <c r="N3">
        <v>17</v>
      </c>
    </row>
    <row r="4" spans="1:14" x14ac:dyDescent="0.25">
      <c r="B4" t="s">
        <v>6503</v>
      </c>
      <c r="C4" t="s">
        <v>905</v>
      </c>
      <c r="D4" t="s">
        <v>6505</v>
      </c>
      <c r="G4" s="13">
        <f>I4+K4</f>
        <v>608</v>
      </c>
      <c r="H4" s="22">
        <f>G4/G4</f>
        <v>1</v>
      </c>
      <c r="I4" s="13">
        <v>591</v>
      </c>
      <c r="J4" s="22">
        <f>I4/G4</f>
        <v>0.97203947368421051</v>
      </c>
      <c r="K4" s="13">
        <v>17</v>
      </c>
      <c r="L4" s="22">
        <f>K4/G4</f>
        <v>2.7960526315789474E-2</v>
      </c>
    </row>
    <row r="5" spans="1:14" x14ac:dyDescent="0.25">
      <c r="A5" t="s">
        <v>6507</v>
      </c>
      <c r="B5" s="19">
        <v>591</v>
      </c>
      <c r="C5" s="19">
        <v>17</v>
      </c>
      <c r="D5" s="19">
        <v>608</v>
      </c>
    </row>
    <row r="24" spans="1:13" x14ac:dyDescent="0.25">
      <c r="A24" s="17" t="s">
        <v>6507</v>
      </c>
      <c r="B24" s="17" t="s">
        <v>6506</v>
      </c>
      <c r="H24" t="s">
        <v>6505</v>
      </c>
      <c r="J24" t="s">
        <v>6503</v>
      </c>
      <c r="L24" t="s">
        <v>905</v>
      </c>
    </row>
    <row r="25" spans="1:13" ht="15.75" thickBot="1" x14ac:dyDescent="0.3">
      <c r="A25" s="17" t="s">
        <v>6504</v>
      </c>
      <c r="B25" t="s">
        <v>6503</v>
      </c>
      <c r="C25" t="s">
        <v>905</v>
      </c>
      <c r="D25" t="s">
        <v>6505</v>
      </c>
      <c r="G25" t="s">
        <v>6504</v>
      </c>
      <c r="H25" s="13" t="s">
        <v>6510</v>
      </c>
      <c r="I25" s="13" t="s">
        <v>6511</v>
      </c>
      <c r="J25" s="13" t="s">
        <v>6510</v>
      </c>
      <c r="K25" s="13" t="s">
        <v>6511</v>
      </c>
      <c r="L25" s="13" t="s">
        <v>6510</v>
      </c>
      <c r="M25" s="13" t="s">
        <v>6511</v>
      </c>
    </row>
    <row r="26" spans="1:13" ht="15.75" thickBot="1" x14ac:dyDescent="0.3">
      <c r="A26" s="18" t="s">
        <v>4898</v>
      </c>
      <c r="B26" s="19">
        <v>16</v>
      </c>
      <c r="C26" s="19">
        <v>0</v>
      </c>
      <c r="D26" s="19">
        <v>16</v>
      </c>
      <c r="F26" s="23" t="s">
        <v>4898</v>
      </c>
      <c r="G26" t="s">
        <v>4898</v>
      </c>
      <c r="H26" s="13">
        <v>16</v>
      </c>
      <c r="I26" s="22">
        <f>H26/H26</f>
        <v>1</v>
      </c>
      <c r="J26" s="13">
        <v>16</v>
      </c>
      <c r="K26" s="22">
        <f>J26/H26</f>
        <v>1</v>
      </c>
      <c r="L26" s="13">
        <v>0</v>
      </c>
      <c r="M26" s="22">
        <f>L26/H26</f>
        <v>0</v>
      </c>
    </row>
    <row r="27" spans="1:13" ht="15.75" thickBot="1" x14ac:dyDescent="0.3">
      <c r="A27" s="18" t="s">
        <v>676</v>
      </c>
      <c r="B27" s="19">
        <v>70</v>
      </c>
      <c r="C27" s="19">
        <v>0</v>
      </c>
      <c r="D27" s="19">
        <v>70</v>
      </c>
      <c r="F27" s="24" t="s">
        <v>676</v>
      </c>
      <c r="G27" t="s">
        <v>676</v>
      </c>
      <c r="H27" s="13">
        <v>70</v>
      </c>
      <c r="I27" s="22">
        <f t="shared" ref="I27:I41" si="0">H27/H27</f>
        <v>1</v>
      </c>
      <c r="J27" s="13">
        <v>70</v>
      </c>
      <c r="K27" s="22">
        <f t="shared" ref="K27:K41" si="1">J27/H27</f>
        <v>1</v>
      </c>
      <c r="L27" s="13">
        <v>0</v>
      </c>
      <c r="M27" s="22">
        <f t="shared" ref="M27:M41" si="2">L27/H27</f>
        <v>0</v>
      </c>
    </row>
    <row r="28" spans="1:13" ht="15.75" thickBot="1" x14ac:dyDescent="0.3">
      <c r="A28" s="18" t="s">
        <v>6197</v>
      </c>
      <c r="B28" s="19">
        <v>24</v>
      </c>
      <c r="C28" s="19">
        <v>0</v>
      </c>
      <c r="D28" s="19">
        <v>24</v>
      </c>
      <c r="F28" s="25" t="s">
        <v>6197</v>
      </c>
      <c r="G28" t="s">
        <v>6197</v>
      </c>
      <c r="H28" s="13">
        <v>24</v>
      </c>
      <c r="I28" s="22">
        <f t="shared" si="0"/>
        <v>1</v>
      </c>
      <c r="J28" s="13">
        <v>24</v>
      </c>
      <c r="K28" s="22">
        <f t="shared" si="1"/>
        <v>1</v>
      </c>
      <c r="L28" s="13">
        <v>0</v>
      </c>
      <c r="M28" s="22">
        <f t="shared" si="2"/>
        <v>0</v>
      </c>
    </row>
    <row r="29" spans="1:13" ht="15.75" thickBot="1" x14ac:dyDescent="0.3">
      <c r="A29" s="18" t="s">
        <v>5042</v>
      </c>
      <c r="B29" s="19">
        <v>48</v>
      </c>
      <c r="C29" s="19">
        <v>0</v>
      </c>
      <c r="D29" s="19">
        <v>48</v>
      </c>
      <c r="F29" s="24" t="s">
        <v>5042</v>
      </c>
      <c r="G29" t="s">
        <v>5042</v>
      </c>
      <c r="H29" s="13">
        <v>48</v>
      </c>
      <c r="I29" s="22">
        <f t="shared" si="0"/>
        <v>1</v>
      </c>
      <c r="J29" s="13">
        <v>48</v>
      </c>
      <c r="K29" s="22">
        <f t="shared" si="1"/>
        <v>1</v>
      </c>
      <c r="L29" s="13">
        <v>0</v>
      </c>
      <c r="M29" s="22">
        <f t="shared" si="2"/>
        <v>0</v>
      </c>
    </row>
    <row r="30" spans="1:13" ht="15.75" thickBot="1" x14ac:dyDescent="0.3">
      <c r="A30" s="18" t="s">
        <v>4247</v>
      </c>
      <c r="B30" s="19">
        <v>60</v>
      </c>
      <c r="C30" s="19">
        <v>0</v>
      </c>
      <c r="D30" s="19">
        <v>60</v>
      </c>
      <c r="F30" s="25" t="s">
        <v>4247</v>
      </c>
      <c r="G30" t="s">
        <v>4247</v>
      </c>
      <c r="H30" s="13">
        <v>60</v>
      </c>
      <c r="I30" s="22">
        <f t="shared" si="0"/>
        <v>1</v>
      </c>
      <c r="J30" s="13">
        <v>60</v>
      </c>
      <c r="K30" s="22">
        <f t="shared" si="1"/>
        <v>1</v>
      </c>
      <c r="L30" s="13">
        <v>0</v>
      </c>
      <c r="M30" s="22">
        <f t="shared" si="2"/>
        <v>0</v>
      </c>
    </row>
    <row r="31" spans="1:13" ht="15.75" thickBot="1" x14ac:dyDescent="0.3">
      <c r="A31" s="18" t="s">
        <v>3145</v>
      </c>
      <c r="B31" s="19">
        <v>44</v>
      </c>
      <c r="C31" s="19">
        <v>0</v>
      </c>
      <c r="D31" s="19">
        <v>44</v>
      </c>
      <c r="F31" s="24" t="s">
        <v>3145</v>
      </c>
      <c r="G31" t="s">
        <v>3145</v>
      </c>
      <c r="H31" s="13">
        <v>44</v>
      </c>
      <c r="I31" s="22">
        <f t="shared" si="0"/>
        <v>1</v>
      </c>
      <c r="J31" s="13">
        <v>44</v>
      </c>
      <c r="K31" s="22">
        <f t="shared" si="1"/>
        <v>1</v>
      </c>
      <c r="L31" s="13">
        <v>0</v>
      </c>
      <c r="M31" s="22">
        <f t="shared" si="2"/>
        <v>0</v>
      </c>
    </row>
    <row r="32" spans="1:13" ht="15.75" thickBot="1" x14ac:dyDescent="0.3">
      <c r="A32" s="18" t="s">
        <v>2893</v>
      </c>
      <c r="B32" s="19">
        <v>20</v>
      </c>
      <c r="C32" s="19">
        <v>2</v>
      </c>
      <c r="D32" s="19">
        <v>22</v>
      </c>
      <c r="F32" s="25" t="s">
        <v>2893</v>
      </c>
      <c r="G32" t="s">
        <v>2893</v>
      </c>
      <c r="H32" s="13">
        <v>22</v>
      </c>
      <c r="I32" s="22">
        <f t="shared" si="0"/>
        <v>1</v>
      </c>
      <c r="J32" s="13">
        <v>20</v>
      </c>
      <c r="K32" s="22">
        <f t="shared" si="1"/>
        <v>0.90909090909090906</v>
      </c>
      <c r="L32" s="13">
        <v>2</v>
      </c>
      <c r="M32" s="22">
        <f t="shared" si="2"/>
        <v>9.0909090909090912E-2</v>
      </c>
    </row>
    <row r="33" spans="1:13" ht="15.75" thickBot="1" x14ac:dyDescent="0.3">
      <c r="A33" s="18" t="s">
        <v>1446</v>
      </c>
      <c r="B33" s="19">
        <v>68</v>
      </c>
      <c r="C33" s="19">
        <v>0</v>
      </c>
      <c r="D33" s="19">
        <v>68</v>
      </c>
      <c r="F33" s="24" t="s">
        <v>1446</v>
      </c>
      <c r="G33" t="s">
        <v>1446</v>
      </c>
      <c r="H33" s="13">
        <v>68</v>
      </c>
      <c r="I33" s="22">
        <f t="shared" si="0"/>
        <v>1</v>
      </c>
      <c r="J33" s="13">
        <v>68</v>
      </c>
      <c r="K33" s="22">
        <f t="shared" si="1"/>
        <v>1</v>
      </c>
      <c r="L33" s="13">
        <v>0</v>
      </c>
      <c r="M33" s="22">
        <f t="shared" si="2"/>
        <v>0</v>
      </c>
    </row>
    <row r="34" spans="1:13" ht="15.75" thickBot="1" x14ac:dyDescent="0.3">
      <c r="A34" s="18" t="s">
        <v>2189</v>
      </c>
      <c r="B34" s="19">
        <v>74</v>
      </c>
      <c r="C34" s="19">
        <v>0</v>
      </c>
      <c r="D34" s="19">
        <v>74</v>
      </c>
      <c r="F34" s="25" t="s">
        <v>2189</v>
      </c>
      <c r="G34" t="s">
        <v>2189</v>
      </c>
      <c r="H34" s="13">
        <v>74</v>
      </c>
      <c r="I34" s="22">
        <f t="shared" si="0"/>
        <v>1</v>
      </c>
      <c r="J34" s="13">
        <v>74</v>
      </c>
      <c r="K34" s="22">
        <f t="shared" si="1"/>
        <v>1</v>
      </c>
      <c r="L34" s="13">
        <v>0</v>
      </c>
      <c r="M34" s="22">
        <f t="shared" si="2"/>
        <v>0</v>
      </c>
    </row>
    <row r="35" spans="1:13" ht="15.75" thickBot="1" x14ac:dyDescent="0.3">
      <c r="A35" s="18" t="s">
        <v>5906</v>
      </c>
      <c r="B35" s="19">
        <v>14</v>
      </c>
      <c r="C35" s="19">
        <v>0</v>
      </c>
      <c r="D35" s="19">
        <v>14</v>
      </c>
      <c r="F35" s="24" t="s">
        <v>5906</v>
      </c>
      <c r="G35" t="s">
        <v>5906</v>
      </c>
      <c r="H35" s="13">
        <v>14</v>
      </c>
      <c r="I35" s="22">
        <f t="shared" si="0"/>
        <v>1</v>
      </c>
      <c r="J35" s="13">
        <v>14</v>
      </c>
      <c r="K35" s="22">
        <f t="shared" si="1"/>
        <v>1</v>
      </c>
      <c r="L35" s="13">
        <v>0</v>
      </c>
      <c r="M35" s="22">
        <f t="shared" si="2"/>
        <v>0</v>
      </c>
    </row>
    <row r="36" spans="1:13" ht="15.75" thickBot="1" x14ac:dyDescent="0.3">
      <c r="A36" s="18" t="s">
        <v>73</v>
      </c>
      <c r="B36" s="19">
        <v>55</v>
      </c>
      <c r="C36" s="19">
        <v>0</v>
      </c>
      <c r="D36" s="19">
        <v>55</v>
      </c>
      <c r="F36" s="25" t="s">
        <v>73</v>
      </c>
      <c r="G36" t="s">
        <v>73</v>
      </c>
      <c r="H36" s="13">
        <v>55</v>
      </c>
      <c r="I36" s="22">
        <f t="shared" si="0"/>
        <v>1</v>
      </c>
      <c r="J36" s="13">
        <v>55</v>
      </c>
      <c r="K36" s="22">
        <f t="shared" si="1"/>
        <v>1</v>
      </c>
      <c r="L36" s="13">
        <v>0</v>
      </c>
      <c r="M36" s="22">
        <f t="shared" si="2"/>
        <v>0</v>
      </c>
    </row>
    <row r="37" spans="1:13" ht="15.75" thickBot="1" x14ac:dyDescent="0.3">
      <c r="A37" s="18" t="s">
        <v>3603</v>
      </c>
      <c r="B37" s="19">
        <v>57</v>
      </c>
      <c r="C37" s="19">
        <v>15</v>
      </c>
      <c r="D37" s="19">
        <v>72</v>
      </c>
      <c r="F37" s="24" t="s">
        <v>3603</v>
      </c>
      <c r="G37" t="s">
        <v>3603</v>
      </c>
      <c r="H37" s="13">
        <v>72</v>
      </c>
      <c r="I37" s="22">
        <f t="shared" si="0"/>
        <v>1</v>
      </c>
      <c r="J37" s="13">
        <v>57</v>
      </c>
      <c r="K37" s="22">
        <f t="shared" si="1"/>
        <v>0.79166666666666663</v>
      </c>
      <c r="L37" s="13">
        <v>15</v>
      </c>
      <c r="M37" s="22">
        <f t="shared" si="2"/>
        <v>0.20833333333333334</v>
      </c>
    </row>
    <row r="38" spans="1:13" ht="15.75" thickBot="1" x14ac:dyDescent="0.3">
      <c r="A38" s="18" t="s">
        <v>5757</v>
      </c>
      <c r="B38" s="19">
        <v>13</v>
      </c>
      <c r="C38" s="19">
        <v>0</v>
      </c>
      <c r="D38" s="19">
        <v>13</v>
      </c>
      <c r="F38" s="25" t="s">
        <v>5757</v>
      </c>
      <c r="G38" t="s">
        <v>5757</v>
      </c>
      <c r="H38" s="13">
        <v>13</v>
      </c>
      <c r="I38" s="22">
        <f t="shared" si="0"/>
        <v>1</v>
      </c>
      <c r="J38" s="13">
        <v>13</v>
      </c>
      <c r="K38" s="22">
        <f t="shared" si="1"/>
        <v>1</v>
      </c>
      <c r="L38" s="13">
        <v>0</v>
      </c>
      <c r="M38" s="22">
        <f t="shared" si="2"/>
        <v>0</v>
      </c>
    </row>
    <row r="39" spans="1:13" ht="15.75" thickBot="1" x14ac:dyDescent="0.3">
      <c r="A39" s="18" t="s">
        <v>6052</v>
      </c>
      <c r="B39" s="19">
        <v>12</v>
      </c>
      <c r="C39" s="19">
        <v>0</v>
      </c>
      <c r="D39" s="19">
        <v>12</v>
      </c>
      <c r="F39" s="24" t="s">
        <v>6052</v>
      </c>
      <c r="G39" t="s">
        <v>6052</v>
      </c>
      <c r="H39" s="13">
        <v>12</v>
      </c>
      <c r="I39" s="22">
        <f t="shared" si="0"/>
        <v>1</v>
      </c>
      <c r="J39" s="13">
        <v>12</v>
      </c>
      <c r="K39" s="22">
        <f t="shared" si="1"/>
        <v>1</v>
      </c>
      <c r="L39" s="13">
        <v>0</v>
      </c>
      <c r="M39" s="22">
        <f t="shared" si="2"/>
        <v>0</v>
      </c>
    </row>
    <row r="40" spans="1:13" ht="15.75" thickBot="1" x14ac:dyDescent="0.3">
      <c r="A40" s="18" t="s">
        <v>5580</v>
      </c>
      <c r="B40" s="19">
        <v>16</v>
      </c>
      <c r="C40" s="19">
        <v>0</v>
      </c>
      <c r="D40" s="19">
        <v>16</v>
      </c>
      <c r="F40" s="25" t="s">
        <v>5580</v>
      </c>
      <c r="G40" t="s">
        <v>5580</v>
      </c>
      <c r="H40" s="13">
        <v>16</v>
      </c>
      <c r="I40" s="22">
        <f t="shared" si="0"/>
        <v>1</v>
      </c>
      <c r="J40" s="13">
        <v>16</v>
      </c>
      <c r="K40" s="22">
        <f t="shared" si="1"/>
        <v>1</v>
      </c>
      <c r="L40" s="13">
        <v>0</v>
      </c>
      <c r="M40" s="22">
        <f t="shared" si="2"/>
        <v>0</v>
      </c>
    </row>
    <row r="41" spans="1:13" x14ac:dyDescent="0.25">
      <c r="A41" s="18" t="s">
        <v>6505</v>
      </c>
      <c r="B41" s="19">
        <v>591</v>
      </c>
      <c r="C41" s="19">
        <v>17</v>
      </c>
      <c r="D41" s="19">
        <v>608</v>
      </c>
      <c r="G41" t="s">
        <v>6505</v>
      </c>
      <c r="H41" s="13">
        <v>608</v>
      </c>
      <c r="I41" s="22">
        <f t="shared" si="0"/>
        <v>1</v>
      </c>
      <c r="J41" s="13">
        <v>591</v>
      </c>
      <c r="K41" s="22">
        <f t="shared" si="1"/>
        <v>0.97203947368421051</v>
      </c>
      <c r="L41" s="13">
        <v>17</v>
      </c>
      <c r="M41" s="22">
        <f t="shared" si="2"/>
        <v>2.7960526315789474E-2</v>
      </c>
    </row>
    <row r="46" spans="1:13" x14ac:dyDescent="0.25">
      <c r="A46" s="17" t="s">
        <v>6507</v>
      </c>
      <c r="B46" s="17" t="s">
        <v>6506</v>
      </c>
      <c r="H46" t="s">
        <v>6505</v>
      </c>
      <c r="J46" t="s">
        <v>6503</v>
      </c>
      <c r="L46" t="s">
        <v>905</v>
      </c>
    </row>
    <row r="47" spans="1:13" ht="15.75" thickBot="1" x14ac:dyDescent="0.3">
      <c r="A47" s="17" t="s">
        <v>6504</v>
      </c>
      <c r="B47" t="s">
        <v>6503</v>
      </c>
      <c r="C47" t="s">
        <v>905</v>
      </c>
      <c r="D47" t="s">
        <v>6505</v>
      </c>
      <c r="G47" t="s">
        <v>6504</v>
      </c>
      <c r="H47" s="13" t="s">
        <v>6510</v>
      </c>
      <c r="I47" s="13" t="s">
        <v>6511</v>
      </c>
      <c r="J47" s="13" t="s">
        <v>6510</v>
      </c>
      <c r="K47" s="13" t="s">
        <v>6511</v>
      </c>
      <c r="L47" s="13" t="s">
        <v>6510</v>
      </c>
      <c r="M47" s="13" t="s">
        <v>6511</v>
      </c>
    </row>
    <row r="48" spans="1:13" ht="15.75" thickBot="1" x14ac:dyDescent="0.3">
      <c r="A48" s="18" t="s">
        <v>4898</v>
      </c>
      <c r="B48" s="19">
        <v>16</v>
      </c>
      <c r="C48" s="19">
        <v>0</v>
      </c>
      <c r="D48" s="19">
        <v>16</v>
      </c>
      <c r="F48" s="26" t="s">
        <v>4899</v>
      </c>
      <c r="G48" t="s">
        <v>4899</v>
      </c>
      <c r="H48" s="13">
        <v>5</v>
      </c>
      <c r="I48" s="22">
        <f t="shared" ref="I48:I111" si="3">H48/H48</f>
        <v>1</v>
      </c>
      <c r="J48" s="13">
        <v>5</v>
      </c>
      <c r="K48" s="22">
        <f t="shared" ref="K48:K111" si="4">J48/H48</f>
        <v>1</v>
      </c>
      <c r="L48" s="13">
        <v>0</v>
      </c>
      <c r="M48" s="22">
        <f t="shared" ref="M48:M111" si="5">L48/H48</f>
        <v>0</v>
      </c>
    </row>
    <row r="49" spans="1:13" ht="15.75" thickBot="1" x14ac:dyDescent="0.3">
      <c r="A49" s="20" t="s">
        <v>4899</v>
      </c>
      <c r="B49" s="19">
        <v>5</v>
      </c>
      <c r="C49" s="19">
        <v>0</v>
      </c>
      <c r="D49" s="19">
        <v>5</v>
      </c>
      <c r="F49" s="27" t="s">
        <v>4952</v>
      </c>
      <c r="G49" t="s">
        <v>4952</v>
      </c>
      <c r="H49" s="13">
        <v>6</v>
      </c>
      <c r="I49" s="22">
        <f t="shared" si="3"/>
        <v>1</v>
      </c>
      <c r="J49" s="13">
        <v>6</v>
      </c>
      <c r="K49" s="22">
        <f t="shared" si="4"/>
        <v>1</v>
      </c>
      <c r="L49" s="13">
        <v>0</v>
      </c>
      <c r="M49" s="22">
        <f t="shared" si="5"/>
        <v>0</v>
      </c>
    </row>
    <row r="50" spans="1:13" ht="15.75" thickBot="1" x14ac:dyDescent="0.3">
      <c r="A50" s="20" t="s">
        <v>4952</v>
      </c>
      <c r="B50" s="19">
        <v>6</v>
      </c>
      <c r="C50" s="19">
        <v>0</v>
      </c>
      <c r="D50" s="19">
        <v>6</v>
      </c>
      <c r="F50" s="28" t="s">
        <v>5001</v>
      </c>
      <c r="G50" t="s">
        <v>5001</v>
      </c>
      <c r="H50" s="13">
        <v>5</v>
      </c>
      <c r="I50" s="22">
        <f t="shared" si="3"/>
        <v>1</v>
      </c>
      <c r="J50" s="13">
        <v>5</v>
      </c>
      <c r="K50" s="22">
        <f t="shared" si="4"/>
        <v>1</v>
      </c>
      <c r="L50" s="13">
        <v>0</v>
      </c>
      <c r="M50" s="22">
        <f t="shared" si="5"/>
        <v>0</v>
      </c>
    </row>
    <row r="51" spans="1:13" ht="15.75" thickBot="1" x14ac:dyDescent="0.3">
      <c r="A51" s="20" t="s">
        <v>5001</v>
      </c>
      <c r="B51" s="19">
        <v>5</v>
      </c>
      <c r="C51" s="19">
        <v>0</v>
      </c>
      <c r="D51" s="19">
        <v>5</v>
      </c>
      <c r="F51" s="29" t="s">
        <v>6512</v>
      </c>
      <c r="G51" t="s">
        <v>4898</v>
      </c>
      <c r="H51" s="13">
        <v>16</v>
      </c>
      <c r="I51" s="22">
        <f>H51/H51</f>
        <v>1</v>
      </c>
      <c r="J51" s="13">
        <v>16</v>
      </c>
      <c r="K51" s="22">
        <f>J51/H51</f>
        <v>1</v>
      </c>
      <c r="L51" s="13">
        <v>0</v>
      </c>
      <c r="M51" s="22">
        <f>L51/H51</f>
        <v>0</v>
      </c>
    </row>
    <row r="52" spans="1:13" ht="15.75" thickBot="1" x14ac:dyDescent="0.3">
      <c r="A52" s="18" t="s">
        <v>676</v>
      </c>
      <c r="B52" s="19">
        <v>70</v>
      </c>
      <c r="C52" s="19">
        <v>0</v>
      </c>
      <c r="D52" s="19">
        <v>70</v>
      </c>
      <c r="F52" s="28" t="s">
        <v>677</v>
      </c>
      <c r="G52" t="s">
        <v>677</v>
      </c>
      <c r="H52" s="13">
        <v>10</v>
      </c>
      <c r="I52" s="22">
        <f t="shared" si="3"/>
        <v>1</v>
      </c>
      <c r="J52" s="13">
        <v>10</v>
      </c>
      <c r="K52" s="22">
        <f t="shared" si="4"/>
        <v>1</v>
      </c>
      <c r="L52" s="13">
        <v>0</v>
      </c>
      <c r="M52" s="22">
        <f t="shared" si="5"/>
        <v>0</v>
      </c>
    </row>
    <row r="53" spans="1:13" ht="15.75" thickBot="1" x14ac:dyDescent="0.3">
      <c r="A53" s="20" t="s">
        <v>677</v>
      </c>
      <c r="B53" s="19">
        <v>10</v>
      </c>
      <c r="C53" s="19">
        <v>0</v>
      </c>
      <c r="D53" s="19">
        <v>10</v>
      </c>
      <c r="F53" s="27" t="s">
        <v>776</v>
      </c>
      <c r="G53" t="s">
        <v>776</v>
      </c>
      <c r="H53" s="13">
        <v>22</v>
      </c>
      <c r="I53" s="22">
        <f t="shared" si="3"/>
        <v>1</v>
      </c>
      <c r="J53" s="13">
        <v>22</v>
      </c>
      <c r="K53" s="22">
        <f t="shared" si="4"/>
        <v>1</v>
      </c>
      <c r="L53" s="13">
        <v>0</v>
      </c>
      <c r="M53" s="22">
        <f t="shared" si="5"/>
        <v>0</v>
      </c>
    </row>
    <row r="54" spans="1:13" ht="15.75" thickBot="1" x14ac:dyDescent="0.3">
      <c r="A54" s="20" t="s">
        <v>776</v>
      </c>
      <c r="B54" s="19">
        <v>22</v>
      </c>
      <c r="C54" s="19">
        <v>0</v>
      </c>
      <c r="D54" s="19">
        <v>22</v>
      </c>
      <c r="F54" s="28" t="s">
        <v>1033</v>
      </c>
      <c r="G54" t="s">
        <v>1033</v>
      </c>
      <c r="H54" s="13">
        <v>38</v>
      </c>
      <c r="I54" s="22">
        <f t="shared" si="3"/>
        <v>1</v>
      </c>
      <c r="J54" s="13">
        <v>38</v>
      </c>
      <c r="K54" s="22">
        <f t="shared" si="4"/>
        <v>1</v>
      </c>
      <c r="L54" s="13">
        <v>0</v>
      </c>
      <c r="M54" s="22">
        <f t="shared" si="5"/>
        <v>0</v>
      </c>
    </row>
    <row r="55" spans="1:13" ht="15.75" thickBot="1" x14ac:dyDescent="0.3">
      <c r="A55" s="20" t="s">
        <v>1033</v>
      </c>
      <c r="B55" s="19">
        <v>38</v>
      </c>
      <c r="C55" s="19">
        <v>0</v>
      </c>
      <c r="D55" s="19">
        <v>38</v>
      </c>
      <c r="F55" s="28" t="s">
        <v>6513</v>
      </c>
      <c r="G55" t="s">
        <v>676</v>
      </c>
      <c r="H55" s="13">
        <v>70</v>
      </c>
      <c r="I55" s="22">
        <f>H55/H55</f>
        <v>1</v>
      </c>
      <c r="J55" s="13">
        <v>70</v>
      </c>
      <c r="K55" s="22">
        <f>J55/H55</f>
        <v>1</v>
      </c>
      <c r="L55" s="13">
        <v>0</v>
      </c>
      <c r="M55" s="22">
        <f>L55/H55</f>
        <v>0</v>
      </c>
    </row>
    <row r="56" spans="1:13" ht="15.75" thickBot="1" x14ac:dyDescent="0.3">
      <c r="A56" s="18" t="s">
        <v>6197</v>
      </c>
      <c r="B56" s="19">
        <v>24</v>
      </c>
      <c r="C56" s="19">
        <v>0</v>
      </c>
      <c r="D56" s="19">
        <v>24</v>
      </c>
      <c r="F56" s="28" t="s">
        <v>6198</v>
      </c>
      <c r="G56" t="s">
        <v>6198</v>
      </c>
      <c r="H56" s="13">
        <v>18</v>
      </c>
      <c r="I56" s="22">
        <f t="shared" si="3"/>
        <v>1</v>
      </c>
      <c r="J56" s="13">
        <v>18</v>
      </c>
      <c r="K56" s="22">
        <f t="shared" si="4"/>
        <v>1</v>
      </c>
      <c r="L56" s="13">
        <v>0</v>
      </c>
      <c r="M56" s="22">
        <f t="shared" si="5"/>
        <v>0</v>
      </c>
    </row>
    <row r="57" spans="1:13" ht="15.75" thickBot="1" x14ac:dyDescent="0.3">
      <c r="A57" s="20" t="s">
        <v>6198</v>
      </c>
      <c r="B57" s="19">
        <v>18</v>
      </c>
      <c r="C57" s="19">
        <v>0</v>
      </c>
      <c r="D57" s="19">
        <v>18</v>
      </c>
      <c r="F57" s="27" t="s">
        <v>6375</v>
      </c>
      <c r="G57" t="s">
        <v>6375</v>
      </c>
      <c r="H57" s="13">
        <v>1</v>
      </c>
      <c r="I57" s="22">
        <f t="shared" si="3"/>
        <v>1</v>
      </c>
      <c r="J57" s="13">
        <v>1</v>
      </c>
      <c r="K57" s="22">
        <f t="shared" si="4"/>
        <v>1</v>
      </c>
      <c r="L57" s="13">
        <v>0</v>
      </c>
      <c r="M57" s="22">
        <f t="shared" si="5"/>
        <v>0</v>
      </c>
    </row>
    <row r="58" spans="1:13" ht="15.75" thickBot="1" x14ac:dyDescent="0.3">
      <c r="A58" s="20" t="s">
        <v>6375</v>
      </c>
      <c r="B58" s="19">
        <v>1</v>
      </c>
      <c r="C58" s="19">
        <v>0</v>
      </c>
      <c r="D58" s="19">
        <v>1</v>
      </c>
      <c r="F58" s="28" t="s">
        <v>6386</v>
      </c>
      <c r="G58" t="s">
        <v>6386</v>
      </c>
      <c r="H58" s="13">
        <v>5</v>
      </c>
      <c r="I58" s="22">
        <f t="shared" si="3"/>
        <v>1</v>
      </c>
      <c r="J58" s="13">
        <v>5</v>
      </c>
      <c r="K58" s="22">
        <f t="shared" si="4"/>
        <v>1</v>
      </c>
      <c r="L58" s="13">
        <v>0</v>
      </c>
      <c r="M58" s="22">
        <f t="shared" si="5"/>
        <v>0</v>
      </c>
    </row>
    <row r="59" spans="1:13" ht="15.75" thickBot="1" x14ac:dyDescent="0.3">
      <c r="A59" s="20" t="s">
        <v>6386</v>
      </c>
      <c r="B59" s="19">
        <v>5</v>
      </c>
      <c r="C59" s="19">
        <v>0</v>
      </c>
      <c r="D59" s="19">
        <v>5</v>
      </c>
      <c r="F59" s="28" t="s">
        <v>6514</v>
      </c>
      <c r="G59" t="s">
        <v>6197</v>
      </c>
      <c r="H59" s="13">
        <v>24</v>
      </c>
      <c r="I59" s="22">
        <f>H59/H59</f>
        <v>1</v>
      </c>
      <c r="J59" s="13">
        <v>24</v>
      </c>
      <c r="K59" s="22">
        <f>J59/H59</f>
        <v>1</v>
      </c>
      <c r="L59" s="13">
        <v>0</v>
      </c>
      <c r="M59" s="22">
        <f>L59/H59</f>
        <v>0</v>
      </c>
    </row>
    <row r="60" spans="1:13" ht="15.75" thickBot="1" x14ac:dyDescent="0.3">
      <c r="A60" s="18" t="s">
        <v>5042</v>
      </c>
      <c r="B60" s="19">
        <v>48</v>
      </c>
      <c r="C60" s="19">
        <v>0</v>
      </c>
      <c r="D60" s="19">
        <v>48</v>
      </c>
      <c r="F60" s="28" t="s">
        <v>5043</v>
      </c>
      <c r="G60" t="s">
        <v>5043</v>
      </c>
      <c r="H60" s="13">
        <v>6</v>
      </c>
      <c r="I60" s="22">
        <f t="shared" si="3"/>
        <v>1</v>
      </c>
      <c r="J60" s="13">
        <v>6</v>
      </c>
      <c r="K60" s="22">
        <f t="shared" si="4"/>
        <v>1</v>
      </c>
      <c r="L60" s="13">
        <v>0</v>
      </c>
      <c r="M60" s="22">
        <f t="shared" si="5"/>
        <v>0</v>
      </c>
    </row>
    <row r="61" spans="1:13" ht="15.75" thickBot="1" x14ac:dyDescent="0.3">
      <c r="A61" s="20" t="s">
        <v>5043</v>
      </c>
      <c r="B61" s="19">
        <v>6</v>
      </c>
      <c r="C61" s="19">
        <v>0</v>
      </c>
      <c r="D61" s="19">
        <v>6</v>
      </c>
      <c r="F61" s="27" t="s">
        <v>5111</v>
      </c>
      <c r="G61" t="s">
        <v>5111</v>
      </c>
      <c r="H61" s="13">
        <v>5</v>
      </c>
      <c r="I61" s="22">
        <f t="shared" si="3"/>
        <v>1</v>
      </c>
      <c r="J61" s="13">
        <v>5</v>
      </c>
      <c r="K61" s="22">
        <f t="shared" si="4"/>
        <v>1</v>
      </c>
      <c r="L61" s="13">
        <v>0</v>
      </c>
      <c r="M61" s="22">
        <f t="shared" si="5"/>
        <v>0</v>
      </c>
    </row>
    <row r="62" spans="1:13" ht="15.75" thickBot="1" x14ac:dyDescent="0.3">
      <c r="A62" s="20" t="s">
        <v>5111</v>
      </c>
      <c r="B62" s="19">
        <v>5</v>
      </c>
      <c r="C62" s="19">
        <v>0</v>
      </c>
      <c r="D62" s="19">
        <v>5</v>
      </c>
      <c r="F62" s="28" t="s">
        <v>5154</v>
      </c>
      <c r="G62" t="s">
        <v>5154</v>
      </c>
      <c r="H62" s="13">
        <v>23</v>
      </c>
      <c r="I62" s="22">
        <f t="shared" si="3"/>
        <v>1</v>
      </c>
      <c r="J62" s="13">
        <v>23</v>
      </c>
      <c r="K62" s="22">
        <f t="shared" si="4"/>
        <v>1</v>
      </c>
      <c r="L62" s="13">
        <v>0</v>
      </c>
      <c r="M62" s="22">
        <f t="shared" si="5"/>
        <v>0</v>
      </c>
    </row>
    <row r="63" spans="1:13" ht="15.75" thickBot="1" x14ac:dyDescent="0.3">
      <c r="A63" s="20" t="s">
        <v>5154</v>
      </c>
      <c r="B63" s="19">
        <v>23</v>
      </c>
      <c r="C63" s="19">
        <v>0</v>
      </c>
      <c r="D63" s="19">
        <v>23</v>
      </c>
      <c r="F63" s="27" t="s">
        <v>5416</v>
      </c>
      <c r="G63" t="s">
        <v>5416</v>
      </c>
      <c r="H63" s="13">
        <v>14</v>
      </c>
      <c r="I63" s="22">
        <f t="shared" si="3"/>
        <v>1</v>
      </c>
      <c r="J63" s="13">
        <v>14</v>
      </c>
      <c r="K63" s="22">
        <f t="shared" si="4"/>
        <v>1</v>
      </c>
      <c r="L63" s="13">
        <v>0</v>
      </c>
      <c r="M63" s="22">
        <f t="shared" si="5"/>
        <v>0</v>
      </c>
    </row>
    <row r="64" spans="1:13" ht="15.75" thickBot="1" x14ac:dyDescent="0.3">
      <c r="A64" s="20" t="s">
        <v>5416</v>
      </c>
      <c r="B64" s="19">
        <v>14</v>
      </c>
      <c r="C64" s="19">
        <v>0</v>
      </c>
      <c r="D64" s="19">
        <v>14</v>
      </c>
      <c r="F64" s="28" t="s">
        <v>6515</v>
      </c>
      <c r="G64" t="s">
        <v>5042</v>
      </c>
      <c r="H64" s="13">
        <v>48</v>
      </c>
      <c r="I64" s="22">
        <f>H64/H64</f>
        <v>1</v>
      </c>
      <c r="J64" s="13">
        <v>48</v>
      </c>
      <c r="K64" s="22">
        <f>J64/H64</f>
        <v>1</v>
      </c>
      <c r="L64" s="13">
        <v>0</v>
      </c>
      <c r="M64" s="22">
        <f>L64/H64</f>
        <v>0</v>
      </c>
    </row>
    <row r="65" spans="1:13" ht="15.75" thickBot="1" x14ac:dyDescent="0.3">
      <c r="A65" s="18" t="s">
        <v>4247</v>
      </c>
      <c r="B65" s="19">
        <v>60</v>
      </c>
      <c r="C65" s="19">
        <v>0</v>
      </c>
      <c r="D65" s="19">
        <v>60</v>
      </c>
      <c r="F65" s="27" t="s">
        <v>4248</v>
      </c>
      <c r="G65" t="s">
        <v>4248</v>
      </c>
      <c r="H65" s="13">
        <v>7</v>
      </c>
      <c r="I65" s="22">
        <f t="shared" si="3"/>
        <v>1</v>
      </c>
      <c r="J65" s="13">
        <v>7</v>
      </c>
      <c r="K65" s="22">
        <f t="shared" si="4"/>
        <v>1</v>
      </c>
      <c r="L65" s="13">
        <v>0</v>
      </c>
      <c r="M65" s="22">
        <f t="shared" si="5"/>
        <v>0</v>
      </c>
    </row>
    <row r="66" spans="1:13" ht="15.75" thickBot="1" x14ac:dyDescent="0.3">
      <c r="A66" s="20" t="s">
        <v>4248</v>
      </c>
      <c r="B66" s="19">
        <v>7</v>
      </c>
      <c r="C66" s="19">
        <v>0</v>
      </c>
      <c r="D66" s="19">
        <v>7</v>
      </c>
      <c r="F66" s="28" t="s">
        <v>4339</v>
      </c>
      <c r="G66" t="s">
        <v>4339</v>
      </c>
      <c r="H66" s="13">
        <v>23</v>
      </c>
      <c r="I66" s="22">
        <f t="shared" si="3"/>
        <v>1</v>
      </c>
      <c r="J66" s="13">
        <v>23</v>
      </c>
      <c r="K66" s="22">
        <f t="shared" si="4"/>
        <v>1</v>
      </c>
      <c r="L66" s="13">
        <v>0</v>
      </c>
      <c r="M66" s="22">
        <f t="shared" si="5"/>
        <v>0</v>
      </c>
    </row>
    <row r="67" spans="1:13" ht="15.75" thickBot="1" x14ac:dyDescent="0.3">
      <c r="A67" s="20" t="s">
        <v>4339</v>
      </c>
      <c r="B67" s="19">
        <v>23</v>
      </c>
      <c r="C67" s="19">
        <v>0</v>
      </c>
      <c r="D67" s="19">
        <v>23</v>
      </c>
      <c r="F67" s="27" t="s">
        <v>4573</v>
      </c>
      <c r="G67" t="s">
        <v>4573</v>
      </c>
      <c r="H67" s="13">
        <v>5</v>
      </c>
      <c r="I67" s="22">
        <f t="shared" si="3"/>
        <v>1</v>
      </c>
      <c r="J67" s="13">
        <v>5</v>
      </c>
      <c r="K67" s="22">
        <f t="shared" si="4"/>
        <v>1</v>
      </c>
      <c r="L67" s="13">
        <v>0</v>
      </c>
      <c r="M67" s="22">
        <f t="shared" si="5"/>
        <v>0</v>
      </c>
    </row>
    <row r="68" spans="1:13" ht="15.75" thickBot="1" x14ac:dyDescent="0.3">
      <c r="A68" s="20" t="s">
        <v>4573</v>
      </c>
      <c r="B68" s="19">
        <v>5</v>
      </c>
      <c r="C68" s="19">
        <v>0</v>
      </c>
      <c r="D68" s="19">
        <v>5</v>
      </c>
      <c r="F68" s="28" t="s">
        <v>4628</v>
      </c>
      <c r="G68" t="s">
        <v>4628</v>
      </c>
      <c r="H68" s="13">
        <v>25</v>
      </c>
      <c r="I68" s="22">
        <f t="shared" si="3"/>
        <v>1</v>
      </c>
      <c r="J68" s="13">
        <v>25</v>
      </c>
      <c r="K68" s="22">
        <f t="shared" si="4"/>
        <v>1</v>
      </c>
      <c r="L68" s="13">
        <v>0</v>
      </c>
      <c r="M68" s="22">
        <f t="shared" si="5"/>
        <v>0</v>
      </c>
    </row>
    <row r="69" spans="1:13" ht="15.75" thickBot="1" x14ac:dyDescent="0.3">
      <c r="A69" s="20" t="s">
        <v>4628</v>
      </c>
      <c r="B69" s="19">
        <v>25</v>
      </c>
      <c r="C69" s="19">
        <v>0</v>
      </c>
      <c r="D69" s="19">
        <v>25</v>
      </c>
      <c r="F69" s="28" t="s">
        <v>6516</v>
      </c>
      <c r="G69" t="s">
        <v>4247</v>
      </c>
      <c r="H69" s="13">
        <v>60</v>
      </c>
      <c r="I69" s="22">
        <f>H69/H69</f>
        <v>1</v>
      </c>
      <c r="J69" s="13">
        <v>60</v>
      </c>
      <c r="K69" s="22">
        <f>J69/H69</f>
        <v>1</v>
      </c>
      <c r="L69" s="13">
        <v>0</v>
      </c>
      <c r="M69" s="22">
        <f>L69/H69</f>
        <v>0</v>
      </c>
    </row>
    <row r="70" spans="1:13" ht="15.75" thickBot="1" x14ac:dyDescent="0.3">
      <c r="A70" s="18" t="s">
        <v>3145</v>
      </c>
      <c r="B70" s="19">
        <v>44</v>
      </c>
      <c r="C70" s="19">
        <v>0</v>
      </c>
      <c r="D70" s="19">
        <v>44</v>
      </c>
      <c r="F70" s="28" t="s">
        <v>3146</v>
      </c>
      <c r="G70" t="s">
        <v>3146</v>
      </c>
      <c r="H70" s="13">
        <v>21</v>
      </c>
      <c r="I70" s="22">
        <f t="shared" si="3"/>
        <v>1</v>
      </c>
      <c r="J70" s="13">
        <v>21</v>
      </c>
      <c r="K70" s="22">
        <f t="shared" si="4"/>
        <v>1</v>
      </c>
      <c r="L70" s="13">
        <v>0</v>
      </c>
      <c r="M70" s="22">
        <f t="shared" si="5"/>
        <v>0</v>
      </c>
    </row>
    <row r="71" spans="1:13" ht="15.75" thickBot="1" x14ac:dyDescent="0.3">
      <c r="A71" s="20" t="s">
        <v>3146</v>
      </c>
      <c r="B71" s="19">
        <v>21</v>
      </c>
      <c r="C71" s="19">
        <v>0</v>
      </c>
      <c r="D71" s="19">
        <v>21</v>
      </c>
      <c r="F71" s="27" t="s">
        <v>3390</v>
      </c>
      <c r="G71" t="s">
        <v>3390</v>
      </c>
      <c r="H71" s="13">
        <v>14</v>
      </c>
      <c r="I71" s="22">
        <f t="shared" si="3"/>
        <v>1</v>
      </c>
      <c r="J71" s="13">
        <v>14</v>
      </c>
      <c r="K71" s="22">
        <f t="shared" si="4"/>
        <v>1</v>
      </c>
      <c r="L71" s="13">
        <v>0</v>
      </c>
      <c r="M71" s="22">
        <f t="shared" si="5"/>
        <v>0</v>
      </c>
    </row>
    <row r="72" spans="1:13" ht="15.75" thickBot="1" x14ac:dyDescent="0.3">
      <c r="A72" s="20" t="s">
        <v>3390</v>
      </c>
      <c r="B72" s="19">
        <v>14</v>
      </c>
      <c r="C72" s="19">
        <v>0</v>
      </c>
      <c r="D72" s="19">
        <v>14</v>
      </c>
      <c r="F72" s="28" t="s">
        <v>3502</v>
      </c>
      <c r="G72" t="s">
        <v>3502</v>
      </c>
      <c r="H72" s="13">
        <v>9</v>
      </c>
      <c r="I72" s="22">
        <f t="shared" si="3"/>
        <v>1</v>
      </c>
      <c r="J72" s="13">
        <v>9</v>
      </c>
      <c r="K72" s="22">
        <f t="shared" si="4"/>
        <v>1</v>
      </c>
      <c r="L72" s="13">
        <v>0</v>
      </c>
      <c r="M72" s="22">
        <f t="shared" si="5"/>
        <v>0</v>
      </c>
    </row>
    <row r="73" spans="1:13" ht="15.75" thickBot="1" x14ac:dyDescent="0.3">
      <c r="A73" s="20" t="s">
        <v>3502</v>
      </c>
      <c r="B73" s="19">
        <v>9</v>
      </c>
      <c r="C73" s="19">
        <v>0</v>
      </c>
      <c r="D73" s="19">
        <v>9</v>
      </c>
      <c r="F73" s="28" t="s">
        <v>6517</v>
      </c>
      <c r="G73" t="s">
        <v>3145</v>
      </c>
      <c r="H73" s="13">
        <v>44</v>
      </c>
      <c r="I73" s="22">
        <f>H73/H73</f>
        <v>1</v>
      </c>
      <c r="J73" s="13">
        <v>44</v>
      </c>
      <c r="K73" s="22">
        <f>J73/H73</f>
        <v>1</v>
      </c>
      <c r="L73" s="13">
        <v>0</v>
      </c>
      <c r="M73" s="22">
        <f>L73/H73</f>
        <v>0</v>
      </c>
    </row>
    <row r="74" spans="1:13" ht="15.75" thickBot="1" x14ac:dyDescent="0.3">
      <c r="A74" s="18" t="s">
        <v>2893</v>
      </c>
      <c r="B74" s="19">
        <v>20</v>
      </c>
      <c r="C74" s="19">
        <v>2</v>
      </c>
      <c r="D74" s="19">
        <v>22</v>
      </c>
      <c r="F74" s="28" t="s">
        <v>2894</v>
      </c>
      <c r="G74" t="s">
        <v>2894</v>
      </c>
      <c r="H74" s="13">
        <v>14</v>
      </c>
      <c r="I74" s="22">
        <f t="shared" si="3"/>
        <v>1</v>
      </c>
      <c r="J74" s="13">
        <v>14</v>
      </c>
      <c r="K74" s="22">
        <f t="shared" si="4"/>
        <v>1</v>
      </c>
      <c r="L74" s="13">
        <v>0</v>
      </c>
      <c r="M74" s="22">
        <f t="shared" si="5"/>
        <v>0</v>
      </c>
    </row>
    <row r="75" spans="1:13" ht="15.75" thickBot="1" x14ac:dyDescent="0.3">
      <c r="A75" s="20" t="s">
        <v>2894</v>
      </c>
      <c r="B75" s="19">
        <v>14</v>
      </c>
      <c r="C75" s="19">
        <v>0</v>
      </c>
      <c r="D75" s="19">
        <v>14</v>
      </c>
      <c r="F75" s="27" t="s">
        <v>3069</v>
      </c>
      <c r="G75" t="s">
        <v>3069</v>
      </c>
      <c r="H75" s="13">
        <v>5</v>
      </c>
      <c r="I75" s="22">
        <f t="shared" si="3"/>
        <v>1</v>
      </c>
      <c r="J75" s="13">
        <v>4</v>
      </c>
      <c r="K75" s="22">
        <f t="shared" si="4"/>
        <v>0.8</v>
      </c>
      <c r="L75" s="13">
        <v>1</v>
      </c>
      <c r="M75" s="22">
        <f t="shared" si="5"/>
        <v>0.2</v>
      </c>
    </row>
    <row r="76" spans="1:13" ht="15.75" thickBot="1" x14ac:dyDescent="0.3">
      <c r="A76" s="20" t="s">
        <v>3069</v>
      </c>
      <c r="B76" s="19">
        <v>4</v>
      </c>
      <c r="C76" s="19">
        <v>1</v>
      </c>
      <c r="D76" s="19">
        <v>5</v>
      </c>
      <c r="F76" s="28" t="s">
        <v>3120</v>
      </c>
      <c r="G76" t="s">
        <v>3120</v>
      </c>
      <c r="H76" s="13">
        <v>3</v>
      </c>
      <c r="I76" s="22">
        <f t="shared" si="3"/>
        <v>1</v>
      </c>
      <c r="J76" s="13">
        <v>2</v>
      </c>
      <c r="K76" s="22">
        <f t="shared" si="4"/>
        <v>0.66666666666666663</v>
      </c>
      <c r="L76" s="13">
        <v>1</v>
      </c>
      <c r="M76" s="22">
        <f t="shared" si="5"/>
        <v>0.33333333333333331</v>
      </c>
    </row>
    <row r="77" spans="1:13" ht="15.75" thickBot="1" x14ac:dyDescent="0.3">
      <c r="A77" s="20" t="s">
        <v>3120</v>
      </c>
      <c r="B77" s="19">
        <v>2</v>
      </c>
      <c r="C77" s="19">
        <v>1</v>
      </c>
      <c r="D77" s="19">
        <v>3</v>
      </c>
      <c r="F77" s="28" t="s">
        <v>6518</v>
      </c>
      <c r="G77" t="s">
        <v>2893</v>
      </c>
      <c r="H77" s="13">
        <v>22</v>
      </c>
      <c r="I77" s="22">
        <f>H77/H77</f>
        <v>1</v>
      </c>
      <c r="J77" s="13">
        <v>20</v>
      </c>
      <c r="K77" s="22">
        <f>J77/H77</f>
        <v>0.90909090909090906</v>
      </c>
      <c r="L77" s="13">
        <v>2</v>
      </c>
      <c r="M77" s="22">
        <f>L77/H77</f>
        <v>9.0909090909090912E-2</v>
      </c>
    </row>
    <row r="78" spans="1:13" ht="15.75" thickBot="1" x14ac:dyDescent="0.3">
      <c r="A78" s="18" t="s">
        <v>1446</v>
      </c>
      <c r="B78" s="19">
        <v>68</v>
      </c>
      <c r="C78" s="19">
        <v>0</v>
      </c>
      <c r="D78" s="19">
        <v>68</v>
      </c>
      <c r="F78" s="28" t="s">
        <v>1447</v>
      </c>
      <c r="G78" t="s">
        <v>1447</v>
      </c>
      <c r="H78" s="13">
        <v>14</v>
      </c>
      <c r="I78" s="22">
        <f t="shared" si="3"/>
        <v>1</v>
      </c>
      <c r="J78" s="13">
        <v>14</v>
      </c>
      <c r="K78" s="22">
        <f t="shared" si="4"/>
        <v>1</v>
      </c>
      <c r="L78" s="13">
        <v>0</v>
      </c>
      <c r="M78" s="22">
        <f t="shared" si="5"/>
        <v>0</v>
      </c>
    </row>
    <row r="79" spans="1:13" ht="15.75" thickBot="1" x14ac:dyDescent="0.3">
      <c r="A79" s="20" t="s">
        <v>1447</v>
      </c>
      <c r="B79" s="19">
        <v>14</v>
      </c>
      <c r="C79" s="19">
        <v>0</v>
      </c>
      <c r="D79" s="19">
        <v>14</v>
      </c>
      <c r="F79" s="27" t="s">
        <v>1583</v>
      </c>
      <c r="G79" t="s">
        <v>1583</v>
      </c>
      <c r="H79" s="13">
        <v>19</v>
      </c>
      <c r="I79" s="22">
        <f t="shared" si="3"/>
        <v>1</v>
      </c>
      <c r="J79" s="13">
        <v>19</v>
      </c>
      <c r="K79" s="22">
        <f t="shared" si="4"/>
        <v>1</v>
      </c>
      <c r="L79" s="13">
        <v>0</v>
      </c>
      <c r="M79" s="22">
        <f t="shared" si="5"/>
        <v>0</v>
      </c>
    </row>
    <row r="80" spans="1:13" ht="15.75" thickBot="1" x14ac:dyDescent="0.3">
      <c r="A80" s="20" t="s">
        <v>1583</v>
      </c>
      <c r="B80" s="19">
        <v>19</v>
      </c>
      <c r="C80" s="19">
        <v>0</v>
      </c>
      <c r="D80" s="19">
        <v>19</v>
      </c>
      <c r="F80" s="28" t="s">
        <v>1772</v>
      </c>
      <c r="G80" t="s">
        <v>1772</v>
      </c>
      <c r="H80" s="13">
        <v>35</v>
      </c>
      <c r="I80" s="22">
        <f t="shared" si="3"/>
        <v>1</v>
      </c>
      <c r="J80" s="13">
        <v>35</v>
      </c>
      <c r="K80" s="22">
        <f t="shared" si="4"/>
        <v>1</v>
      </c>
      <c r="L80" s="13">
        <v>0</v>
      </c>
      <c r="M80" s="22">
        <f t="shared" si="5"/>
        <v>0</v>
      </c>
    </row>
    <row r="81" spans="1:13" ht="15.75" thickBot="1" x14ac:dyDescent="0.3">
      <c r="A81" s="20" t="s">
        <v>1772</v>
      </c>
      <c r="B81" s="19">
        <v>35</v>
      </c>
      <c r="C81" s="19">
        <v>0</v>
      </c>
      <c r="D81" s="19">
        <v>35</v>
      </c>
      <c r="F81" s="28" t="s">
        <v>6519</v>
      </c>
      <c r="G81" t="s">
        <v>1446</v>
      </c>
      <c r="H81" s="13">
        <v>68</v>
      </c>
      <c r="I81" s="22">
        <f>H81/H81</f>
        <v>1</v>
      </c>
      <c r="J81" s="13">
        <v>68</v>
      </c>
      <c r="K81" s="22">
        <f>J81/H81</f>
        <v>1</v>
      </c>
      <c r="L81" s="13">
        <v>0</v>
      </c>
      <c r="M81" s="22">
        <f>L81/H81</f>
        <v>0</v>
      </c>
    </row>
    <row r="82" spans="1:13" ht="15.75" thickBot="1" x14ac:dyDescent="0.3">
      <c r="A82" s="18" t="s">
        <v>2189</v>
      </c>
      <c r="B82" s="19">
        <v>74</v>
      </c>
      <c r="C82" s="19">
        <v>0</v>
      </c>
      <c r="D82" s="19">
        <v>74</v>
      </c>
      <c r="F82" s="28" t="s">
        <v>2190</v>
      </c>
      <c r="G82" t="s">
        <v>2190</v>
      </c>
      <c r="H82" s="13">
        <v>7</v>
      </c>
      <c r="I82" s="22">
        <f t="shared" si="3"/>
        <v>1</v>
      </c>
      <c r="J82" s="13">
        <v>7</v>
      </c>
      <c r="K82" s="22">
        <f t="shared" si="4"/>
        <v>1</v>
      </c>
      <c r="L82" s="13">
        <v>0</v>
      </c>
      <c r="M82" s="22">
        <f t="shared" si="5"/>
        <v>0</v>
      </c>
    </row>
    <row r="83" spans="1:13" ht="15.75" thickBot="1" x14ac:dyDescent="0.3">
      <c r="A83" s="20" t="s">
        <v>2190</v>
      </c>
      <c r="B83" s="19">
        <v>7</v>
      </c>
      <c r="C83" s="19">
        <v>0</v>
      </c>
      <c r="D83" s="19">
        <v>7</v>
      </c>
      <c r="F83" s="27" t="s">
        <v>2263</v>
      </c>
      <c r="G83" t="s">
        <v>2263</v>
      </c>
      <c r="H83" s="13">
        <v>32</v>
      </c>
      <c r="I83" s="22">
        <f t="shared" si="3"/>
        <v>1</v>
      </c>
      <c r="J83" s="13">
        <v>32</v>
      </c>
      <c r="K83" s="22">
        <f t="shared" si="4"/>
        <v>1</v>
      </c>
      <c r="L83" s="13">
        <v>0</v>
      </c>
      <c r="M83" s="22">
        <f t="shared" si="5"/>
        <v>0</v>
      </c>
    </row>
    <row r="84" spans="1:13" ht="15.75" thickBot="1" x14ac:dyDescent="0.3">
      <c r="A84" s="20" t="s">
        <v>2263</v>
      </c>
      <c r="B84" s="19">
        <v>32</v>
      </c>
      <c r="C84" s="19">
        <v>0</v>
      </c>
      <c r="D84" s="19">
        <v>32</v>
      </c>
      <c r="F84" s="28" t="s">
        <v>2576</v>
      </c>
      <c r="G84" t="s">
        <v>2576</v>
      </c>
      <c r="H84" s="13">
        <v>24</v>
      </c>
      <c r="I84" s="22">
        <f t="shared" si="3"/>
        <v>1</v>
      </c>
      <c r="J84" s="13">
        <v>24</v>
      </c>
      <c r="K84" s="22">
        <f t="shared" si="4"/>
        <v>1</v>
      </c>
      <c r="L84" s="13">
        <v>0</v>
      </c>
      <c r="M84" s="22">
        <f t="shared" si="5"/>
        <v>0</v>
      </c>
    </row>
    <row r="85" spans="1:13" ht="15.75" thickBot="1" x14ac:dyDescent="0.3">
      <c r="A85" s="20" t="s">
        <v>2576</v>
      </c>
      <c r="B85" s="19">
        <v>24</v>
      </c>
      <c r="C85" s="19">
        <v>0</v>
      </c>
      <c r="D85" s="19">
        <v>24</v>
      </c>
      <c r="F85" s="27" t="s">
        <v>2822</v>
      </c>
      <c r="G85" t="s">
        <v>2822</v>
      </c>
      <c r="H85" s="13">
        <v>11</v>
      </c>
      <c r="I85" s="22">
        <f t="shared" si="3"/>
        <v>1</v>
      </c>
      <c r="J85" s="13">
        <v>11</v>
      </c>
      <c r="K85" s="22">
        <f t="shared" si="4"/>
        <v>1</v>
      </c>
      <c r="L85" s="13">
        <v>0</v>
      </c>
      <c r="M85" s="22">
        <f t="shared" si="5"/>
        <v>0</v>
      </c>
    </row>
    <row r="86" spans="1:13" ht="15.75" thickBot="1" x14ac:dyDescent="0.3">
      <c r="A86" s="20" t="s">
        <v>2822</v>
      </c>
      <c r="B86" s="19">
        <v>11</v>
      </c>
      <c r="C86" s="19">
        <v>0</v>
      </c>
      <c r="D86" s="19">
        <v>11</v>
      </c>
      <c r="F86" s="28" t="s">
        <v>6520</v>
      </c>
      <c r="G86" t="s">
        <v>2189</v>
      </c>
      <c r="H86" s="13">
        <v>74</v>
      </c>
      <c r="I86" s="22">
        <f>H86/H86</f>
        <v>1</v>
      </c>
      <c r="J86" s="13">
        <v>74</v>
      </c>
      <c r="K86" s="22">
        <f>J86/H86</f>
        <v>1</v>
      </c>
      <c r="L86" s="13">
        <v>0</v>
      </c>
      <c r="M86" s="22">
        <f>L86/H86</f>
        <v>0</v>
      </c>
    </row>
    <row r="87" spans="1:13" ht="15.75" thickBot="1" x14ac:dyDescent="0.3">
      <c r="A87" s="18" t="s">
        <v>5906</v>
      </c>
      <c r="B87" s="19">
        <v>14</v>
      </c>
      <c r="C87" s="19">
        <v>0</v>
      </c>
      <c r="D87" s="19">
        <v>14</v>
      </c>
      <c r="F87" s="27" t="s">
        <v>5907</v>
      </c>
      <c r="G87" t="s">
        <v>5907</v>
      </c>
      <c r="H87" s="13">
        <v>10</v>
      </c>
      <c r="I87" s="22">
        <f t="shared" si="3"/>
        <v>1</v>
      </c>
      <c r="J87" s="13">
        <v>10</v>
      </c>
      <c r="K87" s="22">
        <f t="shared" si="4"/>
        <v>1</v>
      </c>
      <c r="L87" s="13">
        <v>0</v>
      </c>
      <c r="M87" s="22">
        <f t="shared" si="5"/>
        <v>0</v>
      </c>
    </row>
    <row r="88" spans="1:13" ht="15.75" thickBot="1" x14ac:dyDescent="0.3">
      <c r="A88" s="20" t="s">
        <v>5907</v>
      </c>
      <c r="B88" s="19">
        <v>10</v>
      </c>
      <c r="C88" s="19">
        <v>0</v>
      </c>
      <c r="D88" s="19">
        <v>10</v>
      </c>
      <c r="F88" s="28" t="s">
        <v>6016</v>
      </c>
      <c r="G88" t="s">
        <v>6016</v>
      </c>
      <c r="H88" s="13">
        <v>1</v>
      </c>
      <c r="I88" s="22">
        <f t="shared" si="3"/>
        <v>1</v>
      </c>
      <c r="J88" s="13">
        <v>1</v>
      </c>
      <c r="K88" s="22">
        <f t="shared" si="4"/>
        <v>1</v>
      </c>
      <c r="L88" s="13">
        <v>0</v>
      </c>
      <c r="M88" s="22">
        <f t="shared" si="5"/>
        <v>0</v>
      </c>
    </row>
    <row r="89" spans="1:13" ht="15.75" thickBot="1" x14ac:dyDescent="0.3">
      <c r="A89" s="20" t="s">
        <v>6016</v>
      </c>
      <c r="B89" s="19">
        <v>1</v>
      </c>
      <c r="C89" s="19">
        <v>0</v>
      </c>
      <c r="D89" s="19">
        <v>1</v>
      </c>
      <c r="F89" s="27" t="s">
        <v>6030</v>
      </c>
      <c r="G89" t="s">
        <v>6030</v>
      </c>
      <c r="H89" s="13">
        <v>3</v>
      </c>
      <c r="I89" s="22">
        <f t="shared" si="3"/>
        <v>1</v>
      </c>
      <c r="J89" s="13">
        <v>3</v>
      </c>
      <c r="K89" s="22">
        <f t="shared" si="4"/>
        <v>1</v>
      </c>
      <c r="L89" s="13">
        <v>0</v>
      </c>
      <c r="M89" s="22">
        <f t="shared" si="5"/>
        <v>0</v>
      </c>
    </row>
    <row r="90" spans="1:13" ht="15.75" thickBot="1" x14ac:dyDescent="0.3">
      <c r="A90" s="20" t="s">
        <v>6030</v>
      </c>
      <c r="B90" s="19">
        <v>3</v>
      </c>
      <c r="C90" s="19">
        <v>0</v>
      </c>
      <c r="D90" s="19">
        <v>3</v>
      </c>
      <c r="F90" s="28" t="s">
        <v>6521</v>
      </c>
      <c r="G90" t="s">
        <v>5906</v>
      </c>
      <c r="H90" s="13">
        <v>14</v>
      </c>
      <c r="I90" s="22">
        <f>H90/H90</f>
        <v>1</v>
      </c>
      <c r="J90" s="13">
        <v>14</v>
      </c>
      <c r="K90" s="22">
        <f>J90/H90</f>
        <v>1</v>
      </c>
      <c r="L90" s="13">
        <v>0</v>
      </c>
      <c r="M90" s="22">
        <f>L90/H90</f>
        <v>0</v>
      </c>
    </row>
    <row r="91" spans="1:13" ht="15.75" thickBot="1" x14ac:dyDescent="0.3">
      <c r="A91" s="18" t="s">
        <v>73</v>
      </c>
      <c r="B91" s="19">
        <v>55</v>
      </c>
      <c r="C91" s="19">
        <v>0</v>
      </c>
      <c r="D91" s="19">
        <v>55</v>
      </c>
      <c r="F91" s="27" t="s">
        <v>74</v>
      </c>
      <c r="G91" t="s">
        <v>74</v>
      </c>
      <c r="H91" s="13">
        <v>13</v>
      </c>
      <c r="I91" s="22">
        <f t="shared" si="3"/>
        <v>1</v>
      </c>
      <c r="J91" s="13">
        <v>13</v>
      </c>
      <c r="K91" s="22">
        <f t="shared" si="4"/>
        <v>1</v>
      </c>
      <c r="L91" s="13">
        <v>0</v>
      </c>
      <c r="M91" s="22">
        <f t="shared" si="5"/>
        <v>0</v>
      </c>
    </row>
    <row r="92" spans="1:13" ht="15.75" thickBot="1" x14ac:dyDescent="0.3">
      <c r="A92" s="20" t="s">
        <v>74</v>
      </c>
      <c r="B92" s="19">
        <v>13</v>
      </c>
      <c r="C92" s="19">
        <v>0</v>
      </c>
      <c r="D92" s="19">
        <v>13</v>
      </c>
      <c r="F92" s="28" t="s">
        <v>205</v>
      </c>
      <c r="G92" t="s">
        <v>205</v>
      </c>
      <c r="H92" s="13">
        <v>7</v>
      </c>
      <c r="I92" s="22">
        <f t="shared" si="3"/>
        <v>1</v>
      </c>
      <c r="J92" s="13">
        <v>7</v>
      </c>
      <c r="K92" s="22">
        <f t="shared" si="4"/>
        <v>1</v>
      </c>
      <c r="L92" s="13">
        <v>0</v>
      </c>
      <c r="M92" s="22">
        <f t="shared" si="5"/>
        <v>0</v>
      </c>
    </row>
    <row r="93" spans="1:13" ht="15.75" thickBot="1" x14ac:dyDescent="0.3">
      <c r="A93" s="20" t="s">
        <v>205</v>
      </c>
      <c r="B93" s="19">
        <v>7</v>
      </c>
      <c r="C93" s="19">
        <v>0</v>
      </c>
      <c r="D93" s="19">
        <v>7</v>
      </c>
      <c r="F93" s="27" t="s">
        <v>285</v>
      </c>
      <c r="G93" t="s">
        <v>285</v>
      </c>
      <c r="H93" s="13">
        <v>35</v>
      </c>
      <c r="I93" s="22">
        <f t="shared" si="3"/>
        <v>1</v>
      </c>
      <c r="J93" s="13">
        <v>35</v>
      </c>
      <c r="K93" s="22">
        <f t="shared" si="4"/>
        <v>1</v>
      </c>
      <c r="L93" s="13">
        <v>0</v>
      </c>
      <c r="M93" s="22">
        <f t="shared" si="5"/>
        <v>0</v>
      </c>
    </row>
    <row r="94" spans="1:13" ht="15.75" thickBot="1" x14ac:dyDescent="0.3">
      <c r="A94" s="20" t="s">
        <v>285</v>
      </c>
      <c r="B94" s="19">
        <v>35</v>
      </c>
      <c r="C94" s="19">
        <v>0</v>
      </c>
      <c r="D94" s="19">
        <v>35</v>
      </c>
      <c r="F94" s="28" t="s">
        <v>6522</v>
      </c>
      <c r="G94" t="s">
        <v>73</v>
      </c>
      <c r="H94" s="13">
        <v>55</v>
      </c>
      <c r="I94" s="22">
        <f>H94/H94</f>
        <v>1</v>
      </c>
      <c r="J94" s="13">
        <v>55</v>
      </c>
      <c r="K94" s="22">
        <f>J94/H94</f>
        <v>1</v>
      </c>
      <c r="L94" s="13">
        <v>0</v>
      </c>
      <c r="M94" s="22">
        <f>L94/H94</f>
        <v>0</v>
      </c>
    </row>
    <row r="95" spans="1:13" ht="15.75" thickBot="1" x14ac:dyDescent="0.3">
      <c r="A95" s="18" t="s">
        <v>3603</v>
      </c>
      <c r="B95" s="19">
        <v>57</v>
      </c>
      <c r="C95" s="19">
        <v>15</v>
      </c>
      <c r="D95" s="19">
        <v>72</v>
      </c>
      <c r="F95" s="27" t="s">
        <v>3604</v>
      </c>
      <c r="G95" t="s">
        <v>3604</v>
      </c>
      <c r="H95" s="13">
        <v>25</v>
      </c>
      <c r="I95" s="22">
        <f>H95/H95</f>
        <v>1</v>
      </c>
      <c r="J95" s="13">
        <v>25</v>
      </c>
      <c r="K95" s="22">
        <f>J95/H95</f>
        <v>1</v>
      </c>
      <c r="L95" s="13">
        <v>0</v>
      </c>
      <c r="M95" s="22">
        <f>L95/H95</f>
        <v>0</v>
      </c>
    </row>
    <row r="96" spans="1:13" ht="15.75" thickBot="1" x14ac:dyDescent="0.3">
      <c r="A96" s="20" t="s">
        <v>3604</v>
      </c>
      <c r="B96" s="19">
        <v>25</v>
      </c>
      <c r="C96" s="19">
        <v>0</v>
      </c>
      <c r="D96" s="19">
        <v>25</v>
      </c>
      <c r="F96" s="28" t="s">
        <v>3809</v>
      </c>
      <c r="G96" t="s">
        <v>3809</v>
      </c>
      <c r="H96" s="13">
        <v>11</v>
      </c>
      <c r="I96" s="22">
        <f t="shared" si="3"/>
        <v>1</v>
      </c>
      <c r="J96" s="13">
        <v>10</v>
      </c>
      <c r="K96" s="22">
        <f t="shared" si="4"/>
        <v>0.90909090909090906</v>
      </c>
      <c r="L96" s="13">
        <v>1</v>
      </c>
      <c r="M96" s="22">
        <f t="shared" si="5"/>
        <v>9.0909090909090912E-2</v>
      </c>
    </row>
    <row r="97" spans="1:13" ht="15.75" thickBot="1" x14ac:dyDescent="0.3">
      <c r="A97" s="20" t="s">
        <v>3809</v>
      </c>
      <c r="B97" s="19">
        <v>10</v>
      </c>
      <c r="C97" s="19">
        <v>1</v>
      </c>
      <c r="D97" s="19">
        <v>11</v>
      </c>
      <c r="F97" s="27" t="s">
        <v>3932</v>
      </c>
      <c r="G97" t="s">
        <v>3932</v>
      </c>
      <c r="H97" s="13">
        <v>8</v>
      </c>
      <c r="I97" s="22">
        <f t="shared" si="3"/>
        <v>1</v>
      </c>
      <c r="J97" s="13">
        <v>4</v>
      </c>
      <c r="K97" s="22">
        <f t="shared" si="4"/>
        <v>0.5</v>
      </c>
      <c r="L97" s="13">
        <v>4</v>
      </c>
      <c r="M97" s="22">
        <f t="shared" si="5"/>
        <v>0.5</v>
      </c>
    </row>
    <row r="98" spans="1:13" ht="15.75" thickBot="1" x14ac:dyDescent="0.3">
      <c r="A98" s="20" t="s">
        <v>3932</v>
      </c>
      <c r="B98" s="19">
        <v>4</v>
      </c>
      <c r="C98" s="19">
        <v>4</v>
      </c>
      <c r="D98" s="19">
        <v>8</v>
      </c>
      <c r="F98" s="28" t="s">
        <v>4006</v>
      </c>
      <c r="G98" t="s">
        <v>4006</v>
      </c>
      <c r="H98" s="13">
        <v>25</v>
      </c>
      <c r="I98" s="22">
        <f t="shared" si="3"/>
        <v>1</v>
      </c>
      <c r="J98" s="13">
        <v>17</v>
      </c>
      <c r="K98" s="22">
        <f t="shared" si="4"/>
        <v>0.68</v>
      </c>
      <c r="L98" s="13">
        <v>8</v>
      </c>
      <c r="M98" s="22">
        <f t="shared" si="5"/>
        <v>0.32</v>
      </c>
    </row>
    <row r="99" spans="1:13" ht="15.75" thickBot="1" x14ac:dyDescent="0.3">
      <c r="A99" s="20" t="s">
        <v>4006</v>
      </c>
      <c r="B99" s="19">
        <v>17</v>
      </c>
      <c r="C99" s="19">
        <v>8</v>
      </c>
      <c r="D99" s="19">
        <v>25</v>
      </c>
      <c r="F99" s="27" t="s">
        <v>4229</v>
      </c>
      <c r="G99" t="s">
        <v>4229</v>
      </c>
      <c r="H99" s="13">
        <v>3</v>
      </c>
      <c r="I99" s="22">
        <f t="shared" si="3"/>
        <v>1</v>
      </c>
      <c r="J99" s="13">
        <v>1</v>
      </c>
      <c r="K99" s="22">
        <f t="shared" si="4"/>
        <v>0.33333333333333331</v>
      </c>
      <c r="L99" s="13">
        <v>2</v>
      </c>
      <c r="M99" s="22">
        <f t="shared" si="5"/>
        <v>0.66666666666666663</v>
      </c>
    </row>
    <row r="100" spans="1:13" ht="15.75" thickBot="1" x14ac:dyDescent="0.3">
      <c r="A100" s="20" t="s">
        <v>4229</v>
      </c>
      <c r="B100" s="19">
        <v>1</v>
      </c>
      <c r="C100" s="19">
        <v>2</v>
      </c>
      <c r="D100" s="19">
        <v>3</v>
      </c>
      <c r="F100" s="28" t="s">
        <v>6523</v>
      </c>
      <c r="G100" t="s">
        <v>3603</v>
      </c>
      <c r="H100" s="13">
        <v>72</v>
      </c>
      <c r="I100" s="22">
        <f>H100/H100</f>
        <v>1</v>
      </c>
      <c r="J100" s="13">
        <v>57</v>
      </c>
      <c r="K100" s="22">
        <f>J100/H100</f>
        <v>0.79166666666666663</v>
      </c>
      <c r="L100" s="13">
        <v>15</v>
      </c>
      <c r="M100" s="22">
        <f>L100/H100</f>
        <v>0.20833333333333334</v>
      </c>
    </row>
    <row r="101" spans="1:13" ht="15.75" thickBot="1" x14ac:dyDescent="0.3">
      <c r="A101" s="18" t="s">
        <v>5757</v>
      </c>
      <c r="B101" s="19">
        <v>13</v>
      </c>
      <c r="C101" s="19">
        <v>0</v>
      </c>
      <c r="D101" s="19">
        <v>13</v>
      </c>
      <c r="F101" s="27" t="s">
        <v>5758</v>
      </c>
      <c r="G101" t="s">
        <v>5758</v>
      </c>
      <c r="H101" s="13">
        <v>4</v>
      </c>
      <c r="I101" s="22">
        <f t="shared" si="3"/>
        <v>1</v>
      </c>
      <c r="J101" s="13">
        <v>4</v>
      </c>
      <c r="K101" s="22">
        <f t="shared" si="4"/>
        <v>1</v>
      </c>
      <c r="L101" s="13">
        <v>0</v>
      </c>
      <c r="M101" s="22">
        <f t="shared" si="5"/>
        <v>0</v>
      </c>
    </row>
    <row r="102" spans="1:13" ht="15.75" thickBot="1" x14ac:dyDescent="0.3">
      <c r="A102" s="20" t="s">
        <v>5758</v>
      </c>
      <c r="B102" s="19">
        <v>4</v>
      </c>
      <c r="C102" s="19">
        <v>0</v>
      </c>
      <c r="D102" s="19">
        <v>4</v>
      </c>
      <c r="F102" s="28" t="s">
        <v>5806</v>
      </c>
      <c r="G102" t="s">
        <v>5806</v>
      </c>
      <c r="H102" s="13">
        <v>6</v>
      </c>
      <c r="I102" s="22">
        <f t="shared" si="3"/>
        <v>1</v>
      </c>
      <c r="J102" s="13">
        <v>6</v>
      </c>
      <c r="K102" s="22">
        <f t="shared" si="4"/>
        <v>1</v>
      </c>
      <c r="L102" s="13">
        <v>0</v>
      </c>
      <c r="M102" s="22">
        <f t="shared" si="5"/>
        <v>0</v>
      </c>
    </row>
    <row r="103" spans="1:13" ht="15.75" thickBot="1" x14ac:dyDescent="0.3">
      <c r="A103" s="20" t="s">
        <v>5806</v>
      </c>
      <c r="B103" s="19">
        <v>6</v>
      </c>
      <c r="C103" s="19">
        <v>0</v>
      </c>
      <c r="D103" s="19">
        <v>6</v>
      </c>
      <c r="F103" s="27" t="s">
        <v>5860</v>
      </c>
      <c r="G103" t="s">
        <v>5860</v>
      </c>
      <c r="H103" s="13">
        <v>3</v>
      </c>
      <c r="I103" s="22">
        <f t="shared" si="3"/>
        <v>1</v>
      </c>
      <c r="J103" s="13">
        <v>3</v>
      </c>
      <c r="K103" s="22">
        <f t="shared" si="4"/>
        <v>1</v>
      </c>
      <c r="L103" s="13">
        <v>0</v>
      </c>
      <c r="M103" s="22">
        <f t="shared" si="5"/>
        <v>0</v>
      </c>
    </row>
    <row r="104" spans="1:13" ht="15.75" thickBot="1" x14ac:dyDescent="0.3">
      <c r="A104" s="20" t="s">
        <v>5860</v>
      </c>
      <c r="B104" s="19">
        <v>3</v>
      </c>
      <c r="C104" s="19">
        <v>0</v>
      </c>
      <c r="D104" s="19">
        <v>3</v>
      </c>
      <c r="F104" s="28" t="s">
        <v>6524</v>
      </c>
      <c r="G104" t="s">
        <v>5757</v>
      </c>
      <c r="H104" s="13">
        <v>13</v>
      </c>
      <c r="I104" s="22">
        <f>H104/H104</f>
        <v>1</v>
      </c>
      <c r="J104" s="13">
        <v>13</v>
      </c>
      <c r="K104" s="22">
        <f>J104/H104</f>
        <v>1</v>
      </c>
      <c r="L104" s="13">
        <v>0</v>
      </c>
      <c r="M104" s="22">
        <f>L104/H104</f>
        <v>0</v>
      </c>
    </row>
    <row r="105" spans="1:13" ht="15.75" thickBot="1" x14ac:dyDescent="0.3">
      <c r="A105" s="18" t="s">
        <v>6052</v>
      </c>
      <c r="B105" s="19">
        <v>12</v>
      </c>
      <c r="C105" s="19">
        <v>0</v>
      </c>
      <c r="D105" s="19">
        <v>12</v>
      </c>
      <c r="F105" s="27" t="s">
        <v>6053</v>
      </c>
      <c r="G105" t="s">
        <v>6053</v>
      </c>
      <c r="H105" s="13">
        <v>8</v>
      </c>
      <c r="I105" s="22">
        <f t="shared" si="3"/>
        <v>1</v>
      </c>
      <c r="J105" s="13">
        <v>8</v>
      </c>
      <c r="K105" s="22">
        <f t="shared" si="4"/>
        <v>1</v>
      </c>
      <c r="L105" s="13">
        <v>0</v>
      </c>
      <c r="M105" s="22">
        <f t="shared" si="5"/>
        <v>0</v>
      </c>
    </row>
    <row r="106" spans="1:13" ht="15.75" thickBot="1" x14ac:dyDescent="0.3">
      <c r="A106" s="20" t="s">
        <v>6053</v>
      </c>
      <c r="B106" s="19">
        <v>8</v>
      </c>
      <c r="C106" s="19">
        <v>0</v>
      </c>
      <c r="D106" s="19">
        <v>8</v>
      </c>
      <c r="F106" s="28" t="s">
        <v>6147</v>
      </c>
      <c r="G106" t="s">
        <v>6147</v>
      </c>
      <c r="H106" s="13">
        <v>2</v>
      </c>
      <c r="I106" s="22">
        <f t="shared" si="3"/>
        <v>1</v>
      </c>
      <c r="J106" s="13">
        <v>2</v>
      </c>
      <c r="K106" s="22">
        <f t="shared" si="4"/>
        <v>1</v>
      </c>
      <c r="L106" s="13">
        <v>0</v>
      </c>
      <c r="M106" s="22">
        <f t="shared" si="5"/>
        <v>0</v>
      </c>
    </row>
    <row r="107" spans="1:13" ht="15.75" thickBot="1" x14ac:dyDescent="0.3">
      <c r="A107" s="20" t="s">
        <v>6147</v>
      </c>
      <c r="B107" s="19">
        <v>2</v>
      </c>
      <c r="C107" s="19">
        <v>0</v>
      </c>
      <c r="D107" s="19">
        <v>2</v>
      </c>
      <c r="F107" s="27" t="s">
        <v>6525</v>
      </c>
      <c r="G107" t="s">
        <v>6175</v>
      </c>
      <c r="H107" s="13">
        <v>2</v>
      </c>
      <c r="I107" s="22">
        <f t="shared" si="3"/>
        <v>1</v>
      </c>
      <c r="J107" s="13">
        <v>2</v>
      </c>
      <c r="K107" s="22">
        <f t="shared" si="4"/>
        <v>1</v>
      </c>
      <c r="L107" s="13">
        <v>0</v>
      </c>
      <c r="M107" s="22">
        <f t="shared" si="5"/>
        <v>0</v>
      </c>
    </row>
    <row r="108" spans="1:13" ht="15.75" thickBot="1" x14ac:dyDescent="0.3">
      <c r="A108" s="20" t="s">
        <v>6175</v>
      </c>
      <c r="B108" s="19">
        <v>2</v>
      </c>
      <c r="C108" s="19">
        <v>0</v>
      </c>
      <c r="D108" s="19">
        <v>2</v>
      </c>
      <c r="F108" s="28" t="s">
        <v>6526</v>
      </c>
      <c r="G108" t="s">
        <v>6052</v>
      </c>
      <c r="H108" s="13">
        <v>12</v>
      </c>
      <c r="I108" s="22">
        <f>H108/H108</f>
        <v>1</v>
      </c>
      <c r="J108" s="13">
        <v>12</v>
      </c>
      <c r="K108" s="22">
        <f>J108/H108</f>
        <v>1</v>
      </c>
      <c r="L108" s="13">
        <v>0</v>
      </c>
      <c r="M108" s="22">
        <f>L108/H108</f>
        <v>0</v>
      </c>
    </row>
    <row r="109" spans="1:13" ht="15.75" thickBot="1" x14ac:dyDescent="0.3">
      <c r="A109" s="18" t="s">
        <v>5580</v>
      </c>
      <c r="B109" s="19">
        <v>16</v>
      </c>
      <c r="C109" s="19">
        <v>0</v>
      </c>
      <c r="D109" s="19">
        <v>16</v>
      </c>
      <c r="F109" s="27" t="s">
        <v>5581</v>
      </c>
      <c r="G109" t="s">
        <v>5581</v>
      </c>
      <c r="H109" s="13">
        <v>2</v>
      </c>
      <c r="I109" s="22">
        <f t="shared" si="3"/>
        <v>1</v>
      </c>
      <c r="J109" s="13">
        <v>2</v>
      </c>
      <c r="K109" s="22">
        <f t="shared" si="4"/>
        <v>1</v>
      </c>
      <c r="L109" s="13">
        <v>0</v>
      </c>
      <c r="M109" s="22">
        <f t="shared" si="5"/>
        <v>0</v>
      </c>
    </row>
    <row r="110" spans="1:13" ht="15.75" thickBot="1" x14ac:dyDescent="0.3">
      <c r="A110" s="20" t="s">
        <v>5581</v>
      </c>
      <c r="B110" s="19">
        <v>2</v>
      </c>
      <c r="C110" s="19">
        <v>0</v>
      </c>
      <c r="D110" s="19">
        <v>2</v>
      </c>
      <c r="F110" s="28" t="s">
        <v>5604</v>
      </c>
      <c r="G110" t="s">
        <v>5604</v>
      </c>
      <c r="H110" s="13">
        <v>6</v>
      </c>
      <c r="I110" s="22">
        <f t="shared" si="3"/>
        <v>1</v>
      </c>
      <c r="J110" s="13">
        <v>6</v>
      </c>
      <c r="K110" s="22">
        <f t="shared" si="4"/>
        <v>1</v>
      </c>
      <c r="L110" s="13">
        <v>0</v>
      </c>
      <c r="M110" s="22">
        <f t="shared" si="5"/>
        <v>0</v>
      </c>
    </row>
    <row r="111" spans="1:13" ht="15.75" thickBot="1" x14ac:dyDescent="0.3">
      <c r="A111" s="20" t="s">
        <v>5604</v>
      </c>
      <c r="B111" s="19">
        <v>6</v>
      </c>
      <c r="C111" s="19">
        <v>0</v>
      </c>
      <c r="D111" s="19">
        <v>6</v>
      </c>
      <c r="F111" s="27" t="s">
        <v>5669</v>
      </c>
      <c r="G111" t="s">
        <v>5669</v>
      </c>
      <c r="H111" s="13">
        <v>8</v>
      </c>
      <c r="I111" s="22">
        <f t="shared" si="3"/>
        <v>1</v>
      </c>
      <c r="J111" s="13">
        <v>8</v>
      </c>
      <c r="K111" s="22">
        <f t="shared" si="4"/>
        <v>1</v>
      </c>
      <c r="L111" s="13">
        <v>0</v>
      </c>
      <c r="M111" s="22">
        <f t="shared" si="5"/>
        <v>0</v>
      </c>
    </row>
    <row r="112" spans="1:13" ht="15.75" thickBot="1" x14ac:dyDescent="0.3">
      <c r="A112" s="20" t="s">
        <v>5669</v>
      </c>
      <c r="B112" s="19">
        <v>8</v>
      </c>
      <c r="C112" s="19">
        <v>0</v>
      </c>
      <c r="D112" s="19">
        <v>8</v>
      </c>
      <c r="F112" s="28" t="s">
        <v>6527</v>
      </c>
      <c r="G112" t="s">
        <v>5580</v>
      </c>
      <c r="H112" s="13">
        <v>16</v>
      </c>
      <c r="I112" s="22">
        <f>H112/H112</f>
        <v>1</v>
      </c>
      <c r="J112" s="13">
        <v>16</v>
      </c>
      <c r="K112" s="22">
        <f>J112/H112</f>
        <v>1</v>
      </c>
      <c r="L112" s="13">
        <v>0</v>
      </c>
      <c r="M112" s="22">
        <f>L112/H112</f>
        <v>0</v>
      </c>
    </row>
    <row r="113" spans="1:13" x14ac:dyDescent="0.25">
      <c r="A113" s="18" t="s">
        <v>6505</v>
      </c>
      <c r="B113" s="19">
        <v>591</v>
      </c>
      <c r="C113" s="19">
        <v>17</v>
      </c>
      <c r="D113" s="19">
        <v>608</v>
      </c>
      <c r="G113" t="s">
        <v>6505</v>
      </c>
      <c r="H113" s="13">
        <v>608</v>
      </c>
      <c r="I113" s="22">
        <f t="shared" ref="I113" si="6">H113/H113</f>
        <v>1</v>
      </c>
      <c r="J113" s="13">
        <v>591</v>
      </c>
      <c r="K113" s="22">
        <f t="shared" ref="K113" si="7">J113/H113</f>
        <v>0.97203947368421051</v>
      </c>
      <c r="L113" s="13">
        <v>17</v>
      </c>
      <c r="M113" s="22">
        <f t="shared" ref="M113" si="8">L113/H113</f>
        <v>2.7960526315789474E-2</v>
      </c>
    </row>
    <row r="120" spans="1:13" x14ac:dyDescent="0.25">
      <c r="A120" s="17" t="s">
        <v>6507</v>
      </c>
      <c r="B120" s="17" t="s">
        <v>6506</v>
      </c>
      <c r="H120" t="s">
        <v>6505</v>
      </c>
      <c r="J120" t="s">
        <v>6503</v>
      </c>
      <c r="L120" t="s">
        <v>905</v>
      </c>
    </row>
    <row r="121" spans="1:13" ht="15.75" thickBot="1" x14ac:dyDescent="0.3">
      <c r="A121" s="17" t="s">
        <v>6504</v>
      </c>
      <c r="B121" t="s">
        <v>6503</v>
      </c>
      <c r="C121" t="s">
        <v>905</v>
      </c>
      <c r="D121" t="s">
        <v>6505</v>
      </c>
      <c r="G121" t="s">
        <v>6504</v>
      </c>
      <c r="H121" s="13" t="s">
        <v>6510</v>
      </c>
      <c r="I121" s="13" t="s">
        <v>6511</v>
      </c>
      <c r="J121" s="13" t="s">
        <v>6510</v>
      </c>
      <c r="K121" s="13" t="s">
        <v>6511</v>
      </c>
      <c r="L121" s="13" t="s">
        <v>6510</v>
      </c>
      <c r="M121" s="13" t="s">
        <v>6511</v>
      </c>
    </row>
    <row r="122" spans="1:13" ht="15.75" thickBot="1" x14ac:dyDescent="0.3">
      <c r="A122" s="18" t="s">
        <v>1224</v>
      </c>
      <c r="B122" s="19">
        <v>7</v>
      </c>
      <c r="C122" s="19">
        <v>0</v>
      </c>
      <c r="D122" s="19">
        <v>7</v>
      </c>
      <c r="F122" s="14" t="s">
        <v>1224</v>
      </c>
      <c r="G122" t="s">
        <v>1224</v>
      </c>
      <c r="H122" s="13">
        <v>7</v>
      </c>
      <c r="I122" s="22">
        <f>H122/H122</f>
        <v>1</v>
      </c>
      <c r="J122" s="13">
        <v>7</v>
      </c>
      <c r="K122" s="22">
        <f>J122/H122</f>
        <v>1</v>
      </c>
      <c r="L122" s="13">
        <v>0</v>
      </c>
      <c r="M122" s="22">
        <f>L122/H122</f>
        <v>0</v>
      </c>
    </row>
    <row r="123" spans="1:13" ht="15.75" thickBot="1" x14ac:dyDescent="0.3">
      <c r="A123" s="18" t="s">
        <v>744</v>
      </c>
      <c r="B123" s="19">
        <v>2</v>
      </c>
      <c r="C123" s="19">
        <v>0</v>
      </c>
      <c r="D123" s="19">
        <v>2</v>
      </c>
      <c r="F123" s="15" t="s">
        <v>744</v>
      </c>
      <c r="G123" t="s">
        <v>744</v>
      </c>
      <c r="H123" s="13">
        <v>2</v>
      </c>
      <c r="I123" s="22">
        <f t="shared" ref="I123:I165" si="9">H123/H123</f>
        <v>1</v>
      </c>
      <c r="J123" s="13">
        <v>2</v>
      </c>
      <c r="K123" s="22">
        <f t="shared" ref="K123:K165" si="10">J123/H123</f>
        <v>1</v>
      </c>
      <c r="L123" s="13">
        <v>0</v>
      </c>
      <c r="M123" s="22">
        <f t="shared" ref="M123:M165" si="11">L123/H123</f>
        <v>0</v>
      </c>
    </row>
    <row r="124" spans="1:13" ht="15.75" thickBot="1" x14ac:dyDescent="0.3">
      <c r="A124" s="18" t="s">
        <v>1019</v>
      </c>
      <c r="B124" s="19">
        <v>3</v>
      </c>
      <c r="C124" s="19">
        <v>0</v>
      </c>
      <c r="D124" s="19">
        <v>3</v>
      </c>
      <c r="F124" s="16" t="s">
        <v>1019</v>
      </c>
      <c r="G124" t="s">
        <v>1019</v>
      </c>
      <c r="H124" s="13">
        <v>3</v>
      </c>
      <c r="I124" s="22">
        <f t="shared" si="9"/>
        <v>1</v>
      </c>
      <c r="J124" s="13">
        <v>3</v>
      </c>
      <c r="K124" s="22">
        <f t="shared" si="10"/>
        <v>1</v>
      </c>
      <c r="L124" s="13">
        <v>0</v>
      </c>
      <c r="M124" s="22">
        <f t="shared" si="11"/>
        <v>0</v>
      </c>
    </row>
    <row r="125" spans="1:13" ht="15.75" thickBot="1" x14ac:dyDescent="0.3">
      <c r="A125" s="18" t="s">
        <v>1236</v>
      </c>
      <c r="B125" s="19">
        <v>1</v>
      </c>
      <c r="C125" s="19">
        <v>0</v>
      </c>
      <c r="D125" s="19">
        <v>1</v>
      </c>
      <c r="F125" s="15" t="s">
        <v>1236</v>
      </c>
      <c r="G125" t="s">
        <v>1236</v>
      </c>
      <c r="H125" s="13">
        <v>1</v>
      </c>
      <c r="I125" s="22">
        <f t="shared" si="9"/>
        <v>1</v>
      </c>
      <c r="J125" s="13">
        <v>1</v>
      </c>
      <c r="K125" s="22">
        <f t="shared" si="10"/>
        <v>1</v>
      </c>
      <c r="L125" s="13">
        <v>0</v>
      </c>
      <c r="M125" s="22">
        <f t="shared" si="11"/>
        <v>0</v>
      </c>
    </row>
    <row r="126" spans="1:13" ht="15.75" thickBot="1" x14ac:dyDescent="0.3">
      <c r="A126" s="18" t="s">
        <v>6340</v>
      </c>
      <c r="B126" s="19">
        <v>2</v>
      </c>
      <c r="C126" s="19">
        <v>0</v>
      </c>
      <c r="D126" s="19">
        <v>2</v>
      </c>
      <c r="F126" s="16" t="s">
        <v>6340</v>
      </c>
      <c r="G126" t="s">
        <v>6340</v>
      </c>
      <c r="H126" s="13">
        <v>2</v>
      </c>
      <c r="I126" s="22">
        <f t="shared" si="9"/>
        <v>1</v>
      </c>
      <c r="J126" s="13">
        <v>2</v>
      </c>
      <c r="K126" s="22">
        <f t="shared" si="10"/>
        <v>1</v>
      </c>
      <c r="L126" s="13">
        <v>0</v>
      </c>
      <c r="M126" s="22">
        <f t="shared" si="11"/>
        <v>0</v>
      </c>
    </row>
    <row r="127" spans="1:13" ht="15.75" thickBot="1" x14ac:dyDescent="0.3">
      <c r="A127" s="18" t="s">
        <v>553</v>
      </c>
      <c r="B127" s="19">
        <v>18</v>
      </c>
      <c r="C127" s="19">
        <v>0</v>
      </c>
      <c r="D127" s="19">
        <v>18</v>
      </c>
      <c r="F127" s="15" t="s">
        <v>553</v>
      </c>
      <c r="G127" t="s">
        <v>553</v>
      </c>
      <c r="H127" s="13">
        <v>18</v>
      </c>
      <c r="I127" s="22">
        <f t="shared" si="9"/>
        <v>1</v>
      </c>
      <c r="J127" s="13">
        <v>18</v>
      </c>
      <c r="K127" s="22">
        <f t="shared" si="10"/>
        <v>1</v>
      </c>
      <c r="L127" s="13">
        <v>0</v>
      </c>
      <c r="M127" s="22">
        <f t="shared" si="11"/>
        <v>0</v>
      </c>
    </row>
    <row r="128" spans="1:13" ht="15.75" thickBot="1" x14ac:dyDescent="0.3">
      <c r="A128" s="18" t="s">
        <v>3742</v>
      </c>
      <c r="B128" s="19">
        <v>1</v>
      </c>
      <c r="C128" s="19">
        <v>0</v>
      </c>
      <c r="D128" s="19">
        <v>1</v>
      </c>
      <c r="F128" s="16" t="s">
        <v>3742</v>
      </c>
      <c r="G128" t="s">
        <v>3742</v>
      </c>
      <c r="H128" s="13">
        <v>1</v>
      </c>
      <c r="I128" s="22">
        <f t="shared" si="9"/>
        <v>1</v>
      </c>
      <c r="J128" s="13">
        <v>1</v>
      </c>
      <c r="K128" s="22">
        <f t="shared" si="10"/>
        <v>1</v>
      </c>
      <c r="L128" s="13">
        <v>0</v>
      </c>
      <c r="M128" s="22">
        <f t="shared" si="11"/>
        <v>0</v>
      </c>
    </row>
    <row r="129" spans="1:13" ht="15.75" thickBot="1" x14ac:dyDescent="0.3">
      <c r="A129" s="18" t="s">
        <v>4058</v>
      </c>
      <c r="B129" s="19">
        <v>5</v>
      </c>
      <c r="C129" s="19">
        <v>0</v>
      </c>
      <c r="D129" s="19">
        <v>5</v>
      </c>
      <c r="F129" s="15" t="s">
        <v>4058</v>
      </c>
      <c r="G129" t="s">
        <v>4058</v>
      </c>
      <c r="H129" s="13">
        <v>5</v>
      </c>
      <c r="I129" s="22">
        <f t="shared" si="9"/>
        <v>1</v>
      </c>
      <c r="J129" s="13">
        <v>5</v>
      </c>
      <c r="K129" s="22">
        <f t="shared" si="10"/>
        <v>1</v>
      </c>
      <c r="L129" s="13">
        <v>0</v>
      </c>
      <c r="M129" s="22">
        <f t="shared" si="11"/>
        <v>0</v>
      </c>
    </row>
    <row r="130" spans="1:13" ht="15.75" thickBot="1" x14ac:dyDescent="0.3">
      <c r="A130" s="18" t="s">
        <v>634</v>
      </c>
      <c r="B130" s="19">
        <v>13</v>
      </c>
      <c r="C130" s="19">
        <v>0</v>
      </c>
      <c r="D130" s="19">
        <v>13</v>
      </c>
      <c r="F130" s="16" t="s">
        <v>634</v>
      </c>
      <c r="G130" t="s">
        <v>634</v>
      </c>
      <c r="H130" s="13">
        <v>13</v>
      </c>
      <c r="I130" s="22">
        <f t="shared" si="9"/>
        <v>1</v>
      </c>
      <c r="J130" s="13">
        <v>13</v>
      </c>
      <c r="K130" s="22">
        <f t="shared" si="10"/>
        <v>1</v>
      </c>
      <c r="L130" s="13">
        <v>0</v>
      </c>
      <c r="M130" s="22">
        <f t="shared" si="11"/>
        <v>0</v>
      </c>
    </row>
    <row r="131" spans="1:13" ht="15.75" thickBot="1" x14ac:dyDescent="0.3">
      <c r="A131" s="18" t="s">
        <v>101</v>
      </c>
      <c r="B131" s="19">
        <v>14</v>
      </c>
      <c r="C131" s="19">
        <v>0</v>
      </c>
      <c r="D131" s="19">
        <v>14</v>
      </c>
      <c r="F131" s="15" t="s">
        <v>101</v>
      </c>
      <c r="G131" t="s">
        <v>101</v>
      </c>
      <c r="H131" s="13">
        <v>14</v>
      </c>
      <c r="I131" s="22">
        <f t="shared" si="9"/>
        <v>1</v>
      </c>
      <c r="J131" s="13">
        <v>14</v>
      </c>
      <c r="K131" s="22">
        <f t="shared" si="10"/>
        <v>1</v>
      </c>
      <c r="L131" s="13">
        <v>0</v>
      </c>
      <c r="M131" s="22">
        <f t="shared" si="11"/>
        <v>0</v>
      </c>
    </row>
    <row r="132" spans="1:13" ht="15.75" thickBot="1" x14ac:dyDescent="0.3">
      <c r="A132" s="18" t="s">
        <v>4876</v>
      </c>
      <c r="B132" s="19">
        <v>4</v>
      </c>
      <c r="C132" s="19">
        <v>0</v>
      </c>
      <c r="D132" s="19">
        <v>4</v>
      </c>
      <c r="F132" s="16" t="s">
        <v>4876</v>
      </c>
      <c r="G132" t="s">
        <v>4876</v>
      </c>
      <c r="H132" s="13">
        <v>4</v>
      </c>
      <c r="I132" s="22">
        <f t="shared" si="9"/>
        <v>1</v>
      </c>
      <c r="J132" s="13">
        <v>4</v>
      </c>
      <c r="K132" s="22">
        <f t="shared" si="10"/>
        <v>1</v>
      </c>
      <c r="L132" s="13">
        <v>0</v>
      </c>
      <c r="M132" s="22">
        <f t="shared" si="11"/>
        <v>0</v>
      </c>
    </row>
    <row r="133" spans="1:13" ht="15.75" thickBot="1" x14ac:dyDescent="0.3">
      <c r="A133" s="18" t="s">
        <v>253</v>
      </c>
      <c r="B133" s="19">
        <v>106</v>
      </c>
      <c r="C133" s="19">
        <v>0</v>
      </c>
      <c r="D133" s="19">
        <v>106</v>
      </c>
      <c r="F133" s="15" t="s">
        <v>253</v>
      </c>
      <c r="G133" t="s">
        <v>253</v>
      </c>
      <c r="H133" s="13">
        <v>106</v>
      </c>
      <c r="I133" s="22">
        <f t="shared" si="9"/>
        <v>1</v>
      </c>
      <c r="J133" s="13">
        <v>106</v>
      </c>
      <c r="K133" s="22">
        <f t="shared" si="10"/>
        <v>1</v>
      </c>
      <c r="L133" s="13">
        <v>0</v>
      </c>
      <c r="M133" s="22">
        <f t="shared" si="11"/>
        <v>0</v>
      </c>
    </row>
    <row r="134" spans="1:13" ht="15.75" thickBot="1" x14ac:dyDescent="0.3">
      <c r="A134" s="18" t="s">
        <v>3826</v>
      </c>
      <c r="B134" s="19">
        <v>6</v>
      </c>
      <c r="C134" s="19">
        <v>0</v>
      </c>
      <c r="D134" s="19">
        <v>6</v>
      </c>
      <c r="F134" s="16" t="s">
        <v>3826</v>
      </c>
      <c r="G134" t="s">
        <v>3826</v>
      </c>
      <c r="H134" s="13">
        <v>6</v>
      </c>
      <c r="I134" s="22">
        <f t="shared" si="9"/>
        <v>1</v>
      </c>
      <c r="J134" s="13">
        <v>6</v>
      </c>
      <c r="K134" s="22">
        <f t="shared" si="10"/>
        <v>1</v>
      </c>
      <c r="L134" s="13">
        <v>0</v>
      </c>
      <c r="M134" s="22">
        <f t="shared" si="11"/>
        <v>0</v>
      </c>
    </row>
    <row r="135" spans="1:13" ht="15.75" thickBot="1" x14ac:dyDescent="0.3">
      <c r="A135" s="18" t="s">
        <v>208</v>
      </c>
      <c r="B135" s="19">
        <v>3</v>
      </c>
      <c r="C135" s="19">
        <v>0</v>
      </c>
      <c r="D135" s="19">
        <v>3</v>
      </c>
      <c r="F135" s="15" t="s">
        <v>208</v>
      </c>
      <c r="G135" t="s">
        <v>208</v>
      </c>
      <c r="H135" s="13">
        <v>3</v>
      </c>
      <c r="I135" s="22">
        <f t="shared" si="9"/>
        <v>1</v>
      </c>
      <c r="J135" s="13">
        <v>3</v>
      </c>
      <c r="K135" s="22">
        <f t="shared" si="10"/>
        <v>1</v>
      </c>
      <c r="L135" s="13">
        <v>0</v>
      </c>
      <c r="M135" s="22">
        <f t="shared" si="11"/>
        <v>0</v>
      </c>
    </row>
    <row r="136" spans="1:13" ht="15.75" thickBot="1" x14ac:dyDescent="0.3">
      <c r="A136" s="18" t="s">
        <v>732</v>
      </c>
      <c r="B136" s="19">
        <v>16</v>
      </c>
      <c r="C136" s="19">
        <v>0</v>
      </c>
      <c r="D136" s="19">
        <v>16</v>
      </c>
      <c r="F136" s="16" t="s">
        <v>732</v>
      </c>
      <c r="G136" t="s">
        <v>732</v>
      </c>
      <c r="H136" s="13">
        <v>16</v>
      </c>
      <c r="I136" s="22">
        <f t="shared" si="9"/>
        <v>1</v>
      </c>
      <c r="J136" s="13">
        <v>16</v>
      </c>
      <c r="K136" s="22">
        <f t="shared" si="10"/>
        <v>1</v>
      </c>
      <c r="L136" s="13">
        <v>0</v>
      </c>
      <c r="M136" s="22">
        <f t="shared" si="11"/>
        <v>0</v>
      </c>
    </row>
    <row r="137" spans="1:13" ht="15.75" thickBot="1" x14ac:dyDescent="0.3">
      <c r="A137" s="18" t="s">
        <v>3980</v>
      </c>
      <c r="B137" s="19">
        <v>4</v>
      </c>
      <c r="C137" s="19">
        <v>0</v>
      </c>
      <c r="D137" s="19">
        <v>4</v>
      </c>
      <c r="F137" s="15" t="s">
        <v>3980</v>
      </c>
      <c r="G137" t="s">
        <v>3980</v>
      </c>
      <c r="H137" s="13">
        <v>4</v>
      </c>
      <c r="I137" s="22">
        <f t="shared" si="9"/>
        <v>1</v>
      </c>
      <c r="J137" s="13">
        <v>4</v>
      </c>
      <c r="K137" s="22">
        <f t="shared" si="10"/>
        <v>1</v>
      </c>
      <c r="L137" s="13">
        <v>0</v>
      </c>
      <c r="M137" s="22">
        <f t="shared" si="11"/>
        <v>0</v>
      </c>
    </row>
    <row r="138" spans="1:13" ht="15.75" thickBot="1" x14ac:dyDescent="0.3">
      <c r="A138" s="18" t="s">
        <v>1303</v>
      </c>
      <c r="B138" s="19">
        <v>7</v>
      </c>
      <c r="C138" s="19">
        <v>0</v>
      </c>
      <c r="D138" s="19">
        <v>7</v>
      </c>
      <c r="F138" s="16" t="s">
        <v>1303</v>
      </c>
      <c r="G138" t="s">
        <v>1303</v>
      </c>
      <c r="H138" s="13">
        <v>7</v>
      </c>
      <c r="I138" s="22">
        <f t="shared" si="9"/>
        <v>1</v>
      </c>
      <c r="J138" s="13">
        <v>7</v>
      </c>
      <c r="K138" s="22">
        <f t="shared" si="10"/>
        <v>1</v>
      </c>
      <c r="L138" s="13">
        <v>0</v>
      </c>
      <c r="M138" s="22">
        <f t="shared" si="11"/>
        <v>0</v>
      </c>
    </row>
    <row r="139" spans="1:13" ht="15.75" thickBot="1" x14ac:dyDescent="0.3">
      <c r="A139" s="18" t="s">
        <v>893</v>
      </c>
      <c r="B139" s="19">
        <v>7</v>
      </c>
      <c r="C139" s="19">
        <v>0</v>
      </c>
      <c r="D139" s="19">
        <v>7</v>
      </c>
      <c r="F139" s="15" t="s">
        <v>893</v>
      </c>
      <c r="G139" t="s">
        <v>893</v>
      </c>
      <c r="H139" s="13">
        <v>7</v>
      </c>
      <c r="I139" s="22">
        <f t="shared" si="9"/>
        <v>1</v>
      </c>
      <c r="J139" s="13">
        <v>7</v>
      </c>
      <c r="K139" s="22">
        <f t="shared" si="10"/>
        <v>1</v>
      </c>
      <c r="L139" s="13">
        <v>0</v>
      </c>
      <c r="M139" s="22">
        <f t="shared" si="11"/>
        <v>0</v>
      </c>
    </row>
    <row r="140" spans="1:13" ht="15.75" thickBot="1" x14ac:dyDescent="0.3">
      <c r="A140" s="18" t="s">
        <v>204</v>
      </c>
      <c r="B140" s="19">
        <v>71</v>
      </c>
      <c r="C140" s="19">
        <v>0</v>
      </c>
      <c r="D140" s="19">
        <v>71</v>
      </c>
      <c r="F140" s="16" t="s">
        <v>204</v>
      </c>
      <c r="G140" t="s">
        <v>204</v>
      </c>
      <c r="H140" s="13">
        <v>71</v>
      </c>
      <c r="I140" s="22">
        <f t="shared" si="9"/>
        <v>1</v>
      </c>
      <c r="J140" s="13">
        <v>71</v>
      </c>
      <c r="K140" s="22">
        <f t="shared" si="10"/>
        <v>1</v>
      </c>
      <c r="L140" s="13">
        <v>0</v>
      </c>
      <c r="M140" s="22">
        <f t="shared" si="11"/>
        <v>0</v>
      </c>
    </row>
    <row r="141" spans="1:13" ht="15.75" thickBot="1" x14ac:dyDescent="0.3">
      <c r="A141" s="18" t="s">
        <v>272</v>
      </c>
      <c r="B141" s="19">
        <v>46</v>
      </c>
      <c r="C141" s="19">
        <v>0</v>
      </c>
      <c r="D141" s="19">
        <v>46</v>
      </c>
      <c r="F141" s="15" t="s">
        <v>272</v>
      </c>
      <c r="G141" t="s">
        <v>272</v>
      </c>
      <c r="H141" s="13">
        <v>46</v>
      </c>
      <c r="I141" s="22">
        <f t="shared" si="9"/>
        <v>1</v>
      </c>
      <c r="J141" s="13">
        <v>46</v>
      </c>
      <c r="K141" s="22">
        <f t="shared" si="10"/>
        <v>1</v>
      </c>
      <c r="L141" s="13">
        <v>0</v>
      </c>
      <c r="M141" s="22">
        <f t="shared" si="11"/>
        <v>0</v>
      </c>
    </row>
    <row r="142" spans="1:13" ht="15.75" thickBot="1" x14ac:dyDescent="0.3">
      <c r="A142" s="18" t="s">
        <v>571</v>
      </c>
      <c r="B142" s="19">
        <v>5</v>
      </c>
      <c r="C142" s="19">
        <v>0</v>
      </c>
      <c r="D142" s="19">
        <v>5</v>
      </c>
      <c r="F142" s="16" t="s">
        <v>571</v>
      </c>
      <c r="G142" t="s">
        <v>571</v>
      </c>
      <c r="H142" s="13">
        <v>5</v>
      </c>
      <c r="I142" s="22">
        <f t="shared" si="9"/>
        <v>1</v>
      </c>
      <c r="J142" s="13">
        <v>5</v>
      </c>
      <c r="K142" s="22">
        <f t="shared" si="10"/>
        <v>1</v>
      </c>
      <c r="L142" s="13">
        <v>0</v>
      </c>
      <c r="M142" s="22">
        <f t="shared" si="11"/>
        <v>0</v>
      </c>
    </row>
    <row r="143" spans="1:13" ht="15.75" thickBot="1" x14ac:dyDescent="0.3">
      <c r="A143" s="18" t="s">
        <v>1188</v>
      </c>
      <c r="B143" s="19">
        <v>43</v>
      </c>
      <c r="C143" s="19">
        <v>0</v>
      </c>
      <c r="D143" s="19">
        <v>43</v>
      </c>
      <c r="F143" s="15" t="s">
        <v>1188</v>
      </c>
      <c r="G143" t="s">
        <v>1188</v>
      </c>
      <c r="H143" s="13">
        <v>43</v>
      </c>
      <c r="I143" s="22">
        <f t="shared" si="9"/>
        <v>1</v>
      </c>
      <c r="J143" s="13">
        <v>43</v>
      </c>
      <c r="K143" s="22">
        <f t="shared" si="10"/>
        <v>1</v>
      </c>
      <c r="L143" s="13">
        <v>0</v>
      </c>
      <c r="M143" s="22">
        <f t="shared" si="11"/>
        <v>0</v>
      </c>
    </row>
    <row r="144" spans="1:13" ht="15.75" thickBot="1" x14ac:dyDescent="0.3">
      <c r="A144" s="18" t="s">
        <v>3840</v>
      </c>
      <c r="B144" s="19">
        <v>15</v>
      </c>
      <c r="C144" s="19">
        <v>0</v>
      </c>
      <c r="D144" s="19">
        <v>15</v>
      </c>
      <c r="F144" s="16" t="s">
        <v>3840</v>
      </c>
      <c r="G144" t="s">
        <v>3840</v>
      </c>
      <c r="H144" s="13">
        <v>15</v>
      </c>
      <c r="I144" s="22">
        <f t="shared" si="9"/>
        <v>1</v>
      </c>
      <c r="J144" s="13">
        <v>15</v>
      </c>
      <c r="K144" s="22">
        <f t="shared" si="10"/>
        <v>1</v>
      </c>
      <c r="L144" s="13">
        <v>0</v>
      </c>
      <c r="M144" s="22">
        <f t="shared" si="11"/>
        <v>0</v>
      </c>
    </row>
    <row r="145" spans="1:13" ht="15.75" thickBot="1" x14ac:dyDescent="0.3">
      <c r="A145" s="18" t="s">
        <v>1445</v>
      </c>
      <c r="B145" s="19">
        <v>17</v>
      </c>
      <c r="C145" s="19">
        <v>0</v>
      </c>
      <c r="D145" s="19">
        <v>17</v>
      </c>
      <c r="F145" s="15" t="s">
        <v>1445</v>
      </c>
      <c r="G145" t="s">
        <v>1445</v>
      </c>
      <c r="H145" s="13">
        <v>17</v>
      </c>
      <c r="I145" s="22">
        <f t="shared" si="9"/>
        <v>1</v>
      </c>
      <c r="J145" s="13">
        <v>17</v>
      </c>
      <c r="K145" s="22">
        <f t="shared" si="10"/>
        <v>1</v>
      </c>
      <c r="L145" s="13">
        <v>0</v>
      </c>
      <c r="M145" s="22">
        <f t="shared" si="11"/>
        <v>0</v>
      </c>
    </row>
    <row r="146" spans="1:13" ht="15.75" thickBot="1" x14ac:dyDescent="0.3">
      <c r="A146" s="18" t="s">
        <v>4482</v>
      </c>
      <c r="B146" s="19">
        <v>5</v>
      </c>
      <c r="C146" s="19">
        <v>0</v>
      </c>
      <c r="D146" s="19">
        <v>5</v>
      </c>
      <c r="F146" s="16" t="s">
        <v>4482</v>
      </c>
      <c r="G146" t="s">
        <v>4482</v>
      </c>
      <c r="H146" s="13">
        <v>5</v>
      </c>
      <c r="I146" s="22">
        <f t="shared" si="9"/>
        <v>1</v>
      </c>
      <c r="J146" s="13">
        <v>5</v>
      </c>
      <c r="K146" s="22">
        <f t="shared" si="10"/>
        <v>1</v>
      </c>
      <c r="L146" s="13">
        <v>0</v>
      </c>
      <c r="M146" s="22">
        <f t="shared" si="11"/>
        <v>0</v>
      </c>
    </row>
    <row r="147" spans="1:13" ht="15.75" thickBot="1" x14ac:dyDescent="0.3">
      <c r="A147" s="18" t="s">
        <v>1316</v>
      </c>
      <c r="B147" s="19">
        <v>4</v>
      </c>
      <c r="C147" s="19">
        <v>0</v>
      </c>
      <c r="D147" s="19">
        <v>4</v>
      </c>
      <c r="F147" s="15" t="s">
        <v>1316</v>
      </c>
      <c r="G147" t="s">
        <v>1316</v>
      </c>
      <c r="H147" s="13">
        <v>4</v>
      </c>
      <c r="I147" s="22">
        <f t="shared" si="9"/>
        <v>1</v>
      </c>
      <c r="J147" s="13">
        <v>4</v>
      </c>
      <c r="K147" s="22">
        <f t="shared" si="10"/>
        <v>1</v>
      </c>
      <c r="L147" s="13">
        <v>0</v>
      </c>
      <c r="M147" s="22">
        <f t="shared" si="11"/>
        <v>0</v>
      </c>
    </row>
    <row r="148" spans="1:13" ht="15.75" thickBot="1" x14ac:dyDescent="0.3">
      <c r="A148" s="18" t="s">
        <v>546</v>
      </c>
      <c r="B148" s="19">
        <v>5</v>
      </c>
      <c r="C148" s="19">
        <v>0</v>
      </c>
      <c r="D148" s="19">
        <v>5</v>
      </c>
      <c r="F148" s="16" t="s">
        <v>546</v>
      </c>
      <c r="G148" t="s">
        <v>546</v>
      </c>
      <c r="H148" s="13">
        <v>5</v>
      </c>
      <c r="I148" s="22">
        <f t="shared" si="9"/>
        <v>1</v>
      </c>
      <c r="J148" s="13">
        <v>5</v>
      </c>
      <c r="K148" s="22">
        <f t="shared" si="10"/>
        <v>1</v>
      </c>
      <c r="L148" s="13">
        <v>0</v>
      </c>
      <c r="M148" s="22">
        <f t="shared" si="11"/>
        <v>0</v>
      </c>
    </row>
    <row r="149" spans="1:13" ht="15.75" thickBot="1" x14ac:dyDescent="0.3">
      <c r="A149" s="18" t="s">
        <v>191</v>
      </c>
      <c r="B149" s="19">
        <v>8</v>
      </c>
      <c r="C149" s="19">
        <v>0</v>
      </c>
      <c r="D149" s="19">
        <v>8</v>
      </c>
      <c r="F149" s="16" t="s">
        <v>191</v>
      </c>
      <c r="G149" t="s">
        <v>191</v>
      </c>
      <c r="H149" s="13">
        <v>8</v>
      </c>
      <c r="I149" s="22">
        <f t="shared" si="9"/>
        <v>1</v>
      </c>
      <c r="J149" s="13">
        <v>8</v>
      </c>
      <c r="K149" s="22">
        <f t="shared" si="10"/>
        <v>1</v>
      </c>
      <c r="L149" s="13">
        <v>0</v>
      </c>
      <c r="M149" s="22">
        <f t="shared" si="11"/>
        <v>0</v>
      </c>
    </row>
    <row r="150" spans="1:13" ht="15.75" thickBot="1" x14ac:dyDescent="0.3">
      <c r="A150" s="18" t="s">
        <v>3876</v>
      </c>
      <c r="B150" s="19">
        <v>7</v>
      </c>
      <c r="C150" s="19">
        <v>0</v>
      </c>
      <c r="D150" s="19">
        <v>7</v>
      </c>
      <c r="F150" s="16" t="s">
        <v>3876</v>
      </c>
      <c r="G150" t="s">
        <v>3876</v>
      </c>
      <c r="H150" s="13">
        <v>7</v>
      </c>
      <c r="I150" s="22">
        <f t="shared" si="9"/>
        <v>1</v>
      </c>
      <c r="J150" s="13">
        <v>7</v>
      </c>
      <c r="K150" s="22">
        <f t="shared" si="10"/>
        <v>1</v>
      </c>
      <c r="L150" s="13">
        <v>0</v>
      </c>
      <c r="M150" s="22">
        <f t="shared" si="11"/>
        <v>0</v>
      </c>
    </row>
    <row r="151" spans="1:13" ht="15.75" thickBot="1" x14ac:dyDescent="0.3">
      <c r="A151" s="18" t="s">
        <v>589</v>
      </c>
      <c r="B151" s="19">
        <v>4</v>
      </c>
      <c r="C151" s="19">
        <v>0</v>
      </c>
      <c r="D151" s="19">
        <v>4</v>
      </c>
      <c r="F151" s="15" t="s">
        <v>589</v>
      </c>
      <c r="G151" t="s">
        <v>589</v>
      </c>
      <c r="H151" s="13">
        <v>4</v>
      </c>
      <c r="I151" s="22">
        <f t="shared" si="9"/>
        <v>1</v>
      </c>
      <c r="J151" s="13">
        <v>4</v>
      </c>
      <c r="K151" s="22">
        <f t="shared" si="10"/>
        <v>1</v>
      </c>
      <c r="L151" s="13">
        <v>0</v>
      </c>
      <c r="M151" s="22">
        <f t="shared" si="11"/>
        <v>0</v>
      </c>
    </row>
    <row r="152" spans="1:13" ht="15.75" thickBot="1" x14ac:dyDescent="0.3">
      <c r="A152" s="18" t="s">
        <v>178</v>
      </c>
      <c r="B152" s="19">
        <v>6</v>
      </c>
      <c r="C152" s="19">
        <v>0</v>
      </c>
      <c r="D152" s="19">
        <v>6</v>
      </c>
      <c r="F152" s="16" t="s">
        <v>178</v>
      </c>
      <c r="G152" t="s">
        <v>178</v>
      </c>
      <c r="H152" s="13">
        <v>6</v>
      </c>
      <c r="I152" s="22">
        <f t="shared" si="9"/>
        <v>1</v>
      </c>
      <c r="J152" s="13">
        <v>6</v>
      </c>
      <c r="K152" s="22">
        <f t="shared" si="10"/>
        <v>1</v>
      </c>
      <c r="L152" s="13">
        <v>0</v>
      </c>
      <c r="M152" s="22">
        <f t="shared" si="11"/>
        <v>0</v>
      </c>
    </row>
    <row r="153" spans="1:13" ht="15.75" thickBot="1" x14ac:dyDescent="0.3">
      <c r="A153" s="18" t="s">
        <v>1838</v>
      </c>
      <c r="B153" s="19">
        <v>8</v>
      </c>
      <c r="C153" s="19">
        <v>0</v>
      </c>
      <c r="D153" s="19">
        <v>8</v>
      </c>
      <c r="F153" s="15" t="s">
        <v>1838</v>
      </c>
      <c r="G153" t="s">
        <v>1838</v>
      </c>
      <c r="H153" s="13">
        <v>8</v>
      </c>
      <c r="I153" s="22">
        <f t="shared" si="9"/>
        <v>1</v>
      </c>
      <c r="J153" s="13">
        <v>8</v>
      </c>
      <c r="K153" s="22">
        <f t="shared" si="10"/>
        <v>1</v>
      </c>
      <c r="L153" s="13">
        <v>0</v>
      </c>
      <c r="M153" s="22">
        <f t="shared" si="11"/>
        <v>0</v>
      </c>
    </row>
    <row r="154" spans="1:13" ht="15.75" thickBot="1" x14ac:dyDescent="0.3">
      <c r="A154" s="18" t="s">
        <v>72</v>
      </c>
      <c r="B154" s="19">
        <v>31</v>
      </c>
      <c r="C154" s="19">
        <v>0</v>
      </c>
      <c r="D154" s="19">
        <v>31</v>
      </c>
      <c r="F154" s="16" t="s">
        <v>72</v>
      </c>
      <c r="G154" t="s">
        <v>72</v>
      </c>
      <c r="H154" s="13">
        <v>31</v>
      </c>
      <c r="I154" s="22">
        <f t="shared" si="9"/>
        <v>1</v>
      </c>
      <c r="J154" s="13">
        <v>31</v>
      </c>
      <c r="K154" s="22">
        <f t="shared" si="10"/>
        <v>1</v>
      </c>
      <c r="L154" s="13">
        <v>0</v>
      </c>
      <c r="M154" s="22">
        <f t="shared" si="11"/>
        <v>0</v>
      </c>
    </row>
    <row r="155" spans="1:13" ht="15.75" thickBot="1" x14ac:dyDescent="0.3">
      <c r="A155" s="18" t="s">
        <v>1137</v>
      </c>
      <c r="B155" s="19">
        <v>5</v>
      </c>
      <c r="C155" s="19">
        <v>0</v>
      </c>
      <c r="D155" s="19">
        <v>5</v>
      </c>
      <c r="F155" s="15" t="s">
        <v>1137</v>
      </c>
      <c r="G155" t="s">
        <v>1137</v>
      </c>
      <c r="H155" s="13">
        <v>5</v>
      </c>
      <c r="I155" s="22">
        <f t="shared" si="9"/>
        <v>1</v>
      </c>
      <c r="J155" s="13">
        <v>5</v>
      </c>
      <c r="K155" s="22">
        <f t="shared" si="10"/>
        <v>1</v>
      </c>
      <c r="L155" s="13">
        <v>0</v>
      </c>
      <c r="M155" s="22">
        <f t="shared" si="11"/>
        <v>0</v>
      </c>
    </row>
    <row r="156" spans="1:13" ht="15.75" thickBot="1" x14ac:dyDescent="0.3">
      <c r="A156" s="18" t="s">
        <v>1986</v>
      </c>
      <c r="B156" s="19">
        <v>4</v>
      </c>
      <c r="C156" s="19">
        <v>0</v>
      </c>
      <c r="D156" s="19">
        <v>4</v>
      </c>
      <c r="F156" s="16" t="s">
        <v>1986</v>
      </c>
      <c r="G156" t="s">
        <v>1986</v>
      </c>
      <c r="H156" s="13">
        <v>4</v>
      </c>
      <c r="I156" s="22">
        <f t="shared" si="9"/>
        <v>1</v>
      </c>
      <c r="J156" s="13">
        <v>4</v>
      </c>
      <c r="K156" s="22">
        <f t="shared" si="10"/>
        <v>1</v>
      </c>
      <c r="L156" s="13">
        <v>0</v>
      </c>
      <c r="M156" s="22">
        <f t="shared" si="11"/>
        <v>0</v>
      </c>
    </row>
    <row r="157" spans="1:13" ht="15.75" thickBot="1" x14ac:dyDescent="0.3">
      <c r="A157" s="18" t="s">
        <v>5756</v>
      </c>
      <c r="B157" s="19">
        <v>8</v>
      </c>
      <c r="C157" s="19">
        <v>0</v>
      </c>
      <c r="D157" s="19">
        <v>8</v>
      </c>
      <c r="F157" s="15" t="s">
        <v>5756</v>
      </c>
      <c r="G157" t="s">
        <v>5756</v>
      </c>
      <c r="H157" s="13">
        <v>8</v>
      </c>
      <c r="I157" s="22">
        <f t="shared" si="9"/>
        <v>1</v>
      </c>
      <c r="J157" s="13">
        <v>8</v>
      </c>
      <c r="K157" s="22">
        <f t="shared" si="10"/>
        <v>1</v>
      </c>
      <c r="L157" s="13">
        <v>0</v>
      </c>
      <c r="M157" s="22">
        <f t="shared" si="11"/>
        <v>0</v>
      </c>
    </row>
    <row r="158" spans="1:13" ht="15.75" thickBot="1" x14ac:dyDescent="0.3">
      <c r="A158" s="18" t="s">
        <v>3319</v>
      </c>
      <c r="B158" s="19">
        <v>4</v>
      </c>
      <c r="C158" s="19">
        <v>0</v>
      </c>
      <c r="D158" s="19">
        <v>4</v>
      </c>
      <c r="F158" s="16" t="s">
        <v>3319</v>
      </c>
      <c r="G158" t="s">
        <v>3319</v>
      </c>
      <c r="H158" s="13">
        <v>4</v>
      </c>
      <c r="I158" s="22">
        <f t="shared" si="9"/>
        <v>1</v>
      </c>
      <c r="J158" s="13">
        <v>4</v>
      </c>
      <c r="K158" s="22">
        <f t="shared" si="10"/>
        <v>1</v>
      </c>
      <c r="L158" s="13">
        <v>0</v>
      </c>
      <c r="M158" s="22">
        <f t="shared" si="11"/>
        <v>0</v>
      </c>
    </row>
    <row r="159" spans="1:13" ht="15.75" thickBot="1" x14ac:dyDescent="0.3">
      <c r="A159" s="18" t="s">
        <v>309</v>
      </c>
      <c r="B159" s="19">
        <v>20</v>
      </c>
      <c r="C159" s="19">
        <v>0</v>
      </c>
      <c r="D159" s="19">
        <v>20</v>
      </c>
      <c r="F159" s="15" t="s">
        <v>309</v>
      </c>
      <c r="G159" t="s">
        <v>309</v>
      </c>
      <c r="H159" s="13">
        <v>20</v>
      </c>
      <c r="I159" s="22">
        <f t="shared" si="9"/>
        <v>1</v>
      </c>
      <c r="J159" s="13">
        <v>20</v>
      </c>
      <c r="K159" s="22">
        <f t="shared" si="10"/>
        <v>1</v>
      </c>
      <c r="L159" s="13">
        <v>0</v>
      </c>
      <c r="M159" s="22">
        <f t="shared" si="11"/>
        <v>0</v>
      </c>
    </row>
    <row r="160" spans="1:13" ht="15.75" thickBot="1" x14ac:dyDescent="0.3">
      <c r="A160" s="18" t="s">
        <v>6441</v>
      </c>
      <c r="B160" s="19">
        <v>1</v>
      </c>
      <c r="C160" s="19">
        <v>0</v>
      </c>
      <c r="D160" s="19">
        <v>1</v>
      </c>
      <c r="F160" s="16" t="s">
        <v>6441</v>
      </c>
      <c r="G160" t="s">
        <v>6441</v>
      </c>
      <c r="H160" s="13">
        <v>1</v>
      </c>
      <c r="I160" s="22">
        <f t="shared" si="9"/>
        <v>1</v>
      </c>
      <c r="J160" s="13">
        <v>1</v>
      </c>
      <c r="K160" s="22">
        <f t="shared" si="10"/>
        <v>1</v>
      </c>
      <c r="L160" s="13">
        <v>0</v>
      </c>
      <c r="M160" s="22">
        <f t="shared" si="11"/>
        <v>0</v>
      </c>
    </row>
    <row r="161" spans="1:13" ht="15.75" thickBot="1" x14ac:dyDescent="0.3">
      <c r="A161" s="18" t="s">
        <v>1465</v>
      </c>
      <c r="B161" s="19">
        <v>24</v>
      </c>
      <c r="C161" s="19">
        <v>17</v>
      </c>
      <c r="D161" s="19">
        <v>41</v>
      </c>
      <c r="F161" s="15" t="s">
        <v>1465</v>
      </c>
      <c r="G161" t="s">
        <v>1465</v>
      </c>
      <c r="H161" s="13">
        <v>41</v>
      </c>
      <c r="I161" s="22">
        <f t="shared" si="9"/>
        <v>1</v>
      </c>
      <c r="J161" s="13">
        <v>24</v>
      </c>
      <c r="K161" s="22">
        <f t="shared" si="10"/>
        <v>0.58536585365853655</v>
      </c>
      <c r="L161" s="13">
        <v>17</v>
      </c>
      <c r="M161" s="22">
        <f t="shared" si="11"/>
        <v>0.41463414634146339</v>
      </c>
    </row>
    <row r="162" spans="1:13" ht="15.75" thickBot="1" x14ac:dyDescent="0.3">
      <c r="A162" s="18" t="s">
        <v>1996</v>
      </c>
      <c r="B162" s="19">
        <v>8</v>
      </c>
      <c r="C162" s="19">
        <v>0</v>
      </c>
      <c r="D162" s="19">
        <v>8</v>
      </c>
      <c r="F162" s="16" t="s">
        <v>1996</v>
      </c>
      <c r="G162" t="s">
        <v>1996</v>
      </c>
      <c r="H162" s="13">
        <v>8</v>
      </c>
      <c r="I162" s="22">
        <f t="shared" si="9"/>
        <v>1</v>
      </c>
      <c r="J162" s="13">
        <v>8</v>
      </c>
      <c r="K162" s="22">
        <f t="shared" si="10"/>
        <v>1</v>
      </c>
      <c r="L162" s="13">
        <v>0</v>
      </c>
      <c r="M162" s="22">
        <f t="shared" si="11"/>
        <v>0</v>
      </c>
    </row>
    <row r="163" spans="1:13" ht="15.75" thickBot="1" x14ac:dyDescent="0.3">
      <c r="A163" s="18" t="s">
        <v>6501</v>
      </c>
      <c r="B163" s="19">
        <v>3</v>
      </c>
      <c r="C163" s="19">
        <v>0</v>
      </c>
      <c r="D163" s="19">
        <v>3</v>
      </c>
      <c r="F163" s="15" t="s">
        <v>6501</v>
      </c>
      <c r="G163" t="s">
        <v>6501</v>
      </c>
      <c r="H163" s="13">
        <v>3</v>
      </c>
      <c r="I163" s="22">
        <f t="shared" si="9"/>
        <v>1</v>
      </c>
      <c r="J163" s="13">
        <v>3</v>
      </c>
      <c r="K163" s="22">
        <f t="shared" si="10"/>
        <v>1</v>
      </c>
      <c r="L163" s="13">
        <v>0</v>
      </c>
      <c r="M163" s="22">
        <f t="shared" si="11"/>
        <v>0</v>
      </c>
    </row>
    <row r="164" spans="1:13" ht="15.75" thickBot="1" x14ac:dyDescent="0.3">
      <c r="A164" s="18" t="s">
        <v>327</v>
      </c>
      <c r="B164" s="19">
        <v>20</v>
      </c>
      <c r="C164" s="19">
        <v>0</v>
      </c>
      <c r="D164" s="19">
        <v>20</v>
      </c>
      <c r="F164" s="16" t="s">
        <v>327</v>
      </c>
      <c r="G164" t="s">
        <v>327</v>
      </c>
      <c r="H164" s="13">
        <v>20</v>
      </c>
      <c r="I164" s="22">
        <f t="shared" si="9"/>
        <v>1</v>
      </c>
      <c r="J164" s="13">
        <v>20</v>
      </c>
      <c r="K164" s="22">
        <f t="shared" si="10"/>
        <v>1</v>
      </c>
      <c r="L164" s="13">
        <v>0</v>
      </c>
      <c r="M164" s="22">
        <f t="shared" si="11"/>
        <v>0</v>
      </c>
    </row>
    <row r="165" spans="1:13" x14ac:dyDescent="0.25">
      <c r="A165" s="18" t="s">
        <v>6505</v>
      </c>
      <c r="B165" s="19">
        <v>591</v>
      </c>
      <c r="C165" s="19">
        <v>17</v>
      </c>
      <c r="D165" s="19">
        <v>608</v>
      </c>
      <c r="G165" t="s">
        <v>6505</v>
      </c>
      <c r="H165" s="13">
        <v>608</v>
      </c>
      <c r="I165" s="22">
        <f t="shared" si="9"/>
        <v>1</v>
      </c>
      <c r="J165" s="13">
        <v>591</v>
      </c>
      <c r="K165" s="22">
        <f t="shared" si="10"/>
        <v>0.97203947368421051</v>
      </c>
      <c r="L165" s="13">
        <v>17</v>
      </c>
      <c r="M165" s="22">
        <f t="shared" si="11"/>
        <v>2.7960526315789474E-2</v>
      </c>
    </row>
  </sheetData>
  <mergeCells count="3">
    <mergeCell ref="G2:H2"/>
    <mergeCell ref="I2:J2"/>
    <mergeCell ref="K2:L2"/>
  </mergeCell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09"/>
  <sheetViews>
    <sheetView tabSelected="1" zoomScale="80" zoomScaleNormal="80" workbookViewId="0">
      <selection activeCell="H218" sqref="H218"/>
    </sheetView>
  </sheetViews>
  <sheetFormatPr baseColWidth="10" defaultRowHeight="15" x14ac:dyDescent="0.25"/>
  <cols>
    <col min="1" max="1" width="19.42578125" customWidth="1"/>
    <col min="2" max="2" width="34.140625" customWidth="1"/>
    <col min="3" max="3" width="32.140625" customWidth="1"/>
    <col min="4" max="4" width="29.140625" customWidth="1"/>
    <col min="5" max="5" width="11.42578125" customWidth="1"/>
    <col min="6" max="6" width="12.85546875" customWidth="1"/>
    <col min="7" max="7" width="32.140625" bestFit="1" customWidth="1"/>
    <col min="8" max="8" width="29.140625" customWidth="1"/>
    <col min="9" max="9" width="30.140625" customWidth="1"/>
    <col min="10" max="10" width="10.5703125" customWidth="1"/>
    <col min="11" max="13" width="13.42578125" customWidth="1"/>
    <col min="14" max="14" width="10.5703125" customWidth="1"/>
    <col min="15" max="17" width="12" customWidth="1"/>
    <col min="18" max="18" width="10.5703125" customWidth="1"/>
    <col min="19" max="19" width="12" customWidth="1"/>
    <col min="20" max="20" width="11.42578125" customWidth="1"/>
    <col min="21" max="21" width="8.28515625" customWidth="1"/>
    <col min="22" max="22" width="10.140625" customWidth="1"/>
    <col min="23" max="23" width="34.140625" bestFit="1" customWidth="1"/>
    <col min="24" max="24" width="32.140625" bestFit="1" customWidth="1"/>
    <col min="25" max="25" width="29.140625" bestFit="1" customWidth="1"/>
    <col min="27" max="27" width="16.5703125" bestFit="1" customWidth="1"/>
    <col min="28" max="28" width="34.140625" bestFit="1" customWidth="1"/>
    <col min="29" max="29" width="32.140625" bestFit="1" customWidth="1"/>
    <col min="30" max="30" width="29.140625" bestFit="1" customWidth="1"/>
    <col min="32" max="32" width="16.5703125" bestFit="1" customWidth="1"/>
    <col min="33" max="33" width="34.140625" bestFit="1" customWidth="1"/>
    <col min="34" max="34" width="32.140625" bestFit="1" customWidth="1"/>
    <col min="35" max="35" width="29.140625" bestFit="1" customWidth="1"/>
    <col min="36" max="36" width="16.5703125" bestFit="1" customWidth="1"/>
    <col min="37" max="37" width="34.140625" bestFit="1" customWidth="1"/>
    <col min="38" max="38" width="32.140625" bestFit="1" customWidth="1"/>
    <col min="39" max="39" width="29.140625" bestFit="1" customWidth="1"/>
    <col min="40" max="40" width="16.5703125" bestFit="1" customWidth="1"/>
    <col min="41" max="41" width="34.140625" bestFit="1" customWidth="1"/>
    <col min="42" max="42" width="32.140625" bestFit="1" customWidth="1"/>
    <col min="43" max="43" width="29.140625" bestFit="1" customWidth="1"/>
    <col min="44" max="44" width="16.5703125" bestFit="1" customWidth="1"/>
    <col min="45" max="45" width="12.85546875" bestFit="1" customWidth="1"/>
  </cols>
  <sheetData>
    <row r="2" spans="1:20" ht="30.75" customHeight="1" x14ac:dyDescent="0.25">
      <c r="I2" s="44" t="s">
        <v>6505</v>
      </c>
      <c r="J2" s="44"/>
      <c r="K2" s="45" t="s">
        <v>80</v>
      </c>
      <c r="L2" s="45"/>
      <c r="M2" s="45" t="s">
        <v>87</v>
      </c>
      <c r="N2" s="45"/>
      <c r="O2" s="45" t="s">
        <v>106</v>
      </c>
      <c r="P2" s="45"/>
      <c r="Q2" s="45" t="s">
        <v>3087</v>
      </c>
      <c r="R2" s="45"/>
      <c r="S2" s="33" t="s">
        <v>80</v>
      </c>
      <c r="T2" s="2">
        <v>383</v>
      </c>
    </row>
    <row r="3" spans="1:20" ht="60" x14ac:dyDescent="0.25">
      <c r="B3" s="17" t="s">
        <v>6506</v>
      </c>
      <c r="I3" s="31" t="s">
        <v>6510</v>
      </c>
      <c r="J3" s="31" t="s">
        <v>6511</v>
      </c>
      <c r="K3" s="31" t="s">
        <v>6510</v>
      </c>
      <c r="L3" s="31" t="s">
        <v>6511</v>
      </c>
      <c r="M3" s="31" t="s">
        <v>6510</v>
      </c>
      <c r="N3" s="31" t="s">
        <v>6511</v>
      </c>
      <c r="O3" s="31" t="s">
        <v>6510</v>
      </c>
      <c r="P3" s="31" t="s">
        <v>6511</v>
      </c>
      <c r="Q3" s="31" t="s">
        <v>6510</v>
      </c>
      <c r="R3" s="31" t="s">
        <v>6511</v>
      </c>
      <c r="S3" s="33" t="s">
        <v>87</v>
      </c>
      <c r="T3" s="2">
        <v>154</v>
      </c>
    </row>
    <row r="4" spans="1:20" ht="60" x14ac:dyDescent="0.25">
      <c r="B4" t="s">
        <v>87</v>
      </c>
      <c r="C4" t="s">
        <v>80</v>
      </c>
      <c r="D4" t="s">
        <v>106</v>
      </c>
      <c r="E4" t="s">
        <v>3087</v>
      </c>
      <c r="F4" t="s">
        <v>6505</v>
      </c>
      <c r="I4" s="31">
        <v>608</v>
      </c>
      <c r="J4" s="32">
        <f>I4/I4</f>
        <v>1</v>
      </c>
      <c r="K4" s="31">
        <v>383</v>
      </c>
      <c r="L4" s="32">
        <f>K4/I4</f>
        <v>0.62993421052631582</v>
      </c>
      <c r="M4" s="31">
        <v>154</v>
      </c>
      <c r="N4" s="32">
        <f>M4/I4</f>
        <v>0.25328947368421051</v>
      </c>
      <c r="O4" s="31">
        <v>54</v>
      </c>
      <c r="P4" s="32">
        <f>O4/I4</f>
        <v>8.8815789473684209E-2</v>
      </c>
      <c r="Q4" s="31">
        <v>17</v>
      </c>
      <c r="R4" s="32">
        <f>Q4/I4</f>
        <v>2.7960526315789474E-2</v>
      </c>
      <c r="S4" s="33" t="s">
        <v>106</v>
      </c>
      <c r="T4" s="2">
        <v>54</v>
      </c>
    </row>
    <row r="5" spans="1:20" x14ac:dyDescent="0.25">
      <c r="A5" t="s">
        <v>6507</v>
      </c>
      <c r="B5" s="19">
        <v>154</v>
      </c>
      <c r="C5" s="19">
        <v>383</v>
      </c>
      <c r="D5" s="19">
        <v>54</v>
      </c>
      <c r="E5" s="19">
        <v>17</v>
      </c>
      <c r="F5" s="19">
        <v>608</v>
      </c>
      <c r="S5" s="33" t="s">
        <v>905</v>
      </c>
      <c r="T5" s="2">
        <v>17</v>
      </c>
    </row>
    <row r="32" spans="1:19" ht="33.75" customHeight="1" x14ac:dyDescent="0.25">
      <c r="A32" s="17" t="s">
        <v>6507</v>
      </c>
      <c r="B32" s="17" t="s">
        <v>6506</v>
      </c>
      <c r="J32" s="42" t="s">
        <v>6505</v>
      </c>
      <c r="K32" s="42"/>
      <c r="L32" s="42" t="s">
        <v>80</v>
      </c>
      <c r="M32" s="42"/>
      <c r="N32" s="42" t="s">
        <v>87</v>
      </c>
      <c r="O32" s="42"/>
      <c r="P32" s="42" t="s">
        <v>106</v>
      </c>
      <c r="Q32" s="42"/>
      <c r="R32" s="42" t="s">
        <v>3087</v>
      </c>
      <c r="S32" s="42"/>
    </row>
    <row r="33" spans="1:22" ht="15.75" thickBot="1" x14ac:dyDescent="0.3">
      <c r="A33" s="17" t="s">
        <v>6504</v>
      </c>
      <c r="B33" t="s">
        <v>87</v>
      </c>
      <c r="C33" t="s">
        <v>80</v>
      </c>
      <c r="D33" t="s">
        <v>106</v>
      </c>
      <c r="E33" t="s">
        <v>3087</v>
      </c>
      <c r="F33" t="s">
        <v>6505</v>
      </c>
      <c r="I33" t="s">
        <v>6504</v>
      </c>
      <c r="J33" s="21" t="s">
        <v>6510</v>
      </c>
      <c r="K33" s="21" t="s">
        <v>6511</v>
      </c>
      <c r="L33" s="21" t="s">
        <v>6510</v>
      </c>
      <c r="M33" s="21" t="s">
        <v>6511</v>
      </c>
      <c r="N33" s="21" t="s">
        <v>6510</v>
      </c>
      <c r="O33" s="21" t="s">
        <v>6511</v>
      </c>
      <c r="P33" s="21" t="s">
        <v>6510</v>
      </c>
      <c r="Q33" s="21" t="s">
        <v>6511</v>
      </c>
      <c r="R33" s="21" t="s">
        <v>6510</v>
      </c>
      <c r="S33" s="21" t="s">
        <v>6511</v>
      </c>
    </row>
    <row r="34" spans="1:22" ht="15.75" thickBot="1" x14ac:dyDescent="0.3">
      <c r="A34" s="18" t="s">
        <v>4898</v>
      </c>
      <c r="B34" s="19">
        <v>5</v>
      </c>
      <c r="C34" s="19">
        <v>10</v>
      </c>
      <c r="D34" s="19">
        <v>1</v>
      </c>
      <c r="E34" s="19">
        <v>0</v>
      </c>
      <c r="F34" s="19">
        <v>16</v>
      </c>
      <c r="H34" s="14" t="s">
        <v>4898</v>
      </c>
      <c r="I34" t="s">
        <v>4898</v>
      </c>
      <c r="J34" s="21">
        <v>16</v>
      </c>
      <c r="K34" s="22">
        <f>J34/J34</f>
        <v>1</v>
      </c>
      <c r="L34" s="21">
        <v>10</v>
      </c>
      <c r="M34" s="22">
        <f>L34/J34</f>
        <v>0.625</v>
      </c>
      <c r="N34" s="21">
        <v>5</v>
      </c>
      <c r="O34" s="22">
        <f>N34/J34</f>
        <v>0.3125</v>
      </c>
      <c r="P34" s="21">
        <v>1</v>
      </c>
      <c r="Q34" s="22">
        <f>P34/J34</f>
        <v>6.25E-2</v>
      </c>
      <c r="R34" s="21">
        <v>0</v>
      </c>
      <c r="S34" s="22">
        <f>R34/J34</f>
        <v>0</v>
      </c>
      <c r="U34">
        <f>J34-(L34+N34+P34+R34)</f>
        <v>0</v>
      </c>
      <c r="V34" s="34">
        <f>K34-(M34+O34+Q34+S34)</f>
        <v>0</v>
      </c>
    </row>
    <row r="35" spans="1:22" ht="15.75" thickBot="1" x14ac:dyDescent="0.3">
      <c r="A35" s="18" t="s">
        <v>676</v>
      </c>
      <c r="B35" s="19">
        <v>17</v>
      </c>
      <c r="C35" s="19">
        <v>52</v>
      </c>
      <c r="D35" s="19">
        <v>1</v>
      </c>
      <c r="E35" s="19">
        <v>0</v>
      </c>
      <c r="F35" s="19">
        <v>70</v>
      </c>
      <c r="H35" s="15" t="s">
        <v>676</v>
      </c>
      <c r="I35" t="s">
        <v>676</v>
      </c>
      <c r="J35" s="21">
        <v>70</v>
      </c>
      <c r="K35" s="22">
        <f t="shared" ref="K35:K49" si="0">J35/J35</f>
        <v>1</v>
      </c>
      <c r="L35" s="21">
        <v>52</v>
      </c>
      <c r="M35" s="22">
        <f t="shared" ref="M35:M49" si="1">L35/J35</f>
        <v>0.74285714285714288</v>
      </c>
      <c r="N35" s="21">
        <v>17</v>
      </c>
      <c r="O35" s="22">
        <f t="shared" ref="O35:O49" si="2">N35/J35</f>
        <v>0.24285714285714285</v>
      </c>
      <c r="P35" s="21">
        <v>1</v>
      </c>
      <c r="Q35" s="22">
        <f t="shared" ref="Q35:Q49" si="3">P35/J35</f>
        <v>1.4285714285714285E-2</v>
      </c>
      <c r="R35" s="21">
        <v>0</v>
      </c>
      <c r="S35" s="22">
        <f t="shared" ref="S35:S49" si="4">R35/J35</f>
        <v>0</v>
      </c>
      <c r="U35">
        <f t="shared" ref="U35:U49" si="5">J35-(L35+N35+P35+R35)</f>
        <v>0</v>
      </c>
      <c r="V35" s="34">
        <f t="shared" ref="V35:V49" si="6">K35-(M35+O35+Q35+S35)</f>
        <v>0</v>
      </c>
    </row>
    <row r="36" spans="1:22" ht="15.75" thickBot="1" x14ac:dyDescent="0.3">
      <c r="A36" s="18" t="s">
        <v>6197</v>
      </c>
      <c r="B36" s="19">
        <v>6</v>
      </c>
      <c r="C36" s="19">
        <v>14</v>
      </c>
      <c r="D36" s="19">
        <v>4</v>
      </c>
      <c r="E36" s="19">
        <v>0</v>
      </c>
      <c r="F36" s="19">
        <v>24</v>
      </c>
      <c r="H36" s="16" t="s">
        <v>6197</v>
      </c>
      <c r="I36" t="s">
        <v>6197</v>
      </c>
      <c r="J36" s="21">
        <v>24</v>
      </c>
      <c r="K36" s="22">
        <f t="shared" si="0"/>
        <v>1</v>
      </c>
      <c r="L36" s="21">
        <v>14</v>
      </c>
      <c r="M36" s="22">
        <f t="shared" si="1"/>
        <v>0.58333333333333337</v>
      </c>
      <c r="N36" s="21">
        <v>6</v>
      </c>
      <c r="O36" s="22">
        <f t="shared" si="2"/>
        <v>0.25</v>
      </c>
      <c r="P36" s="21">
        <v>4</v>
      </c>
      <c r="Q36" s="22">
        <f t="shared" si="3"/>
        <v>0.16666666666666666</v>
      </c>
      <c r="R36" s="21">
        <v>0</v>
      </c>
      <c r="S36" s="22">
        <f t="shared" si="4"/>
        <v>0</v>
      </c>
      <c r="U36">
        <f t="shared" si="5"/>
        <v>0</v>
      </c>
      <c r="V36" s="34">
        <f t="shared" si="6"/>
        <v>0</v>
      </c>
    </row>
    <row r="37" spans="1:22" ht="15.75" thickBot="1" x14ac:dyDescent="0.3">
      <c r="A37" s="18" t="s">
        <v>5042</v>
      </c>
      <c r="B37" s="19">
        <v>11</v>
      </c>
      <c r="C37" s="19">
        <v>33</v>
      </c>
      <c r="D37" s="19">
        <v>4</v>
      </c>
      <c r="E37" s="19">
        <v>0</v>
      </c>
      <c r="F37" s="19">
        <v>48</v>
      </c>
      <c r="H37" s="15" t="s">
        <v>5042</v>
      </c>
      <c r="I37" t="s">
        <v>5042</v>
      </c>
      <c r="J37" s="21">
        <v>48</v>
      </c>
      <c r="K37" s="22">
        <f t="shared" si="0"/>
        <v>1</v>
      </c>
      <c r="L37" s="21">
        <v>33</v>
      </c>
      <c r="M37" s="22">
        <f t="shared" si="1"/>
        <v>0.6875</v>
      </c>
      <c r="N37" s="21">
        <v>11</v>
      </c>
      <c r="O37" s="22">
        <f t="shared" si="2"/>
        <v>0.22916666666666666</v>
      </c>
      <c r="P37" s="21">
        <v>4</v>
      </c>
      <c r="Q37" s="22">
        <f t="shared" si="3"/>
        <v>8.3333333333333329E-2</v>
      </c>
      <c r="R37" s="21">
        <v>0</v>
      </c>
      <c r="S37" s="22">
        <f t="shared" si="4"/>
        <v>0</v>
      </c>
      <c r="U37">
        <f t="shared" si="5"/>
        <v>0</v>
      </c>
      <c r="V37" s="34">
        <f t="shared" si="6"/>
        <v>0</v>
      </c>
    </row>
    <row r="38" spans="1:22" ht="15.75" thickBot="1" x14ac:dyDescent="0.3">
      <c r="A38" s="18" t="s">
        <v>4247</v>
      </c>
      <c r="B38" s="19">
        <v>8</v>
      </c>
      <c r="C38" s="19">
        <v>45</v>
      </c>
      <c r="D38" s="19">
        <v>7</v>
      </c>
      <c r="E38" s="19">
        <v>0</v>
      </c>
      <c r="F38" s="19">
        <v>60</v>
      </c>
      <c r="H38" s="16" t="s">
        <v>4247</v>
      </c>
      <c r="I38" t="s">
        <v>4247</v>
      </c>
      <c r="J38" s="21">
        <v>60</v>
      </c>
      <c r="K38" s="22">
        <f t="shared" si="0"/>
        <v>1</v>
      </c>
      <c r="L38" s="21">
        <v>45</v>
      </c>
      <c r="M38" s="22">
        <f t="shared" si="1"/>
        <v>0.75</v>
      </c>
      <c r="N38" s="21">
        <v>8</v>
      </c>
      <c r="O38" s="22">
        <f t="shared" si="2"/>
        <v>0.13333333333333333</v>
      </c>
      <c r="P38" s="21">
        <v>7</v>
      </c>
      <c r="Q38" s="22">
        <f t="shared" si="3"/>
        <v>0.11666666666666667</v>
      </c>
      <c r="R38" s="21">
        <v>0</v>
      </c>
      <c r="S38" s="22">
        <f t="shared" si="4"/>
        <v>0</v>
      </c>
      <c r="U38">
        <f t="shared" si="5"/>
        <v>0</v>
      </c>
      <c r="V38" s="34">
        <f t="shared" si="6"/>
        <v>0</v>
      </c>
    </row>
    <row r="39" spans="1:22" ht="15.75" thickBot="1" x14ac:dyDescent="0.3">
      <c r="A39" s="18" t="s">
        <v>3145</v>
      </c>
      <c r="B39" s="19">
        <v>10</v>
      </c>
      <c r="C39" s="19">
        <v>31</v>
      </c>
      <c r="D39" s="19">
        <v>3</v>
      </c>
      <c r="E39" s="19">
        <v>0</v>
      </c>
      <c r="F39" s="19">
        <v>44</v>
      </c>
      <c r="H39" s="15" t="s">
        <v>3145</v>
      </c>
      <c r="I39" t="s">
        <v>3145</v>
      </c>
      <c r="J39" s="21">
        <v>44</v>
      </c>
      <c r="K39" s="22">
        <f t="shared" si="0"/>
        <v>1</v>
      </c>
      <c r="L39" s="21">
        <v>31</v>
      </c>
      <c r="M39" s="22">
        <f t="shared" si="1"/>
        <v>0.70454545454545459</v>
      </c>
      <c r="N39" s="21">
        <v>10</v>
      </c>
      <c r="O39" s="22">
        <f t="shared" si="2"/>
        <v>0.22727272727272727</v>
      </c>
      <c r="P39" s="21">
        <v>3</v>
      </c>
      <c r="Q39" s="22">
        <f t="shared" si="3"/>
        <v>6.8181818181818177E-2</v>
      </c>
      <c r="R39" s="21">
        <v>0</v>
      </c>
      <c r="S39" s="22">
        <f t="shared" si="4"/>
        <v>0</v>
      </c>
      <c r="U39">
        <f t="shared" si="5"/>
        <v>0</v>
      </c>
      <c r="V39" s="34">
        <f t="shared" si="6"/>
        <v>0</v>
      </c>
    </row>
    <row r="40" spans="1:22" ht="15.75" thickBot="1" x14ac:dyDescent="0.3">
      <c r="A40" s="18" t="s">
        <v>2893</v>
      </c>
      <c r="B40" s="19">
        <v>6</v>
      </c>
      <c r="C40" s="19">
        <v>12</v>
      </c>
      <c r="D40" s="19">
        <v>2</v>
      </c>
      <c r="E40" s="19">
        <v>2</v>
      </c>
      <c r="F40" s="19">
        <v>22</v>
      </c>
      <c r="H40" s="16" t="s">
        <v>2893</v>
      </c>
      <c r="I40" t="s">
        <v>2893</v>
      </c>
      <c r="J40" s="21">
        <v>22</v>
      </c>
      <c r="K40" s="22">
        <f t="shared" si="0"/>
        <v>1</v>
      </c>
      <c r="L40" s="21">
        <v>12</v>
      </c>
      <c r="M40" s="22">
        <f t="shared" si="1"/>
        <v>0.54545454545454541</v>
      </c>
      <c r="N40" s="21">
        <v>6</v>
      </c>
      <c r="O40" s="22">
        <f t="shared" si="2"/>
        <v>0.27272727272727271</v>
      </c>
      <c r="P40" s="21">
        <v>2</v>
      </c>
      <c r="Q40" s="22">
        <f t="shared" si="3"/>
        <v>9.0909090909090912E-2</v>
      </c>
      <c r="R40" s="21">
        <v>2</v>
      </c>
      <c r="S40" s="22">
        <f t="shared" si="4"/>
        <v>9.0909090909090912E-2</v>
      </c>
      <c r="U40">
        <f t="shared" si="5"/>
        <v>0</v>
      </c>
      <c r="V40" s="34">
        <f t="shared" si="6"/>
        <v>0</v>
      </c>
    </row>
    <row r="41" spans="1:22" ht="15.75" thickBot="1" x14ac:dyDescent="0.3">
      <c r="A41" s="18" t="s">
        <v>1446</v>
      </c>
      <c r="B41" s="19">
        <v>25</v>
      </c>
      <c r="C41" s="19">
        <v>32</v>
      </c>
      <c r="D41" s="19">
        <v>11</v>
      </c>
      <c r="E41" s="19">
        <v>0</v>
      </c>
      <c r="F41" s="19">
        <v>68</v>
      </c>
      <c r="H41" s="15" t="s">
        <v>1446</v>
      </c>
      <c r="I41" t="s">
        <v>1446</v>
      </c>
      <c r="J41" s="21">
        <v>68</v>
      </c>
      <c r="K41" s="22">
        <f t="shared" si="0"/>
        <v>1</v>
      </c>
      <c r="L41" s="21">
        <v>32</v>
      </c>
      <c r="M41" s="22">
        <f t="shared" si="1"/>
        <v>0.47058823529411764</v>
      </c>
      <c r="N41" s="21">
        <v>25</v>
      </c>
      <c r="O41" s="22">
        <f t="shared" si="2"/>
        <v>0.36764705882352944</v>
      </c>
      <c r="P41" s="21">
        <v>11</v>
      </c>
      <c r="Q41" s="22">
        <f t="shared" si="3"/>
        <v>0.16176470588235295</v>
      </c>
      <c r="R41" s="21">
        <v>0</v>
      </c>
      <c r="S41" s="22">
        <f t="shared" si="4"/>
        <v>0</v>
      </c>
      <c r="U41">
        <f t="shared" si="5"/>
        <v>0</v>
      </c>
      <c r="V41" s="34">
        <f t="shared" si="6"/>
        <v>0</v>
      </c>
    </row>
    <row r="42" spans="1:22" ht="15.75" thickBot="1" x14ac:dyDescent="0.3">
      <c r="A42" s="18" t="s">
        <v>2189</v>
      </c>
      <c r="B42" s="19">
        <v>15</v>
      </c>
      <c r="C42" s="19">
        <v>54</v>
      </c>
      <c r="D42" s="19">
        <v>5</v>
      </c>
      <c r="E42" s="19">
        <v>0</v>
      </c>
      <c r="F42" s="19">
        <v>74</v>
      </c>
      <c r="H42" s="16" t="s">
        <v>2189</v>
      </c>
      <c r="I42" t="s">
        <v>2189</v>
      </c>
      <c r="J42" s="21">
        <v>74</v>
      </c>
      <c r="K42" s="22">
        <f t="shared" si="0"/>
        <v>1</v>
      </c>
      <c r="L42" s="21">
        <v>54</v>
      </c>
      <c r="M42" s="22">
        <f t="shared" si="1"/>
        <v>0.72972972972972971</v>
      </c>
      <c r="N42" s="21">
        <v>15</v>
      </c>
      <c r="O42" s="22">
        <f t="shared" si="2"/>
        <v>0.20270270270270271</v>
      </c>
      <c r="P42" s="21">
        <v>5</v>
      </c>
      <c r="Q42" s="22">
        <f t="shared" si="3"/>
        <v>6.7567567567567571E-2</v>
      </c>
      <c r="R42" s="21">
        <v>0</v>
      </c>
      <c r="S42" s="22">
        <f t="shared" si="4"/>
        <v>0</v>
      </c>
      <c r="U42">
        <f t="shared" si="5"/>
        <v>0</v>
      </c>
      <c r="V42" s="34">
        <f t="shared" si="6"/>
        <v>0</v>
      </c>
    </row>
    <row r="43" spans="1:22" ht="15.75" thickBot="1" x14ac:dyDescent="0.3">
      <c r="A43" s="18" t="s">
        <v>5906</v>
      </c>
      <c r="B43" s="19">
        <v>6</v>
      </c>
      <c r="C43" s="19">
        <v>8</v>
      </c>
      <c r="D43" s="19">
        <v>0</v>
      </c>
      <c r="E43" s="19">
        <v>0</v>
      </c>
      <c r="F43" s="19">
        <v>14</v>
      </c>
      <c r="H43" s="15" t="s">
        <v>5906</v>
      </c>
      <c r="I43" t="s">
        <v>5906</v>
      </c>
      <c r="J43" s="21">
        <v>14</v>
      </c>
      <c r="K43" s="22">
        <f t="shared" si="0"/>
        <v>1</v>
      </c>
      <c r="L43" s="21">
        <v>8</v>
      </c>
      <c r="M43" s="22">
        <f t="shared" si="1"/>
        <v>0.5714285714285714</v>
      </c>
      <c r="N43" s="21">
        <v>6</v>
      </c>
      <c r="O43" s="22">
        <f t="shared" si="2"/>
        <v>0.42857142857142855</v>
      </c>
      <c r="P43" s="21">
        <v>0</v>
      </c>
      <c r="Q43" s="22">
        <f t="shared" si="3"/>
        <v>0</v>
      </c>
      <c r="R43" s="21">
        <v>0</v>
      </c>
      <c r="S43" s="22">
        <f t="shared" si="4"/>
        <v>0</v>
      </c>
      <c r="U43">
        <f t="shared" si="5"/>
        <v>0</v>
      </c>
      <c r="V43" s="34">
        <f t="shared" si="6"/>
        <v>0</v>
      </c>
    </row>
    <row r="44" spans="1:22" ht="15.75" thickBot="1" x14ac:dyDescent="0.3">
      <c r="A44" s="18" t="s">
        <v>73</v>
      </c>
      <c r="B44" s="19">
        <v>14</v>
      </c>
      <c r="C44" s="19">
        <v>36</v>
      </c>
      <c r="D44" s="19">
        <v>5</v>
      </c>
      <c r="E44" s="19">
        <v>0</v>
      </c>
      <c r="F44" s="19">
        <v>55</v>
      </c>
      <c r="H44" s="16" t="s">
        <v>73</v>
      </c>
      <c r="I44" t="s">
        <v>73</v>
      </c>
      <c r="J44" s="21">
        <v>55</v>
      </c>
      <c r="K44" s="22">
        <f t="shared" si="0"/>
        <v>1</v>
      </c>
      <c r="L44" s="21">
        <v>36</v>
      </c>
      <c r="M44" s="22">
        <f t="shared" si="1"/>
        <v>0.65454545454545454</v>
      </c>
      <c r="N44" s="21">
        <v>14</v>
      </c>
      <c r="O44" s="22">
        <f t="shared" si="2"/>
        <v>0.25454545454545452</v>
      </c>
      <c r="P44" s="21">
        <v>5</v>
      </c>
      <c r="Q44" s="22">
        <f t="shared" si="3"/>
        <v>9.0909090909090912E-2</v>
      </c>
      <c r="R44" s="21">
        <v>0</v>
      </c>
      <c r="S44" s="22">
        <f t="shared" si="4"/>
        <v>0</v>
      </c>
      <c r="U44">
        <f t="shared" si="5"/>
        <v>0</v>
      </c>
      <c r="V44" s="34">
        <f t="shared" si="6"/>
        <v>0</v>
      </c>
    </row>
    <row r="45" spans="1:22" ht="15.75" thickBot="1" x14ac:dyDescent="0.3">
      <c r="A45" s="18" t="s">
        <v>3603</v>
      </c>
      <c r="B45" s="19">
        <v>16</v>
      </c>
      <c r="C45" s="19">
        <v>33</v>
      </c>
      <c r="D45" s="19">
        <v>8</v>
      </c>
      <c r="E45" s="19">
        <v>15</v>
      </c>
      <c r="F45" s="19">
        <v>72</v>
      </c>
      <c r="H45" s="15" t="s">
        <v>3603</v>
      </c>
      <c r="I45" t="s">
        <v>3603</v>
      </c>
      <c r="J45" s="21">
        <v>72</v>
      </c>
      <c r="K45" s="22">
        <f t="shared" si="0"/>
        <v>1</v>
      </c>
      <c r="L45" s="21">
        <v>33</v>
      </c>
      <c r="M45" s="22">
        <f t="shared" si="1"/>
        <v>0.45833333333333331</v>
      </c>
      <c r="N45" s="21">
        <v>16</v>
      </c>
      <c r="O45" s="22">
        <f t="shared" si="2"/>
        <v>0.22222222222222221</v>
      </c>
      <c r="P45" s="21">
        <v>8</v>
      </c>
      <c r="Q45" s="22">
        <f t="shared" si="3"/>
        <v>0.1111111111111111</v>
      </c>
      <c r="R45" s="21">
        <v>15</v>
      </c>
      <c r="S45" s="22">
        <f t="shared" si="4"/>
        <v>0.20833333333333334</v>
      </c>
      <c r="U45">
        <f t="shared" si="5"/>
        <v>0</v>
      </c>
      <c r="V45" s="34">
        <f t="shared" si="6"/>
        <v>0</v>
      </c>
    </row>
    <row r="46" spans="1:22" ht="15.75" thickBot="1" x14ac:dyDescent="0.3">
      <c r="A46" s="18" t="s">
        <v>5757</v>
      </c>
      <c r="B46" s="19">
        <v>4</v>
      </c>
      <c r="C46" s="19">
        <v>9</v>
      </c>
      <c r="D46" s="19">
        <v>0</v>
      </c>
      <c r="E46" s="19">
        <v>0</v>
      </c>
      <c r="F46" s="19">
        <v>13</v>
      </c>
      <c r="H46" s="16" t="s">
        <v>5757</v>
      </c>
      <c r="I46" t="s">
        <v>5757</v>
      </c>
      <c r="J46" s="21">
        <v>13</v>
      </c>
      <c r="K46" s="22">
        <f t="shared" si="0"/>
        <v>1</v>
      </c>
      <c r="L46" s="21">
        <v>9</v>
      </c>
      <c r="M46" s="22">
        <f t="shared" si="1"/>
        <v>0.69230769230769229</v>
      </c>
      <c r="N46" s="21">
        <v>4</v>
      </c>
      <c r="O46" s="22">
        <f t="shared" si="2"/>
        <v>0.30769230769230771</v>
      </c>
      <c r="P46" s="21">
        <v>0</v>
      </c>
      <c r="Q46" s="22">
        <f t="shared" si="3"/>
        <v>0</v>
      </c>
      <c r="R46" s="21">
        <v>0</v>
      </c>
      <c r="S46" s="22">
        <f t="shared" si="4"/>
        <v>0</v>
      </c>
      <c r="U46">
        <f t="shared" si="5"/>
        <v>0</v>
      </c>
      <c r="V46" s="34">
        <f t="shared" si="6"/>
        <v>0</v>
      </c>
    </row>
    <row r="47" spans="1:22" ht="15.75" thickBot="1" x14ac:dyDescent="0.3">
      <c r="A47" s="18" t="s">
        <v>6052</v>
      </c>
      <c r="B47" s="19">
        <v>5</v>
      </c>
      <c r="C47" s="19">
        <v>5</v>
      </c>
      <c r="D47" s="19">
        <v>2</v>
      </c>
      <c r="E47" s="19">
        <v>0</v>
      </c>
      <c r="F47" s="19">
        <v>12</v>
      </c>
      <c r="H47" s="15" t="s">
        <v>6052</v>
      </c>
      <c r="I47" t="s">
        <v>6052</v>
      </c>
      <c r="J47" s="21">
        <v>12</v>
      </c>
      <c r="K47" s="22">
        <f t="shared" si="0"/>
        <v>1</v>
      </c>
      <c r="L47" s="21">
        <v>5</v>
      </c>
      <c r="M47" s="22">
        <f t="shared" si="1"/>
        <v>0.41666666666666669</v>
      </c>
      <c r="N47" s="21">
        <v>5</v>
      </c>
      <c r="O47" s="22">
        <f t="shared" si="2"/>
        <v>0.41666666666666669</v>
      </c>
      <c r="P47" s="21">
        <v>2</v>
      </c>
      <c r="Q47" s="22">
        <f t="shared" si="3"/>
        <v>0.16666666666666666</v>
      </c>
      <c r="R47" s="21">
        <v>0</v>
      </c>
      <c r="S47" s="22">
        <f t="shared" si="4"/>
        <v>0</v>
      </c>
      <c r="U47">
        <f t="shared" si="5"/>
        <v>0</v>
      </c>
      <c r="V47" s="34">
        <f t="shared" si="6"/>
        <v>0</v>
      </c>
    </row>
    <row r="48" spans="1:22" ht="15.75" thickBot="1" x14ac:dyDescent="0.3">
      <c r="A48" s="18" t="s">
        <v>5580</v>
      </c>
      <c r="B48" s="19">
        <v>6</v>
      </c>
      <c r="C48" s="19">
        <v>9</v>
      </c>
      <c r="D48" s="19">
        <v>1</v>
      </c>
      <c r="E48" s="19">
        <v>0</v>
      </c>
      <c r="F48" s="19">
        <v>16</v>
      </c>
      <c r="H48" s="16" t="s">
        <v>5580</v>
      </c>
      <c r="I48" t="s">
        <v>5580</v>
      </c>
      <c r="J48" s="21">
        <v>16</v>
      </c>
      <c r="K48" s="22">
        <f t="shared" si="0"/>
        <v>1</v>
      </c>
      <c r="L48" s="21">
        <v>9</v>
      </c>
      <c r="M48" s="22">
        <f t="shared" si="1"/>
        <v>0.5625</v>
      </c>
      <c r="N48" s="21">
        <v>6</v>
      </c>
      <c r="O48" s="22">
        <f t="shared" si="2"/>
        <v>0.375</v>
      </c>
      <c r="P48" s="21">
        <v>1</v>
      </c>
      <c r="Q48" s="22">
        <f t="shared" si="3"/>
        <v>6.25E-2</v>
      </c>
      <c r="R48" s="21">
        <v>0</v>
      </c>
      <c r="S48" s="22">
        <f t="shared" si="4"/>
        <v>0</v>
      </c>
      <c r="U48">
        <f t="shared" si="5"/>
        <v>0</v>
      </c>
      <c r="V48" s="34">
        <f t="shared" si="6"/>
        <v>0</v>
      </c>
    </row>
    <row r="49" spans="1:22" x14ac:dyDescent="0.25">
      <c r="A49" s="18" t="s">
        <v>6505</v>
      </c>
      <c r="B49" s="19">
        <v>154</v>
      </c>
      <c r="C49" s="19">
        <v>383</v>
      </c>
      <c r="D49" s="19">
        <v>54</v>
      </c>
      <c r="E49" s="19">
        <v>17</v>
      </c>
      <c r="F49" s="19">
        <v>608</v>
      </c>
      <c r="I49" t="s">
        <v>6505</v>
      </c>
      <c r="J49" s="21">
        <v>608</v>
      </c>
      <c r="K49" s="22">
        <f t="shared" si="0"/>
        <v>1</v>
      </c>
      <c r="L49" s="21">
        <v>383</v>
      </c>
      <c r="M49" s="22">
        <f t="shared" si="1"/>
        <v>0.62993421052631582</v>
      </c>
      <c r="N49" s="21">
        <v>154</v>
      </c>
      <c r="O49" s="22">
        <f t="shared" si="2"/>
        <v>0.25328947368421051</v>
      </c>
      <c r="P49" s="21">
        <v>54</v>
      </c>
      <c r="Q49" s="22">
        <f t="shared" si="3"/>
        <v>8.8815789473684209E-2</v>
      </c>
      <c r="R49" s="21">
        <v>17</v>
      </c>
      <c r="S49" s="22">
        <f t="shared" si="4"/>
        <v>2.7960526315789474E-2</v>
      </c>
      <c r="U49">
        <f t="shared" si="5"/>
        <v>0</v>
      </c>
      <c r="V49" s="34">
        <f t="shared" si="6"/>
        <v>0</v>
      </c>
    </row>
    <row r="62" spans="1:22" ht="30" customHeight="1" x14ac:dyDescent="0.25">
      <c r="A62" s="17" t="s">
        <v>6507</v>
      </c>
      <c r="B62" s="17" t="s">
        <v>6506</v>
      </c>
      <c r="J62" s="43" t="s">
        <v>6505</v>
      </c>
      <c r="K62" s="43"/>
      <c r="L62" s="42" t="s">
        <v>80</v>
      </c>
      <c r="M62" s="42"/>
      <c r="N62" s="42" t="s">
        <v>87</v>
      </c>
      <c r="O62" s="42"/>
      <c r="P62" s="42" t="s">
        <v>106</v>
      </c>
      <c r="Q62" s="42"/>
      <c r="R62" s="42" t="s">
        <v>3087</v>
      </c>
      <c r="S62" s="42"/>
    </row>
    <row r="63" spans="1:22" ht="15.75" thickBot="1" x14ac:dyDescent="0.3">
      <c r="A63" s="17" t="s">
        <v>6504</v>
      </c>
      <c r="B63" t="s">
        <v>87</v>
      </c>
      <c r="C63" t="s">
        <v>80</v>
      </c>
      <c r="D63" t="s">
        <v>106</v>
      </c>
      <c r="E63" t="s">
        <v>3087</v>
      </c>
      <c r="F63" t="s">
        <v>6505</v>
      </c>
      <c r="I63" t="s">
        <v>6504</v>
      </c>
      <c r="J63" s="21" t="s">
        <v>6510</v>
      </c>
      <c r="K63" s="21" t="s">
        <v>6511</v>
      </c>
      <c r="L63" s="21" t="s">
        <v>6510</v>
      </c>
      <c r="M63" s="21" t="s">
        <v>6511</v>
      </c>
      <c r="N63" s="21" t="s">
        <v>6510</v>
      </c>
      <c r="O63" s="21" t="s">
        <v>6511</v>
      </c>
      <c r="P63" s="21" t="s">
        <v>6510</v>
      </c>
      <c r="Q63" s="21" t="s">
        <v>6511</v>
      </c>
      <c r="R63" s="21" t="s">
        <v>6510</v>
      </c>
      <c r="S63" s="21" t="s">
        <v>6511</v>
      </c>
    </row>
    <row r="64" spans="1:22" ht="15.75" thickBot="1" x14ac:dyDescent="0.3">
      <c r="A64" s="18" t="s">
        <v>4898</v>
      </c>
      <c r="B64" s="19">
        <v>5</v>
      </c>
      <c r="C64" s="19">
        <v>10</v>
      </c>
      <c r="D64" s="19">
        <v>1</v>
      </c>
      <c r="E64" s="19">
        <v>0</v>
      </c>
      <c r="F64" s="19">
        <v>16</v>
      </c>
      <c r="H64" s="26" t="s">
        <v>4899</v>
      </c>
      <c r="I64" t="s">
        <v>4899</v>
      </c>
      <c r="J64" s="21">
        <v>5</v>
      </c>
      <c r="K64" s="22">
        <f t="shared" ref="K64:K127" si="7">J64/J64</f>
        <v>1</v>
      </c>
      <c r="L64" s="21">
        <v>2</v>
      </c>
      <c r="M64" s="22">
        <f t="shared" ref="M64:M127" si="8">L64/J64</f>
        <v>0.4</v>
      </c>
      <c r="N64" s="21">
        <v>3</v>
      </c>
      <c r="O64" s="22">
        <f t="shared" ref="O64:O127" si="9">N64/J64</f>
        <v>0.6</v>
      </c>
      <c r="P64" s="21">
        <v>0</v>
      </c>
      <c r="Q64" s="22">
        <f t="shared" ref="Q64:Q127" si="10">P64/J64</f>
        <v>0</v>
      </c>
      <c r="R64" s="21">
        <v>0</v>
      </c>
      <c r="S64" s="22">
        <f t="shared" ref="S64:S127" si="11">R64/J64</f>
        <v>0</v>
      </c>
      <c r="U64">
        <f>J64-(L64+N64+P64+R64)</f>
        <v>0</v>
      </c>
      <c r="V64" s="34">
        <f>K64-(M64+O64+Q64+S64)</f>
        <v>0</v>
      </c>
    </row>
    <row r="65" spans="1:22" ht="15.75" thickBot="1" x14ac:dyDescent="0.3">
      <c r="A65" s="20" t="s">
        <v>4899</v>
      </c>
      <c r="B65" s="19">
        <v>3</v>
      </c>
      <c r="C65" s="19">
        <v>2</v>
      </c>
      <c r="D65" s="19">
        <v>0</v>
      </c>
      <c r="E65" s="19">
        <v>0</v>
      </c>
      <c r="F65" s="19">
        <v>5</v>
      </c>
      <c r="H65" s="27" t="s">
        <v>4952</v>
      </c>
      <c r="I65" t="s">
        <v>4952</v>
      </c>
      <c r="J65" s="21">
        <v>6</v>
      </c>
      <c r="K65" s="22">
        <f t="shared" si="7"/>
        <v>1</v>
      </c>
      <c r="L65" s="21">
        <v>4</v>
      </c>
      <c r="M65" s="22">
        <f t="shared" si="8"/>
        <v>0.66666666666666663</v>
      </c>
      <c r="N65" s="21">
        <v>2</v>
      </c>
      <c r="O65" s="22">
        <f t="shared" si="9"/>
        <v>0.33333333333333331</v>
      </c>
      <c r="P65" s="21">
        <v>0</v>
      </c>
      <c r="Q65" s="22">
        <f t="shared" si="10"/>
        <v>0</v>
      </c>
      <c r="R65" s="21">
        <v>0</v>
      </c>
      <c r="S65" s="22">
        <f t="shared" si="11"/>
        <v>0</v>
      </c>
      <c r="U65">
        <f t="shared" ref="U65:U128" si="12">J65-(L65+N65+P65+R65)</f>
        <v>0</v>
      </c>
      <c r="V65" s="34">
        <f t="shared" ref="V65:V128" si="13">K65-(M65+O65+Q65+S65)</f>
        <v>0</v>
      </c>
    </row>
    <row r="66" spans="1:22" ht="15.75" thickBot="1" x14ac:dyDescent="0.3">
      <c r="A66" s="20" t="s">
        <v>4952</v>
      </c>
      <c r="B66" s="19">
        <v>2</v>
      </c>
      <c r="C66" s="19">
        <v>4</v>
      </c>
      <c r="D66" s="19">
        <v>0</v>
      </c>
      <c r="E66" s="19">
        <v>0</v>
      </c>
      <c r="F66" s="19">
        <v>6</v>
      </c>
      <c r="H66" s="28" t="s">
        <v>5001</v>
      </c>
      <c r="I66" t="s">
        <v>5001</v>
      </c>
      <c r="J66" s="21">
        <v>5</v>
      </c>
      <c r="K66" s="22">
        <f t="shared" si="7"/>
        <v>1</v>
      </c>
      <c r="L66" s="21">
        <v>4</v>
      </c>
      <c r="M66" s="22">
        <f t="shared" si="8"/>
        <v>0.8</v>
      </c>
      <c r="N66" s="21">
        <v>0</v>
      </c>
      <c r="O66" s="22">
        <f t="shared" si="9"/>
        <v>0</v>
      </c>
      <c r="P66" s="21">
        <v>1</v>
      </c>
      <c r="Q66" s="22">
        <f t="shared" si="10"/>
        <v>0.2</v>
      </c>
      <c r="R66" s="21">
        <v>0</v>
      </c>
      <c r="S66" s="22">
        <f t="shared" si="11"/>
        <v>0</v>
      </c>
      <c r="U66">
        <f t="shared" si="12"/>
        <v>0</v>
      </c>
      <c r="V66" s="34">
        <f t="shared" si="13"/>
        <v>0</v>
      </c>
    </row>
    <row r="67" spans="1:22" ht="15.75" thickBot="1" x14ac:dyDescent="0.3">
      <c r="A67" s="20" t="s">
        <v>5001</v>
      </c>
      <c r="B67" s="19">
        <v>0</v>
      </c>
      <c r="C67" s="19">
        <v>4</v>
      </c>
      <c r="D67" s="19">
        <v>1</v>
      </c>
      <c r="E67" s="19">
        <v>0</v>
      </c>
      <c r="F67" s="19">
        <v>5</v>
      </c>
      <c r="H67" s="27" t="s">
        <v>6512</v>
      </c>
      <c r="I67" t="s">
        <v>4898</v>
      </c>
      <c r="J67" s="21">
        <v>16</v>
      </c>
      <c r="K67" s="22">
        <f>J67/J67</f>
        <v>1</v>
      </c>
      <c r="L67" s="21">
        <v>10</v>
      </c>
      <c r="M67" s="22">
        <f>L67/J67</f>
        <v>0.625</v>
      </c>
      <c r="N67" s="21">
        <v>5</v>
      </c>
      <c r="O67" s="22">
        <f>N67/J67</f>
        <v>0.3125</v>
      </c>
      <c r="P67" s="21">
        <v>1</v>
      </c>
      <c r="Q67" s="22">
        <f>P67/J67</f>
        <v>6.25E-2</v>
      </c>
      <c r="R67" s="21">
        <v>0</v>
      </c>
      <c r="S67" s="22">
        <f>R67/J67</f>
        <v>0</v>
      </c>
      <c r="U67">
        <f t="shared" si="12"/>
        <v>0</v>
      </c>
      <c r="V67" s="34">
        <f t="shared" si="13"/>
        <v>0</v>
      </c>
    </row>
    <row r="68" spans="1:22" ht="15.75" thickBot="1" x14ac:dyDescent="0.3">
      <c r="A68" s="18" t="s">
        <v>676</v>
      </c>
      <c r="B68" s="19">
        <v>17</v>
      </c>
      <c r="C68" s="19">
        <v>52</v>
      </c>
      <c r="D68" s="19">
        <v>1</v>
      </c>
      <c r="E68" s="19">
        <v>0</v>
      </c>
      <c r="F68" s="19">
        <v>70</v>
      </c>
      <c r="H68" s="28" t="s">
        <v>677</v>
      </c>
      <c r="I68" t="s">
        <v>677</v>
      </c>
      <c r="J68" s="21">
        <v>10</v>
      </c>
      <c r="K68" s="22">
        <f t="shared" si="7"/>
        <v>1</v>
      </c>
      <c r="L68" s="21">
        <v>8</v>
      </c>
      <c r="M68" s="22">
        <f t="shared" si="8"/>
        <v>0.8</v>
      </c>
      <c r="N68" s="21">
        <v>2</v>
      </c>
      <c r="O68" s="22">
        <f t="shared" si="9"/>
        <v>0.2</v>
      </c>
      <c r="P68" s="21">
        <v>0</v>
      </c>
      <c r="Q68" s="22">
        <f t="shared" si="10"/>
        <v>0</v>
      </c>
      <c r="R68" s="21">
        <v>0</v>
      </c>
      <c r="S68" s="22">
        <f t="shared" si="11"/>
        <v>0</v>
      </c>
      <c r="U68">
        <f t="shared" si="12"/>
        <v>0</v>
      </c>
      <c r="V68" s="34">
        <f t="shared" si="13"/>
        <v>0</v>
      </c>
    </row>
    <row r="69" spans="1:22" ht="15.75" thickBot="1" x14ac:dyDescent="0.3">
      <c r="A69" s="20" t="s">
        <v>677</v>
      </c>
      <c r="B69" s="19">
        <v>2</v>
      </c>
      <c r="C69" s="19">
        <v>8</v>
      </c>
      <c r="D69" s="19">
        <v>0</v>
      </c>
      <c r="E69" s="19">
        <v>0</v>
      </c>
      <c r="F69" s="19">
        <v>10</v>
      </c>
      <c r="H69" s="27" t="s">
        <v>776</v>
      </c>
      <c r="I69" t="s">
        <v>776</v>
      </c>
      <c r="J69" s="21">
        <v>22</v>
      </c>
      <c r="K69" s="22">
        <f t="shared" si="7"/>
        <v>1</v>
      </c>
      <c r="L69" s="21">
        <v>12</v>
      </c>
      <c r="M69" s="22">
        <f t="shared" si="8"/>
        <v>0.54545454545454541</v>
      </c>
      <c r="N69" s="21">
        <v>9</v>
      </c>
      <c r="O69" s="22">
        <f t="shared" si="9"/>
        <v>0.40909090909090912</v>
      </c>
      <c r="P69" s="21">
        <v>1</v>
      </c>
      <c r="Q69" s="22">
        <f t="shared" si="10"/>
        <v>4.5454545454545456E-2</v>
      </c>
      <c r="R69" s="21">
        <v>0</v>
      </c>
      <c r="S69" s="22">
        <f t="shared" si="11"/>
        <v>0</v>
      </c>
      <c r="U69">
        <f t="shared" si="12"/>
        <v>0</v>
      </c>
      <c r="V69" s="34">
        <f t="shared" si="13"/>
        <v>0</v>
      </c>
    </row>
    <row r="70" spans="1:22" ht="15.75" thickBot="1" x14ac:dyDescent="0.3">
      <c r="A70" s="20" t="s">
        <v>776</v>
      </c>
      <c r="B70" s="19">
        <v>9</v>
      </c>
      <c r="C70" s="19">
        <v>12</v>
      </c>
      <c r="D70" s="19">
        <v>1</v>
      </c>
      <c r="E70" s="19">
        <v>0</v>
      </c>
      <c r="F70" s="19">
        <v>22</v>
      </c>
      <c r="H70" s="28" t="s">
        <v>1033</v>
      </c>
      <c r="I70" t="s">
        <v>1033</v>
      </c>
      <c r="J70" s="21">
        <v>38</v>
      </c>
      <c r="K70" s="22">
        <f t="shared" si="7"/>
        <v>1</v>
      </c>
      <c r="L70" s="21">
        <v>32</v>
      </c>
      <c r="M70" s="22">
        <f t="shared" si="8"/>
        <v>0.84210526315789469</v>
      </c>
      <c r="N70" s="21">
        <v>6</v>
      </c>
      <c r="O70" s="22">
        <f t="shared" si="9"/>
        <v>0.15789473684210525</v>
      </c>
      <c r="P70" s="21">
        <v>0</v>
      </c>
      <c r="Q70" s="22">
        <f t="shared" si="10"/>
        <v>0</v>
      </c>
      <c r="R70" s="21">
        <v>0</v>
      </c>
      <c r="S70" s="22">
        <f t="shared" si="11"/>
        <v>0</v>
      </c>
      <c r="U70">
        <f t="shared" si="12"/>
        <v>0</v>
      </c>
      <c r="V70" s="34">
        <f t="shared" si="13"/>
        <v>0</v>
      </c>
    </row>
    <row r="71" spans="1:22" ht="15.75" thickBot="1" x14ac:dyDescent="0.3">
      <c r="A71" s="20" t="s">
        <v>1033</v>
      </c>
      <c r="B71" s="19">
        <v>6</v>
      </c>
      <c r="C71" s="19">
        <v>32</v>
      </c>
      <c r="D71" s="19">
        <v>0</v>
      </c>
      <c r="E71" s="19">
        <v>0</v>
      </c>
      <c r="F71" s="19">
        <v>38</v>
      </c>
      <c r="H71" s="27" t="s">
        <v>6513</v>
      </c>
      <c r="I71" t="s">
        <v>676</v>
      </c>
      <c r="J71" s="21">
        <v>70</v>
      </c>
      <c r="K71" s="22">
        <f>J71/J71</f>
        <v>1</v>
      </c>
      <c r="L71" s="21">
        <v>52</v>
      </c>
      <c r="M71" s="22">
        <f>L71/J71</f>
        <v>0.74285714285714288</v>
      </c>
      <c r="N71" s="21">
        <v>17</v>
      </c>
      <c r="O71" s="22">
        <f>N71/J71</f>
        <v>0.24285714285714285</v>
      </c>
      <c r="P71" s="21">
        <v>1</v>
      </c>
      <c r="Q71" s="22">
        <f>P71/J71</f>
        <v>1.4285714285714285E-2</v>
      </c>
      <c r="R71" s="21">
        <v>0</v>
      </c>
      <c r="S71" s="22">
        <f>R71/J71</f>
        <v>0</v>
      </c>
      <c r="U71">
        <f t="shared" si="12"/>
        <v>0</v>
      </c>
      <c r="V71" s="34">
        <f t="shared" si="13"/>
        <v>0</v>
      </c>
    </row>
    <row r="72" spans="1:22" ht="15.75" thickBot="1" x14ac:dyDescent="0.3">
      <c r="A72" s="18" t="s">
        <v>6197</v>
      </c>
      <c r="B72" s="19">
        <v>6</v>
      </c>
      <c r="C72" s="19">
        <v>14</v>
      </c>
      <c r="D72" s="19">
        <v>4</v>
      </c>
      <c r="E72" s="19">
        <v>0</v>
      </c>
      <c r="F72" s="19">
        <v>24</v>
      </c>
      <c r="H72" s="28" t="s">
        <v>6198</v>
      </c>
      <c r="I72" t="s">
        <v>6198</v>
      </c>
      <c r="J72" s="21">
        <v>18</v>
      </c>
      <c r="K72" s="22">
        <f t="shared" si="7"/>
        <v>1</v>
      </c>
      <c r="L72" s="21">
        <v>10</v>
      </c>
      <c r="M72" s="22">
        <f t="shared" si="8"/>
        <v>0.55555555555555558</v>
      </c>
      <c r="N72" s="21">
        <v>6</v>
      </c>
      <c r="O72" s="22">
        <f t="shared" si="9"/>
        <v>0.33333333333333331</v>
      </c>
      <c r="P72" s="21">
        <v>2</v>
      </c>
      <c r="Q72" s="22">
        <f t="shared" si="10"/>
        <v>0.1111111111111111</v>
      </c>
      <c r="R72" s="21">
        <v>0</v>
      </c>
      <c r="S72" s="22">
        <f t="shared" si="11"/>
        <v>0</v>
      </c>
      <c r="U72">
        <f t="shared" si="12"/>
        <v>0</v>
      </c>
      <c r="V72" s="34">
        <f t="shared" si="13"/>
        <v>0</v>
      </c>
    </row>
    <row r="73" spans="1:22" ht="15.75" thickBot="1" x14ac:dyDescent="0.3">
      <c r="A73" s="20" t="s">
        <v>6198</v>
      </c>
      <c r="B73" s="19">
        <v>6</v>
      </c>
      <c r="C73" s="19">
        <v>10</v>
      </c>
      <c r="D73" s="19">
        <v>2</v>
      </c>
      <c r="E73" s="19">
        <v>0</v>
      </c>
      <c r="F73" s="19">
        <v>18</v>
      </c>
      <c r="H73" s="27" t="s">
        <v>6375</v>
      </c>
      <c r="I73" t="s">
        <v>6375</v>
      </c>
      <c r="J73" s="21">
        <v>1</v>
      </c>
      <c r="K73" s="22">
        <f t="shared" si="7"/>
        <v>1</v>
      </c>
      <c r="L73" s="21">
        <v>0</v>
      </c>
      <c r="M73" s="22">
        <f t="shared" si="8"/>
        <v>0</v>
      </c>
      <c r="N73" s="21">
        <v>0</v>
      </c>
      <c r="O73" s="22">
        <f t="shared" si="9"/>
        <v>0</v>
      </c>
      <c r="P73" s="21">
        <v>1</v>
      </c>
      <c r="Q73" s="22">
        <f t="shared" si="10"/>
        <v>1</v>
      </c>
      <c r="R73" s="21">
        <v>0</v>
      </c>
      <c r="S73" s="22">
        <f t="shared" si="11"/>
        <v>0</v>
      </c>
      <c r="U73">
        <f t="shared" si="12"/>
        <v>0</v>
      </c>
      <c r="V73" s="34">
        <f t="shared" si="13"/>
        <v>0</v>
      </c>
    </row>
    <row r="74" spans="1:22" ht="15.75" thickBot="1" x14ac:dyDescent="0.3">
      <c r="A74" s="20" t="s">
        <v>6375</v>
      </c>
      <c r="B74" s="19">
        <v>0</v>
      </c>
      <c r="C74" s="19">
        <v>0</v>
      </c>
      <c r="D74" s="19">
        <v>1</v>
      </c>
      <c r="E74" s="19">
        <v>0</v>
      </c>
      <c r="F74" s="19">
        <v>1</v>
      </c>
      <c r="H74" s="28" t="s">
        <v>6386</v>
      </c>
      <c r="I74" t="s">
        <v>6386</v>
      </c>
      <c r="J74" s="21">
        <v>5</v>
      </c>
      <c r="K74" s="22">
        <f t="shared" si="7"/>
        <v>1</v>
      </c>
      <c r="L74" s="21">
        <v>4</v>
      </c>
      <c r="M74" s="22">
        <f t="shared" si="8"/>
        <v>0.8</v>
      </c>
      <c r="N74" s="21">
        <v>0</v>
      </c>
      <c r="O74" s="22">
        <f t="shared" si="9"/>
        <v>0</v>
      </c>
      <c r="P74" s="21">
        <v>1</v>
      </c>
      <c r="Q74" s="22">
        <f t="shared" si="10"/>
        <v>0.2</v>
      </c>
      <c r="R74" s="21">
        <v>0</v>
      </c>
      <c r="S74" s="22">
        <f t="shared" si="11"/>
        <v>0</v>
      </c>
      <c r="U74">
        <f t="shared" si="12"/>
        <v>0</v>
      </c>
      <c r="V74" s="34">
        <f t="shared" si="13"/>
        <v>0</v>
      </c>
    </row>
    <row r="75" spans="1:22" ht="15.75" thickBot="1" x14ac:dyDescent="0.3">
      <c r="A75" s="20" t="s">
        <v>6386</v>
      </c>
      <c r="B75" s="19">
        <v>0</v>
      </c>
      <c r="C75" s="19">
        <v>4</v>
      </c>
      <c r="D75" s="19">
        <v>1</v>
      </c>
      <c r="E75" s="19">
        <v>0</v>
      </c>
      <c r="F75" s="19">
        <v>5</v>
      </c>
      <c r="H75" s="27" t="s">
        <v>6514</v>
      </c>
      <c r="I75" t="s">
        <v>6197</v>
      </c>
      <c r="J75" s="21">
        <v>24</v>
      </c>
      <c r="K75" s="22">
        <f>J75/J75</f>
        <v>1</v>
      </c>
      <c r="L75" s="21">
        <v>14</v>
      </c>
      <c r="M75" s="22">
        <f>L75/J75</f>
        <v>0.58333333333333337</v>
      </c>
      <c r="N75" s="21">
        <v>6</v>
      </c>
      <c r="O75" s="22">
        <f>N75/J75</f>
        <v>0.25</v>
      </c>
      <c r="P75" s="21">
        <v>4</v>
      </c>
      <c r="Q75" s="22">
        <f>P75/J75</f>
        <v>0.16666666666666666</v>
      </c>
      <c r="R75" s="21">
        <v>0</v>
      </c>
      <c r="S75" s="22">
        <f>R75/J75</f>
        <v>0</v>
      </c>
      <c r="U75">
        <f t="shared" si="12"/>
        <v>0</v>
      </c>
      <c r="V75" s="34">
        <f t="shared" si="13"/>
        <v>0</v>
      </c>
    </row>
    <row r="76" spans="1:22" ht="15.75" thickBot="1" x14ac:dyDescent="0.3">
      <c r="A76" s="18" t="s">
        <v>5042</v>
      </c>
      <c r="B76" s="19">
        <v>11</v>
      </c>
      <c r="C76" s="19">
        <v>33</v>
      </c>
      <c r="D76" s="19">
        <v>4</v>
      </c>
      <c r="E76" s="19">
        <v>0</v>
      </c>
      <c r="F76" s="19">
        <v>48</v>
      </c>
      <c r="H76" s="28" t="s">
        <v>5043</v>
      </c>
      <c r="I76" t="s">
        <v>5043</v>
      </c>
      <c r="J76" s="21">
        <v>6</v>
      </c>
      <c r="K76" s="22">
        <f t="shared" si="7"/>
        <v>1</v>
      </c>
      <c r="L76" s="21">
        <v>2</v>
      </c>
      <c r="M76" s="22">
        <f t="shared" si="8"/>
        <v>0.33333333333333331</v>
      </c>
      <c r="N76" s="21">
        <v>4</v>
      </c>
      <c r="O76" s="22">
        <f t="shared" si="9"/>
        <v>0.66666666666666663</v>
      </c>
      <c r="P76" s="21">
        <v>0</v>
      </c>
      <c r="Q76" s="22">
        <f t="shared" si="10"/>
        <v>0</v>
      </c>
      <c r="R76" s="21">
        <v>0</v>
      </c>
      <c r="S76" s="22">
        <f t="shared" si="11"/>
        <v>0</v>
      </c>
      <c r="U76">
        <f t="shared" si="12"/>
        <v>0</v>
      </c>
      <c r="V76" s="34">
        <f t="shared" si="13"/>
        <v>0</v>
      </c>
    </row>
    <row r="77" spans="1:22" ht="15.75" thickBot="1" x14ac:dyDescent="0.3">
      <c r="A77" s="20" t="s">
        <v>5043</v>
      </c>
      <c r="B77" s="19">
        <v>4</v>
      </c>
      <c r="C77" s="19">
        <v>2</v>
      </c>
      <c r="D77" s="19">
        <v>0</v>
      </c>
      <c r="E77" s="19">
        <v>0</v>
      </c>
      <c r="F77" s="19">
        <v>6</v>
      </c>
      <c r="H77" s="27" t="s">
        <v>5111</v>
      </c>
      <c r="I77" t="s">
        <v>5111</v>
      </c>
      <c r="J77" s="21">
        <v>5</v>
      </c>
      <c r="K77" s="22">
        <f t="shared" si="7"/>
        <v>1</v>
      </c>
      <c r="L77" s="21">
        <v>1</v>
      </c>
      <c r="M77" s="22">
        <f t="shared" si="8"/>
        <v>0.2</v>
      </c>
      <c r="N77" s="21">
        <v>1</v>
      </c>
      <c r="O77" s="22">
        <f t="shared" si="9"/>
        <v>0.2</v>
      </c>
      <c r="P77" s="21">
        <v>3</v>
      </c>
      <c r="Q77" s="22">
        <f t="shared" si="10"/>
        <v>0.6</v>
      </c>
      <c r="R77" s="21">
        <v>0</v>
      </c>
      <c r="S77" s="22">
        <f t="shared" si="11"/>
        <v>0</v>
      </c>
      <c r="U77">
        <f t="shared" si="12"/>
        <v>0</v>
      </c>
      <c r="V77" s="34">
        <f t="shared" si="13"/>
        <v>0</v>
      </c>
    </row>
    <row r="78" spans="1:22" ht="15.75" thickBot="1" x14ac:dyDescent="0.3">
      <c r="A78" s="20" t="s">
        <v>5111</v>
      </c>
      <c r="B78" s="19">
        <v>1</v>
      </c>
      <c r="C78" s="19">
        <v>1</v>
      </c>
      <c r="D78" s="19">
        <v>3</v>
      </c>
      <c r="E78" s="19">
        <v>0</v>
      </c>
      <c r="F78" s="19">
        <v>5</v>
      </c>
      <c r="H78" s="28" t="s">
        <v>5154</v>
      </c>
      <c r="I78" t="s">
        <v>5154</v>
      </c>
      <c r="J78" s="21">
        <v>23</v>
      </c>
      <c r="K78" s="22">
        <f t="shared" si="7"/>
        <v>1</v>
      </c>
      <c r="L78" s="21">
        <v>19</v>
      </c>
      <c r="M78" s="22">
        <f t="shared" si="8"/>
        <v>0.82608695652173914</v>
      </c>
      <c r="N78" s="21">
        <v>3</v>
      </c>
      <c r="O78" s="22">
        <f t="shared" si="9"/>
        <v>0.13043478260869565</v>
      </c>
      <c r="P78" s="21">
        <v>1</v>
      </c>
      <c r="Q78" s="22">
        <f t="shared" si="10"/>
        <v>4.3478260869565216E-2</v>
      </c>
      <c r="R78" s="21">
        <v>0</v>
      </c>
      <c r="S78" s="22">
        <f t="shared" si="11"/>
        <v>0</v>
      </c>
      <c r="U78">
        <f t="shared" si="12"/>
        <v>0</v>
      </c>
      <c r="V78" s="34">
        <f t="shared" si="13"/>
        <v>0</v>
      </c>
    </row>
    <row r="79" spans="1:22" ht="15.75" thickBot="1" x14ac:dyDescent="0.3">
      <c r="A79" s="20" t="s">
        <v>5154</v>
      </c>
      <c r="B79" s="19">
        <v>3</v>
      </c>
      <c r="C79" s="19">
        <v>19</v>
      </c>
      <c r="D79" s="19">
        <v>1</v>
      </c>
      <c r="E79" s="19">
        <v>0</v>
      </c>
      <c r="F79" s="19">
        <v>23</v>
      </c>
      <c r="H79" s="27" t="s">
        <v>5416</v>
      </c>
      <c r="I79" t="s">
        <v>5416</v>
      </c>
      <c r="J79" s="21">
        <v>14</v>
      </c>
      <c r="K79" s="22">
        <f t="shared" si="7"/>
        <v>1</v>
      </c>
      <c r="L79" s="21">
        <v>11</v>
      </c>
      <c r="M79" s="22">
        <f t="shared" si="8"/>
        <v>0.7857142857142857</v>
      </c>
      <c r="N79" s="21">
        <v>3</v>
      </c>
      <c r="O79" s="22">
        <f t="shared" si="9"/>
        <v>0.21428571428571427</v>
      </c>
      <c r="P79" s="21">
        <v>0</v>
      </c>
      <c r="Q79" s="22">
        <f t="shared" si="10"/>
        <v>0</v>
      </c>
      <c r="R79" s="21">
        <v>0</v>
      </c>
      <c r="S79" s="22">
        <f t="shared" si="11"/>
        <v>0</v>
      </c>
      <c r="U79">
        <f t="shared" si="12"/>
        <v>0</v>
      </c>
      <c r="V79" s="34">
        <f t="shared" si="13"/>
        <v>0</v>
      </c>
    </row>
    <row r="80" spans="1:22" ht="15.75" thickBot="1" x14ac:dyDescent="0.3">
      <c r="A80" s="20" t="s">
        <v>5416</v>
      </c>
      <c r="B80" s="19">
        <v>3</v>
      </c>
      <c r="C80" s="19">
        <v>11</v>
      </c>
      <c r="D80" s="19">
        <v>0</v>
      </c>
      <c r="E80" s="19">
        <v>0</v>
      </c>
      <c r="F80" s="19">
        <v>14</v>
      </c>
      <c r="H80" s="28" t="s">
        <v>6515</v>
      </c>
      <c r="I80" t="s">
        <v>5042</v>
      </c>
      <c r="J80" s="21">
        <v>48</v>
      </c>
      <c r="K80" s="22">
        <f>J80/J80</f>
        <v>1</v>
      </c>
      <c r="L80" s="21">
        <v>33</v>
      </c>
      <c r="M80" s="22">
        <f>L80/J80</f>
        <v>0.6875</v>
      </c>
      <c r="N80" s="21">
        <v>11</v>
      </c>
      <c r="O80" s="22">
        <f>N80/J80</f>
        <v>0.22916666666666666</v>
      </c>
      <c r="P80" s="21">
        <v>4</v>
      </c>
      <c r="Q80" s="22">
        <f>P80/J80</f>
        <v>8.3333333333333329E-2</v>
      </c>
      <c r="R80" s="21">
        <v>0</v>
      </c>
      <c r="S80" s="22">
        <f>R80/J80</f>
        <v>0</v>
      </c>
      <c r="U80">
        <f t="shared" si="12"/>
        <v>0</v>
      </c>
      <c r="V80" s="34">
        <f t="shared" si="13"/>
        <v>0</v>
      </c>
    </row>
    <row r="81" spans="1:22" ht="15.75" thickBot="1" x14ac:dyDescent="0.3">
      <c r="A81" s="18" t="s">
        <v>4247</v>
      </c>
      <c r="B81" s="19">
        <v>8</v>
      </c>
      <c r="C81" s="19">
        <v>45</v>
      </c>
      <c r="D81" s="19">
        <v>7</v>
      </c>
      <c r="E81" s="19">
        <v>0</v>
      </c>
      <c r="F81" s="19">
        <v>60</v>
      </c>
      <c r="H81" s="27" t="s">
        <v>4248</v>
      </c>
      <c r="I81" t="s">
        <v>4248</v>
      </c>
      <c r="J81" s="21">
        <v>7</v>
      </c>
      <c r="K81" s="22">
        <f t="shared" si="7"/>
        <v>1</v>
      </c>
      <c r="L81" s="21">
        <v>5</v>
      </c>
      <c r="M81" s="22">
        <f t="shared" si="8"/>
        <v>0.7142857142857143</v>
      </c>
      <c r="N81" s="21">
        <v>2</v>
      </c>
      <c r="O81" s="22">
        <f t="shared" si="9"/>
        <v>0.2857142857142857</v>
      </c>
      <c r="P81" s="21">
        <v>0</v>
      </c>
      <c r="Q81" s="22">
        <f t="shared" si="10"/>
        <v>0</v>
      </c>
      <c r="R81" s="21">
        <v>0</v>
      </c>
      <c r="S81" s="22">
        <f t="shared" si="11"/>
        <v>0</v>
      </c>
      <c r="U81">
        <f t="shared" si="12"/>
        <v>0</v>
      </c>
      <c r="V81" s="34">
        <f t="shared" si="13"/>
        <v>0</v>
      </c>
    </row>
    <row r="82" spans="1:22" ht="15.75" thickBot="1" x14ac:dyDescent="0.3">
      <c r="A82" s="20" t="s">
        <v>4248</v>
      </c>
      <c r="B82" s="19">
        <v>2</v>
      </c>
      <c r="C82" s="19">
        <v>5</v>
      </c>
      <c r="D82" s="19">
        <v>0</v>
      </c>
      <c r="E82" s="19">
        <v>0</v>
      </c>
      <c r="F82" s="19">
        <v>7</v>
      </c>
      <c r="H82" s="28" t="s">
        <v>4339</v>
      </c>
      <c r="I82" t="s">
        <v>4339</v>
      </c>
      <c r="J82" s="21">
        <v>23</v>
      </c>
      <c r="K82" s="22">
        <f t="shared" si="7"/>
        <v>1</v>
      </c>
      <c r="L82" s="21">
        <v>19</v>
      </c>
      <c r="M82" s="22">
        <f t="shared" si="8"/>
        <v>0.82608695652173914</v>
      </c>
      <c r="N82" s="21">
        <v>2</v>
      </c>
      <c r="O82" s="22">
        <f t="shared" si="9"/>
        <v>8.6956521739130432E-2</v>
      </c>
      <c r="P82" s="21">
        <v>2</v>
      </c>
      <c r="Q82" s="22">
        <f t="shared" si="10"/>
        <v>8.6956521739130432E-2</v>
      </c>
      <c r="R82" s="21">
        <v>0</v>
      </c>
      <c r="S82" s="22">
        <f t="shared" si="11"/>
        <v>0</v>
      </c>
      <c r="U82">
        <f t="shared" si="12"/>
        <v>0</v>
      </c>
      <c r="V82" s="34">
        <f t="shared" si="13"/>
        <v>0</v>
      </c>
    </row>
    <row r="83" spans="1:22" ht="15.75" thickBot="1" x14ac:dyDescent="0.3">
      <c r="A83" s="20" t="s">
        <v>4339</v>
      </c>
      <c r="B83" s="19">
        <v>2</v>
      </c>
      <c r="C83" s="19">
        <v>19</v>
      </c>
      <c r="D83" s="19">
        <v>2</v>
      </c>
      <c r="E83" s="19">
        <v>0</v>
      </c>
      <c r="F83" s="19">
        <v>23</v>
      </c>
      <c r="H83" s="27" t="s">
        <v>4573</v>
      </c>
      <c r="I83" t="s">
        <v>4573</v>
      </c>
      <c r="J83" s="21">
        <v>5</v>
      </c>
      <c r="K83" s="22">
        <f t="shared" si="7"/>
        <v>1</v>
      </c>
      <c r="L83" s="21">
        <v>3</v>
      </c>
      <c r="M83" s="22">
        <f t="shared" si="8"/>
        <v>0.6</v>
      </c>
      <c r="N83" s="21">
        <v>1</v>
      </c>
      <c r="O83" s="22">
        <f t="shared" si="9"/>
        <v>0.2</v>
      </c>
      <c r="P83" s="21">
        <v>1</v>
      </c>
      <c r="Q83" s="22">
        <f t="shared" si="10"/>
        <v>0.2</v>
      </c>
      <c r="R83" s="21">
        <v>0</v>
      </c>
      <c r="S83" s="22">
        <f t="shared" si="11"/>
        <v>0</v>
      </c>
      <c r="U83">
        <f t="shared" si="12"/>
        <v>0</v>
      </c>
      <c r="V83" s="34">
        <f t="shared" si="13"/>
        <v>0</v>
      </c>
    </row>
    <row r="84" spans="1:22" ht="15.75" thickBot="1" x14ac:dyDescent="0.3">
      <c r="A84" s="20" t="s">
        <v>4573</v>
      </c>
      <c r="B84" s="19">
        <v>1</v>
      </c>
      <c r="C84" s="19">
        <v>3</v>
      </c>
      <c r="D84" s="19">
        <v>1</v>
      </c>
      <c r="E84" s="19">
        <v>0</v>
      </c>
      <c r="F84" s="19">
        <v>5</v>
      </c>
      <c r="H84" s="28" t="s">
        <v>4628</v>
      </c>
      <c r="I84" t="s">
        <v>4628</v>
      </c>
      <c r="J84" s="21">
        <v>25</v>
      </c>
      <c r="K84" s="22">
        <f t="shared" si="7"/>
        <v>1</v>
      </c>
      <c r="L84" s="21">
        <v>18</v>
      </c>
      <c r="M84" s="22">
        <f t="shared" si="8"/>
        <v>0.72</v>
      </c>
      <c r="N84" s="21">
        <v>3</v>
      </c>
      <c r="O84" s="22">
        <f t="shared" si="9"/>
        <v>0.12</v>
      </c>
      <c r="P84" s="21">
        <v>4</v>
      </c>
      <c r="Q84" s="22">
        <f t="shared" si="10"/>
        <v>0.16</v>
      </c>
      <c r="R84" s="21">
        <v>0</v>
      </c>
      <c r="S84" s="22">
        <f t="shared" si="11"/>
        <v>0</v>
      </c>
      <c r="U84">
        <f t="shared" si="12"/>
        <v>0</v>
      </c>
      <c r="V84" s="34">
        <f t="shared" si="13"/>
        <v>0</v>
      </c>
    </row>
    <row r="85" spans="1:22" ht="15.75" thickBot="1" x14ac:dyDescent="0.3">
      <c r="A85" s="20" t="s">
        <v>4628</v>
      </c>
      <c r="B85" s="19">
        <v>3</v>
      </c>
      <c r="C85" s="19">
        <v>18</v>
      </c>
      <c r="D85" s="19">
        <v>4</v>
      </c>
      <c r="E85" s="19">
        <v>0</v>
      </c>
      <c r="F85" s="19">
        <v>25</v>
      </c>
      <c r="H85" s="27" t="s">
        <v>6516</v>
      </c>
      <c r="I85" t="s">
        <v>4247</v>
      </c>
      <c r="J85" s="21">
        <v>60</v>
      </c>
      <c r="K85" s="22">
        <f>J85/J85</f>
        <v>1</v>
      </c>
      <c r="L85" s="21">
        <v>45</v>
      </c>
      <c r="M85" s="22">
        <f>L85/J85</f>
        <v>0.75</v>
      </c>
      <c r="N85" s="21">
        <v>8</v>
      </c>
      <c r="O85" s="22">
        <f>N85/J85</f>
        <v>0.13333333333333333</v>
      </c>
      <c r="P85" s="21">
        <v>7</v>
      </c>
      <c r="Q85" s="22">
        <f>P85/J85</f>
        <v>0.11666666666666667</v>
      </c>
      <c r="R85" s="21">
        <v>0</v>
      </c>
      <c r="S85" s="22">
        <f>R85/J85</f>
        <v>0</v>
      </c>
      <c r="U85">
        <f t="shared" si="12"/>
        <v>0</v>
      </c>
      <c r="V85" s="34">
        <f t="shared" si="13"/>
        <v>0</v>
      </c>
    </row>
    <row r="86" spans="1:22" ht="15.75" thickBot="1" x14ac:dyDescent="0.3">
      <c r="A86" s="18" t="s">
        <v>3145</v>
      </c>
      <c r="B86" s="19">
        <v>10</v>
      </c>
      <c r="C86" s="19">
        <v>31</v>
      </c>
      <c r="D86" s="19">
        <v>3</v>
      </c>
      <c r="E86" s="19">
        <v>0</v>
      </c>
      <c r="F86" s="19">
        <v>44</v>
      </c>
      <c r="H86" s="28" t="s">
        <v>3146</v>
      </c>
      <c r="I86" t="s">
        <v>3146</v>
      </c>
      <c r="J86" s="21">
        <v>21</v>
      </c>
      <c r="K86" s="22">
        <f t="shared" si="7"/>
        <v>1</v>
      </c>
      <c r="L86" s="21">
        <v>16</v>
      </c>
      <c r="M86" s="22">
        <f t="shared" si="8"/>
        <v>0.76190476190476186</v>
      </c>
      <c r="N86" s="21">
        <v>2</v>
      </c>
      <c r="O86" s="22">
        <f t="shared" si="9"/>
        <v>9.5238095238095233E-2</v>
      </c>
      <c r="P86" s="21">
        <v>3</v>
      </c>
      <c r="Q86" s="22">
        <f t="shared" si="10"/>
        <v>0.14285714285714285</v>
      </c>
      <c r="R86" s="21">
        <v>0</v>
      </c>
      <c r="S86" s="22">
        <f t="shared" si="11"/>
        <v>0</v>
      </c>
      <c r="U86">
        <f t="shared" si="12"/>
        <v>0</v>
      </c>
      <c r="V86" s="34">
        <f t="shared" si="13"/>
        <v>0</v>
      </c>
    </row>
    <row r="87" spans="1:22" ht="15.75" thickBot="1" x14ac:dyDescent="0.3">
      <c r="A87" s="20" t="s">
        <v>3146</v>
      </c>
      <c r="B87" s="19">
        <v>2</v>
      </c>
      <c r="C87" s="19">
        <v>16</v>
      </c>
      <c r="D87" s="19">
        <v>3</v>
      </c>
      <c r="E87" s="19">
        <v>0</v>
      </c>
      <c r="F87" s="19">
        <v>21</v>
      </c>
      <c r="H87" s="27" t="s">
        <v>3390</v>
      </c>
      <c r="I87" t="s">
        <v>3390</v>
      </c>
      <c r="J87" s="21">
        <v>14</v>
      </c>
      <c r="K87" s="22">
        <f t="shared" si="7"/>
        <v>1</v>
      </c>
      <c r="L87" s="21">
        <v>11</v>
      </c>
      <c r="M87" s="22">
        <f t="shared" si="8"/>
        <v>0.7857142857142857</v>
      </c>
      <c r="N87" s="21">
        <v>3</v>
      </c>
      <c r="O87" s="22">
        <f t="shared" si="9"/>
        <v>0.21428571428571427</v>
      </c>
      <c r="P87" s="21">
        <v>0</v>
      </c>
      <c r="Q87" s="22">
        <f t="shared" si="10"/>
        <v>0</v>
      </c>
      <c r="R87" s="21">
        <v>0</v>
      </c>
      <c r="S87" s="22">
        <f t="shared" si="11"/>
        <v>0</v>
      </c>
      <c r="U87">
        <f t="shared" si="12"/>
        <v>0</v>
      </c>
      <c r="V87" s="34">
        <f t="shared" si="13"/>
        <v>0</v>
      </c>
    </row>
    <row r="88" spans="1:22" ht="15.75" thickBot="1" x14ac:dyDescent="0.3">
      <c r="A88" s="20" t="s">
        <v>3390</v>
      </c>
      <c r="B88" s="19">
        <v>3</v>
      </c>
      <c r="C88" s="19">
        <v>11</v>
      </c>
      <c r="D88" s="19">
        <v>0</v>
      </c>
      <c r="E88" s="19">
        <v>0</v>
      </c>
      <c r="F88" s="19">
        <v>14</v>
      </c>
      <c r="H88" s="28" t="s">
        <v>3502</v>
      </c>
      <c r="I88" t="s">
        <v>3502</v>
      </c>
      <c r="J88" s="21">
        <v>9</v>
      </c>
      <c r="K88" s="22">
        <f t="shared" si="7"/>
        <v>1</v>
      </c>
      <c r="L88" s="21">
        <v>4</v>
      </c>
      <c r="M88" s="22">
        <f t="shared" si="8"/>
        <v>0.44444444444444442</v>
      </c>
      <c r="N88" s="21">
        <v>5</v>
      </c>
      <c r="O88" s="22">
        <f t="shared" si="9"/>
        <v>0.55555555555555558</v>
      </c>
      <c r="P88" s="21">
        <v>0</v>
      </c>
      <c r="Q88" s="22">
        <f t="shared" si="10"/>
        <v>0</v>
      </c>
      <c r="R88" s="21">
        <v>0</v>
      </c>
      <c r="S88" s="22">
        <f t="shared" si="11"/>
        <v>0</v>
      </c>
      <c r="U88">
        <f t="shared" si="12"/>
        <v>0</v>
      </c>
      <c r="V88" s="34">
        <f t="shared" si="13"/>
        <v>0</v>
      </c>
    </row>
    <row r="89" spans="1:22" ht="15.75" thickBot="1" x14ac:dyDescent="0.3">
      <c r="A89" s="20" t="s">
        <v>3502</v>
      </c>
      <c r="B89" s="19">
        <v>5</v>
      </c>
      <c r="C89" s="19">
        <v>4</v>
      </c>
      <c r="D89" s="19">
        <v>0</v>
      </c>
      <c r="E89" s="19">
        <v>0</v>
      </c>
      <c r="F89" s="19">
        <v>9</v>
      </c>
      <c r="H89" s="27" t="s">
        <v>6517</v>
      </c>
      <c r="I89" t="s">
        <v>3145</v>
      </c>
      <c r="J89" s="21">
        <v>44</v>
      </c>
      <c r="K89" s="22">
        <f>J89/J89</f>
        <v>1</v>
      </c>
      <c r="L89" s="21">
        <v>31</v>
      </c>
      <c r="M89" s="22">
        <f>L89/J89</f>
        <v>0.70454545454545459</v>
      </c>
      <c r="N89" s="21">
        <v>10</v>
      </c>
      <c r="O89" s="22">
        <f>N89/J89</f>
        <v>0.22727272727272727</v>
      </c>
      <c r="P89" s="21">
        <v>3</v>
      </c>
      <c r="Q89" s="22">
        <f>P89/J89</f>
        <v>6.8181818181818177E-2</v>
      </c>
      <c r="R89" s="21">
        <v>0</v>
      </c>
      <c r="S89" s="22">
        <f>R89/J89</f>
        <v>0</v>
      </c>
      <c r="U89">
        <f t="shared" si="12"/>
        <v>0</v>
      </c>
      <c r="V89" s="34">
        <f t="shared" si="13"/>
        <v>0</v>
      </c>
    </row>
    <row r="90" spans="1:22" ht="15.75" thickBot="1" x14ac:dyDescent="0.3">
      <c r="A90" s="18" t="s">
        <v>2893</v>
      </c>
      <c r="B90" s="19">
        <v>6</v>
      </c>
      <c r="C90" s="19">
        <v>12</v>
      </c>
      <c r="D90" s="19">
        <v>2</v>
      </c>
      <c r="E90" s="19">
        <v>2</v>
      </c>
      <c r="F90" s="19">
        <v>22</v>
      </c>
      <c r="H90" s="28" t="s">
        <v>2894</v>
      </c>
      <c r="I90" t="s">
        <v>2894</v>
      </c>
      <c r="J90" s="21">
        <v>14</v>
      </c>
      <c r="K90" s="22">
        <f t="shared" si="7"/>
        <v>1</v>
      </c>
      <c r="L90" s="21">
        <v>8</v>
      </c>
      <c r="M90" s="22">
        <f t="shared" si="8"/>
        <v>0.5714285714285714</v>
      </c>
      <c r="N90" s="21">
        <v>5</v>
      </c>
      <c r="O90" s="22">
        <f t="shared" si="9"/>
        <v>0.35714285714285715</v>
      </c>
      <c r="P90" s="21">
        <v>1</v>
      </c>
      <c r="Q90" s="22">
        <f t="shared" si="10"/>
        <v>7.1428571428571425E-2</v>
      </c>
      <c r="R90" s="21">
        <v>0</v>
      </c>
      <c r="S90" s="22">
        <f t="shared" si="11"/>
        <v>0</v>
      </c>
      <c r="U90">
        <f t="shared" si="12"/>
        <v>0</v>
      </c>
      <c r="V90" s="34">
        <f t="shared" si="13"/>
        <v>0</v>
      </c>
    </row>
    <row r="91" spans="1:22" ht="15.75" thickBot="1" x14ac:dyDescent="0.3">
      <c r="A91" s="20" t="s">
        <v>2894</v>
      </c>
      <c r="B91" s="19">
        <v>5</v>
      </c>
      <c r="C91" s="19">
        <v>8</v>
      </c>
      <c r="D91" s="19">
        <v>1</v>
      </c>
      <c r="E91" s="19">
        <v>0</v>
      </c>
      <c r="F91" s="19">
        <v>14</v>
      </c>
      <c r="H91" s="27" t="s">
        <v>3069</v>
      </c>
      <c r="I91" t="s">
        <v>3069</v>
      </c>
      <c r="J91" s="21">
        <v>5</v>
      </c>
      <c r="K91" s="22">
        <f t="shared" si="7"/>
        <v>1</v>
      </c>
      <c r="L91" s="21">
        <v>2</v>
      </c>
      <c r="M91" s="22">
        <f t="shared" si="8"/>
        <v>0.4</v>
      </c>
      <c r="N91" s="21">
        <v>1</v>
      </c>
      <c r="O91" s="22">
        <f t="shared" si="9"/>
        <v>0.2</v>
      </c>
      <c r="P91" s="21">
        <v>1</v>
      </c>
      <c r="Q91" s="22">
        <f t="shared" si="10"/>
        <v>0.2</v>
      </c>
      <c r="R91" s="21">
        <v>1</v>
      </c>
      <c r="S91" s="22">
        <f t="shared" si="11"/>
        <v>0.2</v>
      </c>
      <c r="U91">
        <f t="shared" si="12"/>
        <v>0</v>
      </c>
      <c r="V91" s="34">
        <f t="shared" si="13"/>
        <v>0</v>
      </c>
    </row>
    <row r="92" spans="1:22" ht="15.75" thickBot="1" x14ac:dyDescent="0.3">
      <c r="A92" s="20" t="s">
        <v>3069</v>
      </c>
      <c r="B92" s="19">
        <v>1</v>
      </c>
      <c r="C92" s="19">
        <v>2</v>
      </c>
      <c r="D92" s="19">
        <v>1</v>
      </c>
      <c r="E92" s="19">
        <v>1</v>
      </c>
      <c r="F92" s="19">
        <v>5</v>
      </c>
      <c r="H92" s="28" t="s">
        <v>3120</v>
      </c>
      <c r="I92" t="s">
        <v>3120</v>
      </c>
      <c r="J92" s="21">
        <v>3</v>
      </c>
      <c r="K92" s="22">
        <f t="shared" si="7"/>
        <v>1</v>
      </c>
      <c r="L92" s="21">
        <v>2</v>
      </c>
      <c r="M92" s="22">
        <f t="shared" si="8"/>
        <v>0.66666666666666663</v>
      </c>
      <c r="N92" s="21">
        <v>0</v>
      </c>
      <c r="O92" s="22">
        <f t="shared" si="9"/>
        <v>0</v>
      </c>
      <c r="P92" s="21">
        <v>0</v>
      </c>
      <c r="Q92" s="22">
        <f t="shared" si="10"/>
        <v>0</v>
      </c>
      <c r="R92" s="21">
        <v>1</v>
      </c>
      <c r="S92" s="22">
        <f t="shared" si="11"/>
        <v>0.33333333333333331</v>
      </c>
      <c r="U92">
        <f t="shared" si="12"/>
        <v>0</v>
      </c>
      <c r="V92" s="34">
        <f t="shared" si="13"/>
        <v>0</v>
      </c>
    </row>
    <row r="93" spans="1:22" ht="15.75" thickBot="1" x14ac:dyDescent="0.3">
      <c r="A93" s="20" t="s">
        <v>3120</v>
      </c>
      <c r="B93" s="19">
        <v>0</v>
      </c>
      <c r="C93" s="19">
        <v>2</v>
      </c>
      <c r="D93" s="19">
        <v>0</v>
      </c>
      <c r="E93" s="19">
        <v>1</v>
      </c>
      <c r="F93" s="19">
        <v>3</v>
      </c>
      <c r="H93" s="27" t="s">
        <v>6518</v>
      </c>
      <c r="I93" t="s">
        <v>2893</v>
      </c>
      <c r="J93" s="21">
        <v>22</v>
      </c>
      <c r="K93" s="22">
        <f>J93/J93</f>
        <v>1</v>
      </c>
      <c r="L93" s="21">
        <v>12</v>
      </c>
      <c r="M93" s="22">
        <f>L93/J93</f>
        <v>0.54545454545454541</v>
      </c>
      <c r="N93" s="21">
        <v>6</v>
      </c>
      <c r="O93" s="22">
        <f>N93/J93</f>
        <v>0.27272727272727271</v>
      </c>
      <c r="P93" s="21">
        <v>2</v>
      </c>
      <c r="Q93" s="22">
        <f>P93/J93</f>
        <v>9.0909090909090912E-2</v>
      </c>
      <c r="R93" s="21">
        <v>2</v>
      </c>
      <c r="S93" s="22">
        <f>R93/J93</f>
        <v>9.0909090909090912E-2</v>
      </c>
      <c r="U93">
        <f t="shared" si="12"/>
        <v>0</v>
      </c>
      <c r="V93" s="34">
        <f t="shared" si="13"/>
        <v>0</v>
      </c>
    </row>
    <row r="94" spans="1:22" ht="15.75" thickBot="1" x14ac:dyDescent="0.3">
      <c r="A94" s="18" t="s">
        <v>1446</v>
      </c>
      <c r="B94" s="19">
        <v>25</v>
      </c>
      <c r="C94" s="19">
        <v>32</v>
      </c>
      <c r="D94" s="19">
        <v>11</v>
      </c>
      <c r="E94" s="19">
        <v>0</v>
      </c>
      <c r="F94" s="19">
        <v>68</v>
      </c>
      <c r="H94" s="28" t="s">
        <v>1447</v>
      </c>
      <c r="I94" t="s">
        <v>1447</v>
      </c>
      <c r="J94" s="21">
        <v>14</v>
      </c>
      <c r="K94" s="22">
        <f t="shared" si="7"/>
        <v>1</v>
      </c>
      <c r="L94" s="21">
        <v>4</v>
      </c>
      <c r="M94" s="22">
        <f t="shared" si="8"/>
        <v>0.2857142857142857</v>
      </c>
      <c r="N94" s="21">
        <v>5</v>
      </c>
      <c r="O94" s="22">
        <f t="shared" si="9"/>
        <v>0.35714285714285715</v>
      </c>
      <c r="P94" s="21">
        <v>5</v>
      </c>
      <c r="Q94" s="22">
        <f t="shared" si="10"/>
        <v>0.35714285714285715</v>
      </c>
      <c r="R94" s="21">
        <v>0</v>
      </c>
      <c r="S94" s="22">
        <f t="shared" si="11"/>
        <v>0</v>
      </c>
      <c r="U94">
        <f t="shared" si="12"/>
        <v>0</v>
      </c>
      <c r="V94" s="34">
        <f t="shared" si="13"/>
        <v>0</v>
      </c>
    </row>
    <row r="95" spans="1:22" ht="15.75" thickBot="1" x14ac:dyDescent="0.3">
      <c r="A95" s="20" t="s">
        <v>1447</v>
      </c>
      <c r="B95" s="19">
        <v>5</v>
      </c>
      <c r="C95" s="19">
        <v>4</v>
      </c>
      <c r="D95" s="19">
        <v>5</v>
      </c>
      <c r="E95" s="19">
        <v>0</v>
      </c>
      <c r="F95" s="19">
        <v>14</v>
      </c>
      <c r="H95" s="27" t="s">
        <v>1583</v>
      </c>
      <c r="I95" t="s">
        <v>1583</v>
      </c>
      <c r="J95" s="21">
        <v>19</v>
      </c>
      <c r="K95" s="22">
        <f t="shared" si="7"/>
        <v>1</v>
      </c>
      <c r="L95" s="21">
        <v>8</v>
      </c>
      <c r="M95" s="22">
        <f t="shared" si="8"/>
        <v>0.42105263157894735</v>
      </c>
      <c r="N95" s="21">
        <v>10</v>
      </c>
      <c r="O95" s="22">
        <f t="shared" si="9"/>
        <v>0.52631578947368418</v>
      </c>
      <c r="P95" s="21">
        <v>1</v>
      </c>
      <c r="Q95" s="22">
        <f t="shared" si="10"/>
        <v>5.2631578947368418E-2</v>
      </c>
      <c r="R95" s="21">
        <v>0</v>
      </c>
      <c r="S95" s="22">
        <f t="shared" si="11"/>
        <v>0</v>
      </c>
      <c r="U95">
        <f t="shared" si="12"/>
        <v>0</v>
      </c>
      <c r="V95" s="34">
        <f t="shared" si="13"/>
        <v>0</v>
      </c>
    </row>
    <row r="96" spans="1:22" ht="15.75" thickBot="1" x14ac:dyDescent="0.3">
      <c r="A96" s="20" t="s">
        <v>1583</v>
      </c>
      <c r="B96" s="19">
        <v>10</v>
      </c>
      <c r="C96" s="19">
        <v>8</v>
      </c>
      <c r="D96" s="19">
        <v>1</v>
      </c>
      <c r="E96" s="19">
        <v>0</v>
      </c>
      <c r="F96" s="19">
        <v>19</v>
      </c>
      <c r="H96" s="28" t="s">
        <v>1772</v>
      </c>
      <c r="I96" t="s">
        <v>1772</v>
      </c>
      <c r="J96" s="21">
        <v>35</v>
      </c>
      <c r="K96" s="22">
        <f t="shared" si="7"/>
        <v>1</v>
      </c>
      <c r="L96" s="21">
        <v>20</v>
      </c>
      <c r="M96" s="22">
        <f t="shared" si="8"/>
        <v>0.5714285714285714</v>
      </c>
      <c r="N96" s="21">
        <v>10</v>
      </c>
      <c r="O96" s="22">
        <f t="shared" si="9"/>
        <v>0.2857142857142857</v>
      </c>
      <c r="P96" s="21">
        <v>5</v>
      </c>
      <c r="Q96" s="22">
        <f t="shared" si="10"/>
        <v>0.14285714285714285</v>
      </c>
      <c r="R96" s="21">
        <v>0</v>
      </c>
      <c r="S96" s="22">
        <f t="shared" si="11"/>
        <v>0</v>
      </c>
      <c r="U96">
        <f t="shared" si="12"/>
        <v>0</v>
      </c>
      <c r="V96" s="34">
        <f t="shared" si="13"/>
        <v>0</v>
      </c>
    </row>
    <row r="97" spans="1:22" ht="15.75" thickBot="1" x14ac:dyDescent="0.3">
      <c r="A97" s="20" t="s">
        <v>1772</v>
      </c>
      <c r="B97" s="19">
        <v>10</v>
      </c>
      <c r="C97" s="19">
        <v>20</v>
      </c>
      <c r="D97" s="19">
        <v>5</v>
      </c>
      <c r="E97" s="19">
        <v>0</v>
      </c>
      <c r="F97" s="19">
        <v>35</v>
      </c>
      <c r="H97" s="27" t="s">
        <v>6519</v>
      </c>
      <c r="I97" t="s">
        <v>1446</v>
      </c>
      <c r="J97" s="21">
        <v>68</v>
      </c>
      <c r="K97" s="22">
        <f>J97/J97</f>
        <v>1</v>
      </c>
      <c r="L97" s="21">
        <v>32</v>
      </c>
      <c r="M97" s="22">
        <f>L97/J97</f>
        <v>0.47058823529411764</v>
      </c>
      <c r="N97" s="21">
        <v>25</v>
      </c>
      <c r="O97" s="22">
        <f>N97/J97</f>
        <v>0.36764705882352944</v>
      </c>
      <c r="P97" s="21">
        <v>11</v>
      </c>
      <c r="Q97" s="22">
        <f>P97/J97</f>
        <v>0.16176470588235295</v>
      </c>
      <c r="R97" s="21">
        <v>0</v>
      </c>
      <c r="S97" s="22">
        <f>R97/J97</f>
        <v>0</v>
      </c>
      <c r="U97">
        <f t="shared" si="12"/>
        <v>0</v>
      </c>
      <c r="V97" s="34">
        <f t="shared" si="13"/>
        <v>0</v>
      </c>
    </row>
    <row r="98" spans="1:22" ht="15.75" thickBot="1" x14ac:dyDescent="0.3">
      <c r="A98" s="18" t="s">
        <v>2189</v>
      </c>
      <c r="B98" s="19">
        <v>15</v>
      </c>
      <c r="C98" s="19">
        <v>54</v>
      </c>
      <c r="D98" s="19">
        <v>5</v>
      </c>
      <c r="E98" s="19">
        <v>0</v>
      </c>
      <c r="F98" s="19">
        <v>74</v>
      </c>
      <c r="H98" s="28" t="s">
        <v>2190</v>
      </c>
      <c r="I98" t="s">
        <v>2190</v>
      </c>
      <c r="J98" s="21">
        <v>7</v>
      </c>
      <c r="K98" s="22">
        <f t="shared" si="7"/>
        <v>1</v>
      </c>
      <c r="L98" s="21">
        <v>3</v>
      </c>
      <c r="M98" s="22">
        <f t="shared" si="8"/>
        <v>0.42857142857142855</v>
      </c>
      <c r="N98" s="21">
        <v>2</v>
      </c>
      <c r="O98" s="22">
        <f t="shared" si="9"/>
        <v>0.2857142857142857</v>
      </c>
      <c r="P98" s="21">
        <v>2</v>
      </c>
      <c r="Q98" s="22">
        <f t="shared" si="10"/>
        <v>0.2857142857142857</v>
      </c>
      <c r="R98" s="21">
        <v>0</v>
      </c>
      <c r="S98" s="22">
        <f t="shared" si="11"/>
        <v>0</v>
      </c>
      <c r="U98">
        <f t="shared" si="12"/>
        <v>0</v>
      </c>
      <c r="V98" s="34">
        <f t="shared" si="13"/>
        <v>0</v>
      </c>
    </row>
    <row r="99" spans="1:22" ht="15.75" thickBot="1" x14ac:dyDescent="0.3">
      <c r="A99" s="20" t="s">
        <v>2190</v>
      </c>
      <c r="B99" s="19">
        <v>2</v>
      </c>
      <c r="C99" s="19">
        <v>3</v>
      </c>
      <c r="D99" s="19">
        <v>2</v>
      </c>
      <c r="E99" s="19">
        <v>0</v>
      </c>
      <c r="F99" s="19">
        <v>7</v>
      </c>
      <c r="H99" s="27" t="s">
        <v>2263</v>
      </c>
      <c r="I99" t="s">
        <v>2263</v>
      </c>
      <c r="J99" s="21">
        <v>32</v>
      </c>
      <c r="K99" s="22">
        <f t="shared" si="7"/>
        <v>1</v>
      </c>
      <c r="L99" s="21">
        <v>23</v>
      </c>
      <c r="M99" s="22">
        <f t="shared" si="8"/>
        <v>0.71875</v>
      </c>
      <c r="N99" s="21">
        <v>8</v>
      </c>
      <c r="O99" s="22">
        <f t="shared" si="9"/>
        <v>0.25</v>
      </c>
      <c r="P99" s="21">
        <v>1</v>
      </c>
      <c r="Q99" s="22">
        <f t="shared" si="10"/>
        <v>3.125E-2</v>
      </c>
      <c r="R99" s="21">
        <v>0</v>
      </c>
      <c r="S99" s="22">
        <f t="shared" si="11"/>
        <v>0</v>
      </c>
      <c r="U99">
        <f t="shared" si="12"/>
        <v>0</v>
      </c>
      <c r="V99" s="34">
        <f t="shared" si="13"/>
        <v>0</v>
      </c>
    </row>
    <row r="100" spans="1:22" ht="15.75" thickBot="1" x14ac:dyDescent="0.3">
      <c r="A100" s="20" t="s">
        <v>2263</v>
      </c>
      <c r="B100" s="19">
        <v>8</v>
      </c>
      <c r="C100" s="19">
        <v>23</v>
      </c>
      <c r="D100" s="19">
        <v>1</v>
      </c>
      <c r="E100" s="19">
        <v>0</v>
      </c>
      <c r="F100" s="19">
        <v>32</v>
      </c>
      <c r="H100" s="28" t="s">
        <v>2576</v>
      </c>
      <c r="I100" t="s">
        <v>2576</v>
      </c>
      <c r="J100" s="21">
        <v>24</v>
      </c>
      <c r="K100" s="22">
        <f t="shared" si="7"/>
        <v>1</v>
      </c>
      <c r="L100" s="21">
        <v>19</v>
      </c>
      <c r="M100" s="22">
        <f t="shared" si="8"/>
        <v>0.79166666666666663</v>
      </c>
      <c r="N100" s="21">
        <v>3</v>
      </c>
      <c r="O100" s="22">
        <f t="shared" si="9"/>
        <v>0.125</v>
      </c>
      <c r="P100" s="21">
        <v>2</v>
      </c>
      <c r="Q100" s="22">
        <f t="shared" si="10"/>
        <v>8.3333333333333329E-2</v>
      </c>
      <c r="R100" s="21">
        <v>0</v>
      </c>
      <c r="S100" s="22">
        <f t="shared" si="11"/>
        <v>0</v>
      </c>
      <c r="U100">
        <f t="shared" si="12"/>
        <v>0</v>
      </c>
      <c r="V100" s="34">
        <f t="shared" si="13"/>
        <v>0</v>
      </c>
    </row>
    <row r="101" spans="1:22" ht="15.75" thickBot="1" x14ac:dyDescent="0.3">
      <c r="A101" s="20" t="s">
        <v>2576</v>
      </c>
      <c r="B101" s="19">
        <v>3</v>
      </c>
      <c r="C101" s="19">
        <v>19</v>
      </c>
      <c r="D101" s="19">
        <v>2</v>
      </c>
      <c r="E101" s="19">
        <v>0</v>
      </c>
      <c r="F101" s="19">
        <v>24</v>
      </c>
      <c r="H101" s="27" t="s">
        <v>2822</v>
      </c>
      <c r="I101" t="s">
        <v>2822</v>
      </c>
      <c r="J101" s="21">
        <v>11</v>
      </c>
      <c r="K101" s="22">
        <f t="shared" si="7"/>
        <v>1</v>
      </c>
      <c r="L101" s="21">
        <v>9</v>
      </c>
      <c r="M101" s="22">
        <f t="shared" si="8"/>
        <v>0.81818181818181823</v>
      </c>
      <c r="N101" s="21">
        <v>2</v>
      </c>
      <c r="O101" s="22">
        <f t="shared" si="9"/>
        <v>0.18181818181818182</v>
      </c>
      <c r="P101" s="21">
        <v>0</v>
      </c>
      <c r="Q101" s="22">
        <f t="shared" si="10"/>
        <v>0</v>
      </c>
      <c r="R101" s="21">
        <v>0</v>
      </c>
      <c r="S101" s="22">
        <f t="shared" si="11"/>
        <v>0</v>
      </c>
      <c r="U101">
        <f t="shared" si="12"/>
        <v>0</v>
      </c>
      <c r="V101" s="34">
        <f t="shared" si="13"/>
        <v>0</v>
      </c>
    </row>
    <row r="102" spans="1:22" ht="15.75" thickBot="1" x14ac:dyDescent="0.3">
      <c r="A102" s="20" t="s">
        <v>2822</v>
      </c>
      <c r="B102" s="19">
        <v>2</v>
      </c>
      <c r="C102" s="19">
        <v>9</v>
      </c>
      <c r="D102" s="19">
        <v>0</v>
      </c>
      <c r="E102" s="19">
        <v>0</v>
      </c>
      <c r="F102" s="19">
        <v>11</v>
      </c>
      <c r="H102" s="28" t="s">
        <v>6520</v>
      </c>
      <c r="I102" t="s">
        <v>2189</v>
      </c>
      <c r="J102" s="21">
        <v>74</v>
      </c>
      <c r="K102" s="22">
        <f>J102/J102</f>
        <v>1</v>
      </c>
      <c r="L102" s="21">
        <v>54</v>
      </c>
      <c r="M102" s="22">
        <f>L102/J102</f>
        <v>0.72972972972972971</v>
      </c>
      <c r="N102" s="21">
        <v>15</v>
      </c>
      <c r="O102" s="22">
        <f>N102/J102</f>
        <v>0.20270270270270271</v>
      </c>
      <c r="P102" s="21">
        <v>5</v>
      </c>
      <c r="Q102" s="22">
        <f>P102/J102</f>
        <v>6.7567567567567571E-2</v>
      </c>
      <c r="R102" s="21">
        <v>0</v>
      </c>
      <c r="S102" s="22">
        <f>R102/J102</f>
        <v>0</v>
      </c>
      <c r="U102">
        <f t="shared" si="12"/>
        <v>0</v>
      </c>
      <c r="V102" s="34">
        <f t="shared" si="13"/>
        <v>0</v>
      </c>
    </row>
    <row r="103" spans="1:22" ht="15.75" thickBot="1" x14ac:dyDescent="0.3">
      <c r="A103" s="18" t="s">
        <v>5906</v>
      </c>
      <c r="B103" s="19">
        <v>6</v>
      </c>
      <c r="C103" s="19">
        <v>8</v>
      </c>
      <c r="D103" s="19">
        <v>0</v>
      </c>
      <c r="E103" s="19">
        <v>0</v>
      </c>
      <c r="F103" s="19">
        <v>14</v>
      </c>
      <c r="H103" s="27" t="s">
        <v>5907</v>
      </c>
      <c r="I103" t="s">
        <v>5907</v>
      </c>
      <c r="J103" s="21">
        <v>10</v>
      </c>
      <c r="K103" s="22">
        <f t="shared" si="7"/>
        <v>1</v>
      </c>
      <c r="L103" s="21">
        <v>5</v>
      </c>
      <c r="M103" s="22">
        <f t="shared" si="8"/>
        <v>0.5</v>
      </c>
      <c r="N103" s="21">
        <v>5</v>
      </c>
      <c r="O103" s="22">
        <f t="shared" si="9"/>
        <v>0.5</v>
      </c>
      <c r="P103" s="21">
        <v>0</v>
      </c>
      <c r="Q103" s="22">
        <f t="shared" si="10"/>
        <v>0</v>
      </c>
      <c r="R103" s="21">
        <v>0</v>
      </c>
      <c r="S103" s="22">
        <f t="shared" si="11"/>
        <v>0</v>
      </c>
      <c r="U103">
        <f t="shared" si="12"/>
        <v>0</v>
      </c>
      <c r="V103" s="34">
        <f t="shared" si="13"/>
        <v>0</v>
      </c>
    </row>
    <row r="104" spans="1:22" ht="15.75" thickBot="1" x14ac:dyDescent="0.3">
      <c r="A104" s="20" t="s">
        <v>5907</v>
      </c>
      <c r="B104" s="19">
        <v>5</v>
      </c>
      <c r="C104" s="19">
        <v>5</v>
      </c>
      <c r="D104" s="19">
        <v>0</v>
      </c>
      <c r="E104" s="19">
        <v>0</v>
      </c>
      <c r="F104" s="19">
        <v>10</v>
      </c>
      <c r="H104" s="28" t="s">
        <v>6016</v>
      </c>
      <c r="I104" t="s">
        <v>6016</v>
      </c>
      <c r="J104" s="21">
        <v>1</v>
      </c>
      <c r="K104" s="22">
        <f t="shared" si="7"/>
        <v>1</v>
      </c>
      <c r="L104" s="21">
        <v>1</v>
      </c>
      <c r="M104" s="22">
        <f t="shared" si="8"/>
        <v>1</v>
      </c>
      <c r="N104" s="21">
        <v>0</v>
      </c>
      <c r="O104" s="22">
        <f t="shared" si="9"/>
        <v>0</v>
      </c>
      <c r="P104" s="21">
        <v>0</v>
      </c>
      <c r="Q104" s="22">
        <f t="shared" si="10"/>
        <v>0</v>
      </c>
      <c r="R104" s="21">
        <v>0</v>
      </c>
      <c r="S104" s="22">
        <f t="shared" si="11"/>
        <v>0</v>
      </c>
      <c r="U104">
        <f t="shared" si="12"/>
        <v>0</v>
      </c>
      <c r="V104" s="34">
        <f t="shared" si="13"/>
        <v>0</v>
      </c>
    </row>
    <row r="105" spans="1:22" ht="15.75" thickBot="1" x14ac:dyDescent="0.3">
      <c r="A105" s="20" t="s">
        <v>6016</v>
      </c>
      <c r="B105" s="19">
        <v>0</v>
      </c>
      <c r="C105" s="19">
        <v>1</v>
      </c>
      <c r="D105" s="19">
        <v>0</v>
      </c>
      <c r="E105" s="19">
        <v>0</v>
      </c>
      <c r="F105" s="19">
        <v>1</v>
      </c>
      <c r="H105" s="27" t="s">
        <v>6030</v>
      </c>
      <c r="I105" t="s">
        <v>6030</v>
      </c>
      <c r="J105" s="21">
        <v>3</v>
      </c>
      <c r="K105" s="22">
        <f t="shared" si="7"/>
        <v>1</v>
      </c>
      <c r="L105" s="21">
        <v>2</v>
      </c>
      <c r="M105" s="22">
        <f t="shared" si="8"/>
        <v>0.66666666666666663</v>
      </c>
      <c r="N105" s="21">
        <v>1</v>
      </c>
      <c r="O105" s="22">
        <f t="shared" si="9"/>
        <v>0.33333333333333331</v>
      </c>
      <c r="P105" s="21">
        <v>0</v>
      </c>
      <c r="Q105" s="22">
        <f t="shared" si="10"/>
        <v>0</v>
      </c>
      <c r="R105" s="21">
        <v>0</v>
      </c>
      <c r="S105" s="22">
        <f t="shared" si="11"/>
        <v>0</v>
      </c>
      <c r="U105">
        <f t="shared" si="12"/>
        <v>0</v>
      </c>
      <c r="V105" s="34">
        <f t="shared" si="13"/>
        <v>0</v>
      </c>
    </row>
    <row r="106" spans="1:22" ht="15.75" thickBot="1" x14ac:dyDescent="0.3">
      <c r="A106" s="20" t="s">
        <v>6030</v>
      </c>
      <c r="B106" s="19">
        <v>1</v>
      </c>
      <c r="C106" s="19">
        <v>2</v>
      </c>
      <c r="D106" s="19">
        <v>0</v>
      </c>
      <c r="E106" s="19">
        <v>0</v>
      </c>
      <c r="F106" s="19">
        <v>3</v>
      </c>
      <c r="H106" s="28" t="s">
        <v>6521</v>
      </c>
      <c r="I106" t="s">
        <v>5906</v>
      </c>
      <c r="J106" s="21">
        <v>14</v>
      </c>
      <c r="K106" s="22">
        <f>J106/J106</f>
        <v>1</v>
      </c>
      <c r="L106" s="21">
        <v>8</v>
      </c>
      <c r="M106" s="22">
        <f>L106/J106</f>
        <v>0.5714285714285714</v>
      </c>
      <c r="N106" s="21">
        <v>6</v>
      </c>
      <c r="O106" s="22">
        <f>N106/J106</f>
        <v>0.42857142857142855</v>
      </c>
      <c r="P106" s="21">
        <v>0</v>
      </c>
      <c r="Q106" s="22">
        <f>P106/J106</f>
        <v>0</v>
      </c>
      <c r="R106" s="21">
        <v>0</v>
      </c>
      <c r="S106" s="22">
        <f>R106/J106</f>
        <v>0</v>
      </c>
      <c r="U106">
        <f t="shared" si="12"/>
        <v>0</v>
      </c>
      <c r="V106" s="34">
        <f t="shared" si="13"/>
        <v>0</v>
      </c>
    </row>
    <row r="107" spans="1:22" ht="15.75" thickBot="1" x14ac:dyDescent="0.3">
      <c r="A107" s="18" t="s">
        <v>73</v>
      </c>
      <c r="B107" s="19">
        <v>14</v>
      </c>
      <c r="C107" s="19">
        <v>36</v>
      </c>
      <c r="D107" s="19">
        <v>5</v>
      </c>
      <c r="E107" s="19">
        <v>0</v>
      </c>
      <c r="F107" s="19">
        <v>55</v>
      </c>
      <c r="H107" s="27" t="s">
        <v>74</v>
      </c>
      <c r="I107" t="s">
        <v>74</v>
      </c>
      <c r="J107" s="21">
        <v>13</v>
      </c>
      <c r="K107" s="22">
        <f t="shared" si="7"/>
        <v>1</v>
      </c>
      <c r="L107" s="21">
        <v>9</v>
      </c>
      <c r="M107" s="22">
        <f t="shared" si="8"/>
        <v>0.69230769230769229</v>
      </c>
      <c r="N107" s="21">
        <v>2</v>
      </c>
      <c r="O107" s="22">
        <f t="shared" si="9"/>
        <v>0.15384615384615385</v>
      </c>
      <c r="P107" s="21">
        <v>2</v>
      </c>
      <c r="Q107" s="22">
        <f t="shared" si="10"/>
        <v>0.15384615384615385</v>
      </c>
      <c r="R107" s="21">
        <v>0</v>
      </c>
      <c r="S107" s="22">
        <f t="shared" si="11"/>
        <v>0</v>
      </c>
      <c r="U107">
        <f t="shared" si="12"/>
        <v>0</v>
      </c>
      <c r="V107" s="34">
        <f t="shared" si="13"/>
        <v>0</v>
      </c>
    </row>
    <row r="108" spans="1:22" ht="15.75" thickBot="1" x14ac:dyDescent="0.3">
      <c r="A108" s="20" t="s">
        <v>74</v>
      </c>
      <c r="B108" s="19">
        <v>2</v>
      </c>
      <c r="C108" s="19">
        <v>9</v>
      </c>
      <c r="D108" s="19">
        <v>2</v>
      </c>
      <c r="E108" s="19">
        <v>0</v>
      </c>
      <c r="F108" s="19">
        <v>13</v>
      </c>
      <c r="H108" s="28" t="s">
        <v>205</v>
      </c>
      <c r="I108" t="s">
        <v>205</v>
      </c>
      <c r="J108" s="21">
        <v>7</v>
      </c>
      <c r="K108" s="22">
        <f t="shared" si="7"/>
        <v>1</v>
      </c>
      <c r="L108" s="21">
        <v>7</v>
      </c>
      <c r="M108" s="22">
        <f t="shared" si="8"/>
        <v>1</v>
      </c>
      <c r="N108" s="21">
        <v>0</v>
      </c>
      <c r="O108" s="22">
        <f t="shared" si="9"/>
        <v>0</v>
      </c>
      <c r="P108" s="21">
        <v>0</v>
      </c>
      <c r="Q108" s="22">
        <f t="shared" si="10"/>
        <v>0</v>
      </c>
      <c r="R108" s="21">
        <v>0</v>
      </c>
      <c r="S108" s="22">
        <f t="shared" si="11"/>
        <v>0</v>
      </c>
      <c r="U108">
        <f t="shared" si="12"/>
        <v>0</v>
      </c>
      <c r="V108" s="34">
        <f t="shared" si="13"/>
        <v>0</v>
      </c>
    </row>
    <row r="109" spans="1:22" ht="15.75" thickBot="1" x14ac:dyDescent="0.3">
      <c r="A109" s="20" t="s">
        <v>205</v>
      </c>
      <c r="B109" s="19">
        <v>0</v>
      </c>
      <c r="C109" s="19">
        <v>7</v>
      </c>
      <c r="D109" s="19">
        <v>0</v>
      </c>
      <c r="E109" s="19">
        <v>0</v>
      </c>
      <c r="F109" s="19">
        <v>7</v>
      </c>
      <c r="H109" s="27" t="s">
        <v>285</v>
      </c>
      <c r="I109" t="s">
        <v>285</v>
      </c>
      <c r="J109" s="21">
        <v>35</v>
      </c>
      <c r="K109" s="22">
        <f t="shared" si="7"/>
        <v>1</v>
      </c>
      <c r="L109" s="21">
        <v>20</v>
      </c>
      <c r="M109" s="22">
        <f t="shared" si="8"/>
        <v>0.5714285714285714</v>
      </c>
      <c r="N109" s="21">
        <v>12</v>
      </c>
      <c r="O109" s="22">
        <f t="shared" si="9"/>
        <v>0.34285714285714286</v>
      </c>
      <c r="P109" s="21">
        <v>3</v>
      </c>
      <c r="Q109" s="22">
        <f t="shared" si="10"/>
        <v>8.5714285714285715E-2</v>
      </c>
      <c r="R109" s="21">
        <v>0</v>
      </c>
      <c r="S109" s="22">
        <f t="shared" si="11"/>
        <v>0</v>
      </c>
      <c r="U109">
        <f t="shared" si="12"/>
        <v>0</v>
      </c>
      <c r="V109" s="34">
        <f t="shared" si="13"/>
        <v>0</v>
      </c>
    </row>
    <row r="110" spans="1:22" ht="15.75" thickBot="1" x14ac:dyDescent="0.3">
      <c r="A110" s="20" t="s">
        <v>285</v>
      </c>
      <c r="B110" s="19">
        <v>12</v>
      </c>
      <c r="C110" s="19">
        <v>20</v>
      </c>
      <c r="D110" s="19">
        <v>3</v>
      </c>
      <c r="E110" s="19">
        <v>0</v>
      </c>
      <c r="F110" s="19">
        <v>35</v>
      </c>
      <c r="H110" s="28" t="s">
        <v>6522</v>
      </c>
      <c r="I110" t="s">
        <v>73</v>
      </c>
      <c r="J110" s="21">
        <v>55</v>
      </c>
      <c r="K110" s="22">
        <f>J110/J110</f>
        <v>1</v>
      </c>
      <c r="L110" s="21">
        <v>36</v>
      </c>
      <c r="M110" s="22">
        <f>L110/J110</f>
        <v>0.65454545454545454</v>
      </c>
      <c r="N110" s="21">
        <v>14</v>
      </c>
      <c r="O110" s="22">
        <f>N110/J110</f>
        <v>0.25454545454545452</v>
      </c>
      <c r="P110" s="21">
        <v>5</v>
      </c>
      <c r="Q110" s="22">
        <f>P110/J110</f>
        <v>9.0909090909090912E-2</v>
      </c>
      <c r="R110" s="21">
        <v>0</v>
      </c>
      <c r="S110" s="22">
        <f>R110/J110</f>
        <v>0</v>
      </c>
      <c r="U110">
        <f t="shared" si="12"/>
        <v>0</v>
      </c>
      <c r="V110" s="34">
        <f t="shared" si="13"/>
        <v>0</v>
      </c>
    </row>
    <row r="111" spans="1:22" ht="15.75" thickBot="1" x14ac:dyDescent="0.3">
      <c r="A111" s="18" t="s">
        <v>3603</v>
      </c>
      <c r="B111" s="19">
        <v>16</v>
      </c>
      <c r="C111" s="19">
        <v>33</v>
      </c>
      <c r="D111" s="19">
        <v>8</v>
      </c>
      <c r="E111" s="19">
        <v>15</v>
      </c>
      <c r="F111" s="19">
        <v>72</v>
      </c>
      <c r="H111" s="27" t="s">
        <v>3604</v>
      </c>
      <c r="I111" t="s">
        <v>3604</v>
      </c>
      <c r="J111" s="21">
        <v>25</v>
      </c>
      <c r="K111" s="22">
        <f t="shared" si="7"/>
        <v>1</v>
      </c>
      <c r="L111" s="21">
        <v>8</v>
      </c>
      <c r="M111" s="22">
        <f t="shared" si="8"/>
        <v>0.32</v>
      </c>
      <c r="N111" s="21">
        <v>10</v>
      </c>
      <c r="O111" s="22">
        <f t="shared" si="9"/>
        <v>0.4</v>
      </c>
      <c r="P111" s="21">
        <v>7</v>
      </c>
      <c r="Q111" s="22">
        <f t="shared" si="10"/>
        <v>0.28000000000000003</v>
      </c>
      <c r="R111" s="21">
        <v>0</v>
      </c>
      <c r="S111" s="22">
        <f t="shared" si="11"/>
        <v>0</v>
      </c>
      <c r="U111">
        <f t="shared" si="12"/>
        <v>0</v>
      </c>
      <c r="V111" s="34">
        <f t="shared" si="13"/>
        <v>0</v>
      </c>
    </row>
    <row r="112" spans="1:22" ht="15.75" thickBot="1" x14ac:dyDescent="0.3">
      <c r="A112" s="20" t="s">
        <v>3604</v>
      </c>
      <c r="B112" s="19">
        <v>10</v>
      </c>
      <c r="C112" s="19">
        <v>8</v>
      </c>
      <c r="D112" s="19">
        <v>7</v>
      </c>
      <c r="E112" s="19">
        <v>0</v>
      </c>
      <c r="F112" s="19">
        <v>25</v>
      </c>
      <c r="H112" s="28" t="s">
        <v>3809</v>
      </c>
      <c r="I112" t="s">
        <v>3809</v>
      </c>
      <c r="J112" s="21">
        <v>11</v>
      </c>
      <c r="K112" s="22">
        <f t="shared" si="7"/>
        <v>1</v>
      </c>
      <c r="L112" s="21">
        <v>6</v>
      </c>
      <c r="M112" s="22">
        <f t="shared" si="8"/>
        <v>0.54545454545454541</v>
      </c>
      <c r="N112" s="21">
        <v>3</v>
      </c>
      <c r="O112" s="22">
        <f t="shared" si="9"/>
        <v>0.27272727272727271</v>
      </c>
      <c r="P112" s="21">
        <v>1</v>
      </c>
      <c r="Q112" s="22">
        <f t="shared" si="10"/>
        <v>9.0909090909090912E-2</v>
      </c>
      <c r="R112" s="21">
        <v>1</v>
      </c>
      <c r="S112" s="22">
        <f t="shared" si="11"/>
        <v>9.0909090909090912E-2</v>
      </c>
      <c r="U112">
        <f t="shared" si="12"/>
        <v>0</v>
      </c>
      <c r="V112" s="34">
        <f t="shared" si="13"/>
        <v>0</v>
      </c>
    </row>
    <row r="113" spans="1:22" ht="15.75" thickBot="1" x14ac:dyDescent="0.3">
      <c r="A113" s="20" t="s">
        <v>3809</v>
      </c>
      <c r="B113" s="19">
        <v>3</v>
      </c>
      <c r="C113" s="19">
        <v>6</v>
      </c>
      <c r="D113" s="19">
        <v>1</v>
      </c>
      <c r="E113" s="19">
        <v>1</v>
      </c>
      <c r="F113" s="19">
        <v>11</v>
      </c>
      <c r="H113" s="27" t="s">
        <v>3932</v>
      </c>
      <c r="I113" t="s">
        <v>3932</v>
      </c>
      <c r="J113" s="21">
        <v>8</v>
      </c>
      <c r="K113" s="22">
        <f t="shared" si="7"/>
        <v>1</v>
      </c>
      <c r="L113" s="21">
        <v>2</v>
      </c>
      <c r="M113" s="22">
        <f t="shared" si="8"/>
        <v>0.25</v>
      </c>
      <c r="N113" s="21">
        <v>2</v>
      </c>
      <c r="O113" s="22">
        <f t="shared" si="9"/>
        <v>0.25</v>
      </c>
      <c r="P113" s="21">
        <v>0</v>
      </c>
      <c r="Q113" s="22">
        <f t="shared" si="10"/>
        <v>0</v>
      </c>
      <c r="R113" s="21">
        <v>4</v>
      </c>
      <c r="S113" s="22">
        <f t="shared" si="11"/>
        <v>0.5</v>
      </c>
      <c r="U113">
        <f t="shared" si="12"/>
        <v>0</v>
      </c>
      <c r="V113" s="34">
        <f t="shared" si="13"/>
        <v>0</v>
      </c>
    </row>
    <row r="114" spans="1:22" ht="15.75" thickBot="1" x14ac:dyDescent="0.3">
      <c r="A114" s="20" t="s">
        <v>3932</v>
      </c>
      <c r="B114" s="19">
        <v>2</v>
      </c>
      <c r="C114" s="19">
        <v>2</v>
      </c>
      <c r="D114" s="19">
        <v>0</v>
      </c>
      <c r="E114" s="19">
        <v>4</v>
      </c>
      <c r="F114" s="19">
        <v>8</v>
      </c>
      <c r="H114" s="28" t="s">
        <v>4006</v>
      </c>
      <c r="I114" t="s">
        <v>4006</v>
      </c>
      <c r="J114" s="21">
        <v>25</v>
      </c>
      <c r="K114" s="22">
        <f t="shared" si="7"/>
        <v>1</v>
      </c>
      <c r="L114" s="21">
        <v>16</v>
      </c>
      <c r="M114" s="22">
        <f t="shared" si="8"/>
        <v>0.64</v>
      </c>
      <c r="N114" s="21">
        <v>1</v>
      </c>
      <c r="O114" s="22">
        <f t="shared" si="9"/>
        <v>0.04</v>
      </c>
      <c r="P114" s="21">
        <v>0</v>
      </c>
      <c r="Q114" s="22">
        <f t="shared" si="10"/>
        <v>0</v>
      </c>
      <c r="R114" s="21">
        <v>8</v>
      </c>
      <c r="S114" s="22">
        <f t="shared" si="11"/>
        <v>0.32</v>
      </c>
      <c r="U114">
        <f t="shared" si="12"/>
        <v>0</v>
      </c>
      <c r="V114" s="34">
        <f t="shared" si="13"/>
        <v>0</v>
      </c>
    </row>
    <row r="115" spans="1:22" ht="15.75" thickBot="1" x14ac:dyDescent="0.3">
      <c r="A115" s="20" t="s">
        <v>4006</v>
      </c>
      <c r="B115" s="19">
        <v>1</v>
      </c>
      <c r="C115" s="19">
        <v>16</v>
      </c>
      <c r="D115" s="19">
        <v>0</v>
      </c>
      <c r="E115" s="19">
        <v>8</v>
      </c>
      <c r="F115" s="19">
        <v>25</v>
      </c>
      <c r="H115" s="27" t="s">
        <v>4229</v>
      </c>
      <c r="I115" t="s">
        <v>4229</v>
      </c>
      <c r="J115" s="21">
        <v>3</v>
      </c>
      <c r="K115" s="22">
        <f t="shared" si="7"/>
        <v>1</v>
      </c>
      <c r="L115" s="21">
        <v>1</v>
      </c>
      <c r="M115" s="22">
        <f t="shared" si="8"/>
        <v>0.33333333333333331</v>
      </c>
      <c r="N115" s="21">
        <v>0</v>
      </c>
      <c r="O115" s="22">
        <f t="shared" si="9"/>
        <v>0</v>
      </c>
      <c r="P115" s="21">
        <v>0</v>
      </c>
      <c r="Q115" s="22">
        <f t="shared" si="10"/>
        <v>0</v>
      </c>
      <c r="R115" s="21">
        <v>2</v>
      </c>
      <c r="S115" s="22">
        <f t="shared" si="11"/>
        <v>0.66666666666666663</v>
      </c>
      <c r="U115">
        <f t="shared" si="12"/>
        <v>0</v>
      </c>
      <c r="V115" s="34">
        <f t="shared" si="13"/>
        <v>0</v>
      </c>
    </row>
    <row r="116" spans="1:22" ht="15.75" thickBot="1" x14ac:dyDescent="0.3">
      <c r="A116" s="20" t="s">
        <v>4229</v>
      </c>
      <c r="B116" s="19">
        <v>0</v>
      </c>
      <c r="C116" s="19">
        <v>1</v>
      </c>
      <c r="D116" s="19">
        <v>0</v>
      </c>
      <c r="E116" s="19">
        <v>2</v>
      </c>
      <c r="F116" s="19">
        <v>3</v>
      </c>
      <c r="H116" s="28" t="s">
        <v>6523</v>
      </c>
      <c r="I116" t="s">
        <v>3603</v>
      </c>
      <c r="J116" s="21">
        <v>72</v>
      </c>
      <c r="K116" s="22">
        <f>J116/J116</f>
        <v>1</v>
      </c>
      <c r="L116" s="21">
        <v>33</v>
      </c>
      <c r="M116" s="22">
        <f>L116/J116</f>
        <v>0.45833333333333331</v>
      </c>
      <c r="N116" s="21">
        <v>16</v>
      </c>
      <c r="O116" s="22">
        <f>N116/J116</f>
        <v>0.22222222222222221</v>
      </c>
      <c r="P116" s="21">
        <v>8</v>
      </c>
      <c r="Q116" s="22">
        <f>P116/J116</f>
        <v>0.1111111111111111</v>
      </c>
      <c r="R116" s="21">
        <v>15</v>
      </c>
      <c r="S116" s="22">
        <f>R116/J116</f>
        <v>0.20833333333333334</v>
      </c>
      <c r="U116">
        <f t="shared" si="12"/>
        <v>0</v>
      </c>
      <c r="V116" s="34">
        <f t="shared" si="13"/>
        <v>0</v>
      </c>
    </row>
    <row r="117" spans="1:22" ht="15.75" thickBot="1" x14ac:dyDescent="0.3">
      <c r="A117" s="18" t="s">
        <v>5757</v>
      </c>
      <c r="B117" s="19">
        <v>4</v>
      </c>
      <c r="C117" s="19">
        <v>9</v>
      </c>
      <c r="D117" s="19">
        <v>0</v>
      </c>
      <c r="E117" s="19">
        <v>0</v>
      </c>
      <c r="F117" s="19">
        <v>13</v>
      </c>
      <c r="H117" s="27" t="s">
        <v>5758</v>
      </c>
      <c r="I117" t="s">
        <v>5758</v>
      </c>
      <c r="J117" s="21">
        <v>4</v>
      </c>
      <c r="K117" s="22">
        <f t="shared" si="7"/>
        <v>1</v>
      </c>
      <c r="L117" s="21">
        <v>2</v>
      </c>
      <c r="M117" s="22">
        <f t="shared" si="8"/>
        <v>0.5</v>
      </c>
      <c r="N117" s="21">
        <v>2</v>
      </c>
      <c r="O117" s="22">
        <f t="shared" si="9"/>
        <v>0.5</v>
      </c>
      <c r="P117" s="21">
        <v>0</v>
      </c>
      <c r="Q117" s="22">
        <f t="shared" si="10"/>
        <v>0</v>
      </c>
      <c r="R117" s="21">
        <v>0</v>
      </c>
      <c r="S117" s="22">
        <f t="shared" si="11"/>
        <v>0</v>
      </c>
      <c r="U117">
        <f t="shared" si="12"/>
        <v>0</v>
      </c>
      <c r="V117" s="34">
        <f t="shared" si="13"/>
        <v>0</v>
      </c>
    </row>
    <row r="118" spans="1:22" ht="15.75" thickBot="1" x14ac:dyDescent="0.3">
      <c r="A118" s="20" t="s">
        <v>5758</v>
      </c>
      <c r="B118" s="19">
        <v>2</v>
      </c>
      <c r="C118" s="19">
        <v>2</v>
      </c>
      <c r="D118" s="19">
        <v>0</v>
      </c>
      <c r="E118" s="19">
        <v>0</v>
      </c>
      <c r="F118" s="19">
        <v>4</v>
      </c>
      <c r="H118" s="28" t="s">
        <v>5806</v>
      </c>
      <c r="I118" t="s">
        <v>5806</v>
      </c>
      <c r="J118" s="21">
        <v>6</v>
      </c>
      <c r="K118" s="22">
        <f t="shared" si="7"/>
        <v>1</v>
      </c>
      <c r="L118" s="21">
        <v>4</v>
      </c>
      <c r="M118" s="22">
        <f t="shared" si="8"/>
        <v>0.66666666666666663</v>
      </c>
      <c r="N118" s="21">
        <v>2</v>
      </c>
      <c r="O118" s="22">
        <f t="shared" si="9"/>
        <v>0.33333333333333331</v>
      </c>
      <c r="P118" s="21">
        <v>0</v>
      </c>
      <c r="Q118" s="22">
        <f t="shared" si="10"/>
        <v>0</v>
      </c>
      <c r="R118" s="21">
        <v>0</v>
      </c>
      <c r="S118" s="22">
        <f t="shared" si="11"/>
        <v>0</v>
      </c>
      <c r="U118">
        <f t="shared" si="12"/>
        <v>0</v>
      </c>
      <c r="V118" s="34">
        <f t="shared" si="13"/>
        <v>0</v>
      </c>
    </row>
    <row r="119" spans="1:22" ht="15.75" thickBot="1" x14ac:dyDescent="0.3">
      <c r="A119" s="20" t="s">
        <v>5806</v>
      </c>
      <c r="B119" s="19">
        <v>2</v>
      </c>
      <c r="C119" s="19">
        <v>4</v>
      </c>
      <c r="D119" s="19">
        <v>0</v>
      </c>
      <c r="E119" s="19">
        <v>0</v>
      </c>
      <c r="F119" s="19">
        <v>6</v>
      </c>
      <c r="H119" s="27" t="s">
        <v>5860</v>
      </c>
      <c r="I119" t="s">
        <v>5860</v>
      </c>
      <c r="J119" s="21">
        <v>3</v>
      </c>
      <c r="K119" s="22">
        <f t="shared" si="7"/>
        <v>1</v>
      </c>
      <c r="L119" s="21">
        <v>3</v>
      </c>
      <c r="M119" s="22">
        <f t="shared" si="8"/>
        <v>1</v>
      </c>
      <c r="N119" s="21">
        <v>0</v>
      </c>
      <c r="O119" s="22">
        <f t="shared" si="9"/>
        <v>0</v>
      </c>
      <c r="P119" s="21">
        <v>0</v>
      </c>
      <c r="Q119" s="22">
        <f t="shared" si="10"/>
        <v>0</v>
      </c>
      <c r="R119" s="21">
        <v>0</v>
      </c>
      <c r="S119" s="22">
        <f t="shared" si="11"/>
        <v>0</v>
      </c>
      <c r="U119">
        <f t="shared" si="12"/>
        <v>0</v>
      </c>
      <c r="V119" s="34">
        <f t="shared" si="13"/>
        <v>0</v>
      </c>
    </row>
    <row r="120" spans="1:22" ht="15.75" thickBot="1" x14ac:dyDescent="0.3">
      <c r="A120" s="20" t="s">
        <v>5860</v>
      </c>
      <c r="B120" s="19">
        <v>0</v>
      </c>
      <c r="C120" s="19">
        <v>3</v>
      </c>
      <c r="D120" s="19">
        <v>0</v>
      </c>
      <c r="E120" s="19">
        <v>0</v>
      </c>
      <c r="F120" s="19">
        <v>3</v>
      </c>
      <c r="H120" s="28" t="s">
        <v>6524</v>
      </c>
      <c r="I120" t="s">
        <v>5757</v>
      </c>
      <c r="J120" s="21">
        <v>13</v>
      </c>
      <c r="K120" s="22">
        <f>J120/J120</f>
        <v>1</v>
      </c>
      <c r="L120" s="21">
        <v>9</v>
      </c>
      <c r="M120" s="22">
        <f>L120/J120</f>
        <v>0.69230769230769229</v>
      </c>
      <c r="N120" s="21">
        <v>4</v>
      </c>
      <c r="O120" s="22">
        <f>N120/J120</f>
        <v>0.30769230769230771</v>
      </c>
      <c r="P120" s="21">
        <v>0</v>
      </c>
      <c r="Q120" s="22">
        <f>P120/J120</f>
        <v>0</v>
      </c>
      <c r="R120" s="21">
        <v>0</v>
      </c>
      <c r="S120" s="22">
        <f>R120/J120</f>
        <v>0</v>
      </c>
      <c r="U120">
        <f t="shared" si="12"/>
        <v>0</v>
      </c>
      <c r="V120" s="34">
        <f t="shared" si="13"/>
        <v>0</v>
      </c>
    </row>
    <row r="121" spans="1:22" ht="15.75" thickBot="1" x14ac:dyDescent="0.3">
      <c r="A121" s="18" t="s">
        <v>6052</v>
      </c>
      <c r="B121" s="19">
        <v>5</v>
      </c>
      <c r="C121" s="19">
        <v>5</v>
      </c>
      <c r="D121" s="19">
        <v>2</v>
      </c>
      <c r="E121" s="19">
        <v>0</v>
      </c>
      <c r="F121" s="19">
        <v>12</v>
      </c>
      <c r="H121" s="27" t="s">
        <v>6053</v>
      </c>
      <c r="I121" t="s">
        <v>6053</v>
      </c>
      <c r="J121" s="21">
        <v>8</v>
      </c>
      <c r="K121" s="22">
        <f t="shared" si="7"/>
        <v>1</v>
      </c>
      <c r="L121" s="21">
        <v>3</v>
      </c>
      <c r="M121" s="22">
        <f t="shared" si="8"/>
        <v>0.375</v>
      </c>
      <c r="N121" s="21">
        <v>3</v>
      </c>
      <c r="O121" s="22">
        <f t="shared" si="9"/>
        <v>0.375</v>
      </c>
      <c r="P121" s="21">
        <v>2</v>
      </c>
      <c r="Q121" s="22">
        <f t="shared" si="10"/>
        <v>0.25</v>
      </c>
      <c r="R121" s="21">
        <v>0</v>
      </c>
      <c r="S121" s="22">
        <f t="shared" si="11"/>
        <v>0</v>
      </c>
      <c r="U121">
        <f t="shared" si="12"/>
        <v>0</v>
      </c>
      <c r="V121" s="34">
        <f t="shared" si="13"/>
        <v>0</v>
      </c>
    </row>
    <row r="122" spans="1:22" ht="15.75" thickBot="1" x14ac:dyDescent="0.3">
      <c r="A122" s="20" t="s">
        <v>6053</v>
      </c>
      <c r="B122" s="19">
        <v>3</v>
      </c>
      <c r="C122" s="19">
        <v>3</v>
      </c>
      <c r="D122" s="19">
        <v>2</v>
      </c>
      <c r="E122" s="19">
        <v>0</v>
      </c>
      <c r="F122" s="19">
        <v>8</v>
      </c>
      <c r="H122" s="28" t="s">
        <v>6147</v>
      </c>
      <c r="I122" t="s">
        <v>6147</v>
      </c>
      <c r="J122" s="21">
        <v>2</v>
      </c>
      <c r="K122" s="22">
        <f t="shared" si="7"/>
        <v>1</v>
      </c>
      <c r="L122" s="21">
        <v>1</v>
      </c>
      <c r="M122" s="22">
        <f t="shared" si="8"/>
        <v>0.5</v>
      </c>
      <c r="N122" s="21">
        <v>1</v>
      </c>
      <c r="O122" s="22">
        <f t="shared" si="9"/>
        <v>0.5</v>
      </c>
      <c r="P122" s="21">
        <v>0</v>
      </c>
      <c r="Q122" s="22">
        <f t="shared" si="10"/>
        <v>0</v>
      </c>
      <c r="R122" s="21">
        <v>0</v>
      </c>
      <c r="S122" s="22">
        <f t="shared" si="11"/>
        <v>0</v>
      </c>
      <c r="U122">
        <f t="shared" si="12"/>
        <v>0</v>
      </c>
      <c r="V122" s="34">
        <f t="shared" si="13"/>
        <v>0</v>
      </c>
    </row>
    <row r="123" spans="1:22" ht="15.75" thickBot="1" x14ac:dyDescent="0.3">
      <c r="A123" s="20" t="s">
        <v>6147</v>
      </c>
      <c r="B123" s="19">
        <v>1</v>
      </c>
      <c r="C123" s="19">
        <v>1</v>
      </c>
      <c r="D123" s="19">
        <v>0</v>
      </c>
      <c r="E123" s="19">
        <v>0</v>
      </c>
      <c r="F123" s="19">
        <v>2</v>
      </c>
      <c r="H123" s="27" t="s">
        <v>6525</v>
      </c>
      <c r="I123" t="s">
        <v>6175</v>
      </c>
      <c r="J123" s="21">
        <v>2</v>
      </c>
      <c r="K123" s="22">
        <f t="shared" si="7"/>
        <v>1</v>
      </c>
      <c r="L123" s="21">
        <v>1</v>
      </c>
      <c r="M123" s="22">
        <f t="shared" si="8"/>
        <v>0.5</v>
      </c>
      <c r="N123" s="21">
        <v>1</v>
      </c>
      <c r="O123" s="22">
        <f t="shared" si="9"/>
        <v>0.5</v>
      </c>
      <c r="P123" s="21">
        <v>0</v>
      </c>
      <c r="Q123" s="22">
        <f t="shared" si="10"/>
        <v>0</v>
      </c>
      <c r="R123" s="21">
        <v>0</v>
      </c>
      <c r="S123" s="22">
        <f t="shared" si="11"/>
        <v>0</v>
      </c>
      <c r="U123">
        <f t="shared" si="12"/>
        <v>0</v>
      </c>
      <c r="V123" s="34">
        <f t="shared" si="13"/>
        <v>0</v>
      </c>
    </row>
    <row r="124" spans="1:22" ht="15.75" thickBot="1" x14ac:dyDescent="0.3">
      <c r="A124" s="20" t="s">
        <v>6175</v>
      </c>
      <c r="B124" s="19">
        <v>1</v>
      </c>
      <c r="C124" s="19">
        <v>1</v>
      </c>
      <c r="D124" s="19">
        <v>0</v>
      </c>
      <c r="E124" s="19">
        <v>0</v>
      </c>
      <c r="F124" s="19">
        <v>2</v>
      </c>
      <c r="H124" s="28" t="s">
        <v>6526</v>
      </c>
      <c r="I124" t="s">
        <v>6052</v>
      </c>
      <c r="J124" s="21">
        <v>12</v>
      </c>
      <c r="K124" s="22">
        <f>J124/J124</f>
        <v>1</v>
      </c>
      <c r="L124" s="21">
        <v>5</v>
      </c>
      <c r="M124" s="22">
        <f>L124/J124</f>
        <v>0.41666666666666669</v>
      </c>
      <c r="N124" s="21">
        <v>5</v>
      </c>
      <c r="O124" s="22">
        <f>N124/J124</f>
        <v>0.41666666666666669</v>
      </c>
      <c r="P124" s="21">
        <v>2</v>
      </c>
      <c r="Q124" s="22">
        <f>P124/J124</f>
        <v>0.16666666666666666</v>
      </c>
      <c r="R124" s="21">
        <v>0</v>
      </c>
      <c r="S124" s="22">
        <f>R124/J124</f>
        <v>0</v>
      </c>
      <c r="U124">
        <f t="shared" si="12"/>
        <v>0</v>
      </c>
      <c r="V124" s="34">
        <f t="shared" si="13"/>
        <v>0</v>
      </c>
    </row>
    <row r="125" spans="1:22" ht="15.75" thickBot="1" x14ac:dyDescent="0.3">
      <c r="A125" s="18" t="s">
        <v>5580</v>
      </c>
      <c r="B125" s="19">
        <v>6</v>
      </c>
      <c r="C125" s="19">
        <v>9</v>
      </c>
      <c r="D125" s="19">
        <v>1</v>
      </c>
      <c r="E125" s="19">
        <v>0</v>
      </c>
      <c r="F125" s="19">
        <v>16</v>
      </c>
      <c r="H125" s="27" t="s">
        <v>5581</v>
      </c>
      <c r="I125" t="s">
        <v>5581</v>
      </c>
      <c r="J125" s="21">
        <v>2</v>
      </c>
      <c r="K125" s="22">
        <f t="shared" si="7"/>
        <v>1</v>
      </c>
      <c r="L125" s="21">
        <v>1</v>
      </c>
      <c r="M125" s="22">
        <f t="shared" si="8"/>
        <v>0.5</v>
      </c>
      <c r="N125" s="21">
        <v>1</v>
      </c>
      <c r="O125" s="22">
        <f t="shared" si="9"/>
        <v>0.5</v>
      </c>
      <c r="P125" s="21">
        <v>0</v>
      </c>
      <c r="Q125" s="22">
        <f t="shared" si="10"/>
        <v>0</v>
      </c>
      <c r="R125" s="21">
        <v>0</v>
      </c>
      <c r="S125" s="22">
        <f t="shared" si="11"/>
        <v>0</v>
      </c>
      <c r="U125">
        <f t="shared" si="12"/>
        <v>0</v>
      </c>
      <c r="V125" s="34">
        <f t="shared" si="13"/>
        <v>0</v>
      </c>
    </row>
    <row r="126" spans="1:22" ht="15.75" thickBot="1" x14ac:dyDescent="0.3">
      <c r="A126" s="20" t="s">
        <v>5581</v>
      </c>
      <c r="B126" s="19">
        <v>1</v>
      </c>
      <c r="C126" s="19">
        <v>1</v>
      </c>
      <c r="D126" s="19">
        <v>0</v>
      </c>
      <c r="E126" s="19">
        <v>0</v>
      </c>
      <c r="F126" s="19">
        <v>2</v>
      </c>
      <c r="H126" s="28" t="s">
        <v>5604</v>
      </c>
      <c r="I126" t="s">
        <v>5604</v>
      </c>
      <c r="J126" s="21">
        <v>6</v>
      </c>
      <c r="K126" s="22">
        <f t="shared" si="7"/>
        <v>1</v>
      </c>
      <c r="L126" s="21">
        <v>3</v>
      </c>
      <c r="M126" s="22">
        <f t="shared" si="8"/>
        <v>0.5</v>
      </c>
      <c r="N126" s="21">
        <v>2</v>
      </c>
      <c r="O126" s="22">
        <f t="shared" si="9"/>
        <v>0.33333333333333331</v>
      </c>
      <c r="P126" s="21">
        <v>1</v>
      </c>
      <c r="Q126" s="22">
        <f t="shared" si="10"/>
        <v>0.16666666666666666</v>
      </c>
      <c r="R126" s="21">
        <v>0</v>
      </c>
      <c r="S126" s="22">
        <f t="shared" si="11"/>
        <v>0</v>
      </c>
      <c r="U126">
        <f t="shared" si="12"/>
        <v>0</v>
      </c>
      <c r="V126" s="34">
        <f t="shared" si="13"/>
        <v>0</v>
      </c>
    </row>
    <row r="127" spans="1:22" ht="15.75" thickBot="1" x14ac:dyDescent="0.3">
      <c r="A127" s="20" t="s">
        <v>5604</v>
      </c>
      <c r="B127" s="19">
        <v>2</v>
      </c>
      <c r="C127" s="19">
        <v>3</v>
      </c>
      <c r="D127" s="19">
        <v>1</v>
      </c>
      <c r="E127" s="19">
        <v>0</v>
      </c>
      <c r="F127" s="19">
        <v>6</v>
      </c>
      <c r="H127" s="27" t="s">
        <v>5669</v>
      </c>
      <c r="I127" t="s">
        <v>5669</v>
      </c>
      <c r="J127" s="21">
        <v>8</v>
      </c>
      <c r="K127" s="22">
        <f t="shared" si="7"/>
        <v>1</v>
      </c>
      <c r="L127" s="21">
        <v>5</v>
      </c>
      <c r="M127" s="22">
        <f t="shared" si="8"/>
        <v>0.625</v>
      </c>
      <c r="N127" s="21">
        <v>3</v>
      </c>
      <c r="O127" s="22">
        <f t="shared" si="9"/>
        <v>0.375</v>
      </c>
      <c r="P127" s="21">
        <v>0</v>
      </c>
      <c r="Q127" s="22">
        <f t="shared" si="10"/>
        <v>0</v>
      </c>
      <c r="R127" s="21">
        <v>0</v>
      </c>
      <c r="S127" s="22">
        <f t="shared" si="11"/>
        <v>0</v>
      </c>
      <c r="U127">
        <f t="shared" si="12"/>
        <v>0</v>
      </c>
      <c r="V127" s="34">
        <f t="shared" si="13"/>
        <v>0</v>
      </c>
    </row>
    <row r="128" spans="1:22" ht="15.75" thickBot="1" x14ac:dyDescent="0.3">
      <c r="A128" s="20" t="s">
        <v>5669</v>
      </c>
      <c r="B128" s="19">
        <v>3</v>
      </c>
      <c r="C128" s="19">
        <v>5</v>
      </c>
      <c r="D128" s="19">
        <v>0</v>
      </c>
      <c r="E128" s="19">
        <v>0</v>
      </c>
      <c r="F128" s="19">
        <v>8</v>
      </c>
      <c r="H128" s="28" t="s">
        <v>6527</v>
      </c>
      <c r="I128" t="s">
        <v>5580</v>
      </c>
      <c r="J128" s="21">
        <v>16</v>
      </c>
      <c r="K128" s="22">
        <f>J128/J128</f>
        <v>1</v>
      </c>
      <c r="L128" s="21">
        <v>9</v>
      </c>
      <c r="M128" s="22">
        <f>L128/J128</f>
        <v>0.5625</v>
      </c>
      <c r="N128" s="21">
        <v>6</v>
      </c>
      <c r="O128" s="22">
        <f>N128/J128</f>
        <v>0.375</v>
      </c>
      <c r="P128" s="21">
        <v>1</v>
      </c>
      <c r="Q128" s="22">
        <f>P128/J128</f>
        <v>6.25E-2</v>
      </c>
      <c r="R128" s="21">
        <v>0</v>
      </c>
      <c r="S128" s="22">
        <f>R128/J128</f>
        <v>0</v>
      </c>
      <c r="U128">
        <f t="shared" si="12"/>
        <v>0</v>
      </c>
      <c r="V128" s="34">
        <f t="shared" si="13"/>
        <v>0</v>
      </c>
    </row>
    <row r="129" spans="1:22" x14ac:dyDescent="0.25">
      <c r="A129" s="18" t="s">
        <v>6505</v>
      </c>
      <c r="B129" s="19">
        <v>154</v>
      </c>
      <c r="C129" s="19">
        <v>383</v>
      </c>
      <c r="D129" s="19">
        <v>54</v>
      </c>
      <c r="E129" s="19">
        <v>17</v>
      </c>
      <c r="F129" s="19">
        <v>608</v>
      </c>
      <c r="I129" t="s">
        <v>6505</v>
      </c>
      <c r="J129" s="21">
        <v>608</v>
      </c>
      <c r="K129" s="22">
        <f t="shared" ref="K129" si="14">J129/J129</f>
        <v>1</v>
      </c>
      <c r="L129" s="21">
        <v>383</v>
      </c>
      <c r="M129" s="22">
        <f t="shared" ref="M129" si="15">L129/J129</f>
        <v>0.62993421052631582</v>
      </c>
      <c r="N129" s="21">
        <v>154</v>
      </c>
      <c r="O129" s="22">
        <f t="shared" ref="O129" si="16">N129/J129</f>
        <v>0.25328947368421051</v>
      </c>
      <c r="P129" s="21">
        <v>54</v>
      </c>
      <c r="Q129" s="22">
        <f t="shared" ref="Q129" si="17">P129/J129</f>
        <v>8.8815789473684209E-2</v>
      </c>
      <c r="R129" s="21">
        <v>17</v>
      </c>
      <c r="S129" s="22">
        <f t="shared" ref="S129" si="18">R129/J129</f>
        <v>2.7960526315789474E-2</v>
      </c>
      <c r="U129">
        <f t="shared" ref="U129:V129" si="19">J129-(L129+N129+P129+R129)</f>
        <v>0</v>
      </c>
      <c r="V129" s="34">
        <f t="shared" si="19"/>
        <v>0</v>
      </c>
    </row>
    <row r="139" spans="1:22" ht="30" customHeight="1" x14ac:dyDescent="0.25">
      <c r="A139" s="17" t="s">
        <v>6507</v>
      </c>
      <c r="B139" s="17" t="s">
        <v>6506</v>
      </c>
      <c r="J139" s="42" t="s">
        <v>6505</v>
      </c>
      <c r="K139" s="42"/>
      <c r="L139" s="42" t="s">
        <v>80</v>
      </c>
      <c r="M139" s="42"/>
      <c r="N139" s="42" t="s">
        <v>87</v>
      </c>
      <c r="O139" s="42"/>
      <c r="P139" s="42" t="s">
        <v>106</v>
      </c>
      <c r="Q139" s="42"/>
      <c r="R139" s="42" t="s">
        <v>3087</v>
      </c>
      <c r="S139" s="42"/>
    </row>
    <row r="140" spans="1:22" ht="15.75" thickBot="1" x14ac:dyDescent="0.3">
      <c r="A140" s="17" t="s">
        <v>6504</v>
      </c>
      <c r="B140" t="s">
        <v>87</v>
      </c>
      <c r="C140" t="s">
        <v>80</v>
      </c>
      <c r="D140" t="s">
        <v>106</v>
      </c>
      <c r="E140" t="s">
        <v>3087</v>
      </c>
      <c r="F140" t="s">
        <v>6505</v>
      </c>
      <c r="I140" t="s">
        <v>6504</v>
      </c>
      <c r="J140" s="21" t="s">
        <v>6510</v>
      </c>
      <c r="K140" s="21" t="s">
        <v>6511</v>
      </c>
      <c r="L140" s="21" t="s">
        <v>6510</v>
      </c>
      <c r="M140" s="21" t="s">
        <v>6511</v>
      </c>
      <c r="N140" s="21" t="s">
        <v>6510</v>
      </c>
      <c r="O140" s="21" t="s">
        <v>6511</v>
      </c>
      <c r="P140" s="21" t="s">
        <v>6510</v>
      </c>
      <c r="Q140" s="21" t="s">
        <v>6511</v>
      </c>
      <c r="R140" s="21" t="s">
        <v>6510</v>
      </c>
      <c r="S140" s="21" t="s">
        <v>6511</v>
      </c>
    </row>
    <row r="141" spans="1:22" ht="15.75" thickBot="1" x14ac:dyDescent="0.3">
      <c r="A141" s="18" t="s">
        <v>1224</v>
      </c>
      <c r="B141" s="19">
        <v>0</v>
      </c>
      <c r="C141" s="19">
        <v>7</v>
      </c>
      <c r="D141" s="19">
        <v>0</v>
      </c>
      <c r="E141" s="19">
        <v>0</v>
      </c>
      <c r="F141" s="19">
        <v>7</v>
      </c>
      <c r="H141" s="14" t="s">
        <v>1224</v>
      </c>
      <c r="I141" t="s">
        <v>1224</v>
      </c>
      <c r="J141" s="21">
        <v>7</v>
      </c>
      <c r="K141" s="22">
        <f>J141/J141</f>
        <v>1</v>
      </c>
      <c r="L141" s="21">
        <v>7</v>
      </c>
      <c r="M141" s="22">
        <f>L141/J141</f>
        <v>1</v>
      </c>
      <c r="N141" s="21">
        <v>0</v>
      </c>
      <c r="O141" s="22">
        <f>N141/J141</f>
        <v>0</v>
      </c>
      <c r="P141" s="21">
        <v>0</v>
      </c>
      <c r="Q141" s="22">
        <f>P141/J141</f>
        <v>0</v>
      </c>
      <c r="R141" s="21">
        <v>0</v>
      </c>
      <c r="S141" s="22">
        <f>R141/J141</f>
        <v>0</v>
      </c>
      <c r="U141">
        <f t="shared" ref="U141" si="20">J141-(L141+N141+P141+R141)</f>
        <v>0</v>
      </c>
      <c r="V141" s="34">
        <f t="shared" ref="V141" si="21">K141-(M141+O141+Q141+S141)</f>
        <v>0</v>
      </c>
    </row>
    <row r="142" spans="1:22" ht="15.75" thickBot="1" x14ac:dyDescent="0.3">
      <c r="A142" s="18" t="s">
        <v>744</v>
      </c>
      <c r="B142" s="19">
        <v>0</v>
      </c>
      <c r="C142" s="19">
        <v>2</v>
      </c>
      <c r="D142" s="19">
        <v>0</v>
      </c>
      <c r="E142" s="19">
        <v>0</v>
      </c>
      <c r="F142" s="19">
        <v>2</v>
      </c>
      <c r="H142" s="15" t="s">
        <v>744</v>
      </c>
      <c r="I142" t="s">
        <v>744</v>
      </c>
      <c r="J142" s="21">
        <v>2</v>
      </c>
      <c r="K142" s="22">
        <f t="shared" ref="K142:K184" si="22">J142/J142</f>
        <v>1</v>
      </c>
      <c r="L142" s="21">
        <v>2</v>
      </c>
      <c r="M142" s="22">
        <f t="shared" ref="M142:M184" si="23">L142/J142</f>
        <v>1</v>
      </c>
      <c r="N142" s="21">
        <v>0</v>
      </c>
      <c r="O142" s="22">
        <f t="shared" ref="O142:O184" si="24">N142/J142</f>
        <v>0</v>
      </c>
      <c r="P142" s="21">
        <v>0</v>
      </c>
      <c r="Q142" s="22">
        <f t="shared" ref="Q142:Q184" si="25">P142/J142</f>
        <v>0</v>
      </c>
      <c r="R142" s="21">
        <v>0</v>
      </c>
      <c r="S142" s="22">
        <f t="shared" ref="S142:S184" si="26">R142/J142</f>
        <v>0</v>
      </c>
      <c r="U142">
        <f t="shared" ref="U142:U184" si="27">J142-(L142+N142+P142+R142)</f>
        <v>0</v>
      </c>
      <c r="V142" s="34">
        <f t="shared" ref="V142:V184" si="28">K142-(M142+O142+Q142+S142)</f>
        <v>0</v>
      </c>
    </row>
    <row r="143" spans="1:22" ht="15.75" thickBot="1" x14ac:dyDescent="0.3">
      <c r="A143" s="18" t="s">
        <v>1019</v>
      </c>
      <c r="B143" s="19">
        <v>0</v>
      </c>
      <c r="C143" s="19">
        <v>3</v>
      </c>
      <c r="D143" s="19">
        <v>0</v>
      </c>
      <c r="E143" s="19">
        <v>0</v>
      </c>
      <c r="F143" s="19">
        <v>3</v>
      </c>
      <c r="H143" s="16" t="s">
        <v>1019</v>
      </c>
      <c r="I143" t="s">
        <v>1019</v>
      </c>
      <c r="J143" s="21">
        <v>3</v>
      </c>
      <c r="K143" s="22">
        <f t="shared" si="22"/>
        <v>1</v>
      </c>
      <c r="L143" s="21">
        <v>3</v>
      </c>
      <c r="M143" s="22">
        <f t="shared" si="23"/>
        <v>1</v>
      </c>
      <c r="N143" s="21">
        <v>0</v>
      </c>
      <c r="O143" s="22">
        <f t="shared" si="24"/>
        <v>0</v>
      </c>
      <c r="P143" s="21">
        <v>0</v>
      </c>
      <c r="Q143" s="22">
        <f t="shared" si="25"/>
        <v>0</v>
      </c>
      <c r="R143" s="21">
        <v>0</v>
      </c>
      <c r="S143" s="22">
        <f t="shared" si="26"/>
        <v>0</v>
      </c>
      <c r="U143">
        <f t="shared" si="27"/>
        <v>0</v>
      </c>
      <c r="V143" s="34">
        <f t="shared" si="28"/>
        <v>0</v>
      </c>
    </row>
    <row r="144" spans="1:22" ht="15.75" thickBot="1" x14ac:dyDescent="0.3">
      <c r="A144" s="18" t="s">
        <v>1236</v>
      </c>
      <c r="B144" s="19">
        <v>0</v>
      </c>
      <c r="C144" s="19">
        <v>1</v>
      </c>
      <c r="D144" s="19">
        <v>0</v>
      </c>
      <c r="E144" s="19">
        <v>0</v>
      </c>
      <c r="F144" s="19">
        <v>1</v>
      </c>
      <c r="H144" s="15" t="s">
        <v>1236</v>
      </c>
      <c r="I144" t="s">
        <v>1236</v>
      </c>
      <c r="J144" s="21">
        <v>1</v>
      </c>
      <c r="K144" s="22">
        <f t="shared" si="22"/>
        <v>1</v>
      </c>
      <c r="L144" s="21">
        <v>1</v>
      </c>
      <c r="M144" s="22">
        <f t="shared" si="23"/>
        <v>1</v>
      </c>
      <c r="N144" s="21">
        <v>0</v>
      </c>
      <c r="O144" s="22">
        <f t="shared" si="24"/>
        <v>0</v>
      </c>
      <c r="P144" s="21">
        <v>0</v>
      </c>
      <c r="Q144" s="22">
        <f t="shared" si="25"/>
        <v>0</v>
      </c>
      <c r="R144" s="21">
        <v>0</v>
      </c>
      <c r="S144" s="22">
        <f t="shared" si="26"/>
        <v>0</v>
      </c>
      <c r="U144">
        <f t="shared" si="27"/>
        <v>0</v>
      </c>
      <c r="V144" s="34">
        <f t="shared" si="28"/>
        <v>0</v>
      </c>
    </row>
    <row r="145" spans="1:22" ht="15.75" thickBot="1" x14ac:dyDescent="0.3">
      <c r="A145" s="18" t="s">
        <v>6340</v>
      </c>
      <c r="B145" s="19">
        <v>0</v>
      </c>
      <c r="C145" s="19">
        <v>2</v>
      </c>
      <c r="D145" s="19">
        <v>0</v>
      </c>
      <c r="E145" s="19">
        <v>0</v>
      </c>
      <c r="F145" s="19">
        <v>2</v>
      </c>
      <c r="H145" s="16" t="s">
        <v>6340</v>
      </c>
      <c r="I145" t="s">
        <v>6340</v>
      </c>
      <c r="J145" s="21">
        <v>2</v>
      </c>
      <c r="K145" s="22">
        <f t="shared" si="22"/>
        <v>1</v>
      </c>
      <c r="L145" s="21">
        <v>2</v>
      </c>
      <c r="M145" s="22">
        <f t="shared" si="23"/>
        <v>1</v>
      </c>
      <c r="N145" s="21">
        <v>0</v>
      </c>
      <c r="O145" s="22">
        <f t="shared" si="24"/>
        <v>0</v>
      </c>
      <c r="P145" s="21">
        <v>0</v>
      </c>
      <c r="Q145" s="22">
        <f t="shared" si="25"/>
        <v>0</v>
      </c>
      <c r="R145" s="21">
        <v>0</v>
      </c>
      <c r="S145" s="22">
        <f t="shared" si="26"/>
        <v>0</v>
      </c>
      <c r="U145">
        <f t="shared" si="27"/>
        <v>0</v>
      </c>
      <c r="V145" s="34">
        <f t="shared" si="28"/>
        <v>0</v>
      </c>
    </row>
    <row r="146" spans="1:22" ht="15.75" thickBot="1" x14ac:dyDescent="0.3">
      <c r="A146" s="18" t="s">
        <v>553</v>
      </c>
      <c r="B146" s="19">
        <v>6</v>
      </c>
      <c r="C146" s="19">
        <v>12</v>
      </c>
      <c r="D146" s="19">
        <v>0</v>
      </c>
      <c r="E146" s="19">
        <v>0</v>
      </c>
      <c r="F146" s="19">
        <v>18</v>
      </c>
      <c r="H146" s="15" t="s">
        <v>553</v>
      </c>
      <c r="I146" t="s">
        <v>553</v>
      </c>
      <c r="J146" s="21">
        <v>18</v>
      </c>
      <c r="K146" s="22">
        <f t="shared" si="22"/>
        <v>1</v>
      </c>
      <c r="L146" s="21">
        <v>12</v>
      </c>
      <c r="M146" s="22">
        <f t="shared" si="23"/>
        <v>0.66666666666666663</v>
      </c>
      <c r="N146" s="21">
        <v>6</v>
      </c>
      <c r="O146" s="22">
        <f t="shared" si="24"/>
        <v>0.33333333333333331</v>
      </c>
      <c r="P146" s="21">
        <v>0</v>
      </c>
      <c r="Q146" s="22">
        <f t="shared" si="25"/>
        <v>0</v>
      </c>
      <c r="R146" s="21">
        <v>0</v>
      </c>
      <c r="S146" s="22">
        <f t="shared" si="26"/>
        <v>0</v>
      </c>
      <c r="U146">
        <f t="shared" si="27"/>
        <v>0</v>
      </c>
      <c r="V146" s="34">
        <f t="shared" si="28"/>
        <v>0</v>
      </c>
    </row>
    <row r="147" spans="1:22" ht="15.75" thickBot="1" x14ac:dyDescent="0.3">
      <c r="A147" s="18" t="s">
        <v>3742</v>
      </c>
      <c r="B147" s="19">
        <v>1</v>
      </c>
      <c r="C147" s="19">
        <v>0</v>
      </c>
      <c r="D147" s="19">
        <v>0</v>
      </c>
      <c r="E147" s="19">
        <v>0</v>
      </c>
      <c r="F147" s="19">
        <v>1</v>
      </c>
      <c r="H147" s="16" t="s">
        <v>3742</v>
      </c>
      <c r="I147" t="s">
        <v>3742</v>
      </c>
      <c r="J147" s="21">
        <v>1</v>
      </c>
      <c r="K147" s="22">
        <f t="shared" si="22"/>
        <v>1</v>
      </c>
      <c r="L147" s="21">
        <v>0</v>
      </c>
      <c r="M147" s="22">
        <f t="shared" si="23"/>
        <v>0</v>
      </c>
      <c r="N147" s="21">
        <v>1</v>
      </c>
      <c r="O147" s="22">
        <f t="shared" si="24"/>
        <v>1</v>
      </c>
      <c r="P147" s="21">
        <v>0</v>
      </c>
      <c r="Q147" s="22">
        <f t="shared" si="25"/>
        <v>0</v>
      </c>
      <c r="R147" s="21">
        <v>0</v>
      </c>
      <c r="S147" s="22">
        <f t="shared" si="26"/>
        <v>0</v>
      </c>
      <c r="U147">
        <f t="shared" si="27"/>
        <v>0</v>
      </c>
      <c r="V147" s="34">
        <f t="shared" si="28"/>
        <v>0</v>
      </c>
    </row>
    <row r="148" spans="1:22" ht="15.75" thickBot="1" x14ac:dyDescent="0.3">
      <c r="A148" s="18" t="s">
        <v>4058</v>
      </c>
      <c r="B148" s="19">
        <v>0</v>
      </c>
      <c r="C148" s="19">
        <v>5</v>
      </c>
      <c r="D148" s="19">
        <v>0</v>
      </c>
      <c r="E148" s="19">
        <v>0</v>
      </c>
      <c r="F148" s="19">
        <v>5</v>
      </c>
      <c r="H148" s="15" t="s">
        <v>4058</v>
      </c>
      <c r="I148" t="s">
        <v>4058</v>
      </c>
      <c r="J148" s="21">
        <v>5</v>
      </c>
      <c r="K148" s="22">
        <f t="shared" si="22"/>
        <v>1</v>
      </c>
      <c r="L148" s="21">
        <v>5</v>
      </c>
      <c r="M148" s="22">
        <f t="shared" si="23"/>
        <v>1</v>
      </c>
      <c r="N148" s="21">
        <v>0</v>
      </c>
      <c r="O148" s="22">
        <f t="shared" si="24"/>
        <v>0</v>
      </c>
      <c r="P148" s="21">
        <v>0</v>
      </c>
      <c r="Q148" s="22">
        <f t="shared" si="25"/>
        <v>0</v>
      </c>
      <c r="R148" s="21">
        <v>0</v>
      </c>
      <c r="S148" s="22">
        <f t="shared" si="26"/>
        <v>0</v>
      </c>
      <c r="U148">
        <f t="shared" si="27"/>
        <v>0</v>
      </c>
      <c r="V148" s="34">
        <f t="shared" si="28"/>
        <v>0</v>
      </c>
    </row>
    <row r="149" spans="1:22" ht="15.75" thickBot="1" x14ac:dyDescent="0.3">
      <c r="A149" s="18" t="s">
        <v>634</v>
      </c>
      <c r="B149" s="19">
        <v>6</v>
      </c>
      <c r="C149" s="19">
        <v>7</v>
      </c>
      <c r="D149" s="19">
        <v>0</v>
      </c>
      <c r="E149" s="19">
        <v>0</v>
      </c>
      <c r="F149" s="19">
        <v>13</v>
      </c>
      <c r="H149" s="16" t="s">
        <v>634</v>
      </c>
      <c r="I149" t="s">
        <v>634</v>
      </c>
      <c r="J149" s="21">
        <v>13</v>
      </c>
      <c r="K149" s="22">
        <f t="shared" si="22"/>
        <v>1</v>
      </c>
      <c r="L149" s="21">
        <v>7</v>
      </c>
      <c r="M149" s="22">
        <f t="shared" si="23"/>
        <v>0.53846153846153844</v>
      </c>
      <c r="N149" s="21">
        <v>6</v>
      </c>
      <c r="O149" s="22">
        <f t="shared" si="24"/>
        <v>0.46153846153846156</v>
      </c>
      <c r="P149" s="21">
        <v>0</v>
      </c>
      <c r="Q149" s="22">
        <f t="shared" si="25"/>
        <v>0</v>
      </c>
      <c r="R149" s="21">
        <v>0</v>
      </c>
      <c r="S149" s="22">
        <f t="shared" si="26"/>
        <v>0</v>
      </c>
      <c r="U149">
        <f t="shared" si="27"/>
        <v>0</v>
      </c>
      <c r="V149" s="34">
        <f t="shared" si="28"/>
        <v>0</v>
      </c>
    </row>
    <row r="150" spans="1:22" ht="15.75" thickBot="1" x14ac:dyDescent="0.3">
      <c r="A150" s="18" t="s">
        <v>101</v>
      </c>
      <c r="B150" s="19">
        <v>3</v>
      </c>
      <c r="C150" s="19">
        <v>8</v>
      </c>
      <c r="D150" s="19">
        <v>3</v>
      </c>
      <c r="E150" s="19">
        <v>0</v>
      </c>
      <c r="F150" s="19">
        <v>14</v>
      </c>
      <c r="H150" s="15" t="s">
        <v>101</v>
      </c>
      <c r="I150" t="s">
        <v>101</v>
      </c>
      <c r="J150" s="21">
        <v>14</v>
      </c>
      <c r="K150" s="22">
        <f t="shared" si="22"/>
        <v>1</v>
      </c>
      <c r="L150" s="21">
        <v>8</v>
      </c>
      <c r="M150" s="22">
        <f t="shared" si="23"/>
        <v>0.5714285714285714</v>
      </c>
      <c r="N150" s="21">
        <v>3</v>
      </c>
      <c r="O150" s="22">
        <f t="shared" si="24"/>
        <v>0.21428571428571427</v>
      </c>
      <c r="P150" s="21">
        <v>3</v>
      </c>
      <c r="Q150" s="22">
        <f t="shared" si="25"/>
        <v>0.21428571428571427</v>
      </c>
      <c r="R150" s="21">
        <v>0</v>
      </c>
      <c r="S150" s="22">
        <f t="shared" si="26"/>
        <v>0</v>
      </c>
      <c r="U150">
        <f t="shared" si="27"/>
        <v>0</v>
      </c>
      <c r="V150" s="34">
        <f t="shared" si="28"/>
        <v>0</v>
      </c>
    </row>
    <row r="151" spans="1:22" ht="15.75" thickBot="1" x14ac:dyDescent="0.3">
      <c r="A151" s="18" t="s">
        <v>4876</v>
      </c>
      <c r="B151" s="19">
        <v>1</v>
      </c>
      <c r="C151" s="19">
        <v>1</v>
      </c>
      <c r="D151" s="19">
        <v>2</v>
      </c>
      <c r="E151" s="19">
        <v>0</v>
      </c>
      <c r="F151" s="19">
        <v>4</v>
      </c>
      <c r="H151" s="16" t="s">
        <v>4876</v>
      </c>
      <c r="I151" t="s">
        <v>4876</v>
      </c>
      <c r="J151" s="21">
        <v>4</v>
      </c>
      <c r="K151" s="22">
        <f t="shared" si="22"/>
        <v>1</v>
      </c>
      <c r="L151" s="21">
        <v>1</v>
      </c>
      <c r="M151" s="22">
        <f t="shared" si="23"/>
        <v>0.25</v>
      </c>
      <c r="N151" s="21">
        <v>1</v>
      </c>
      <c r="O151" s="22">
        <f t="shared" si="24"/>
        <v>0.25</v>
      </c>
      <c r="P151" s="21">
        <v>2</v>
      </c>
      <c r="Q151" s="22">
        <f t="shared" si="25"/>
        <v>0.5</v>
      </c>
      <c r="R151" s="21">
        <v>0</v>
      </c>
      <c r="S151" s="22">
        <f t="shared" si="26"/>
        <v>0</v>
      </c>
      <c r="U151">
        <f t="shared" si="27"/>
        <v>0</v>
      </c>
      <c r="V151" s="34">
        <f t="shared" si="28"/>
        <v>0</v>
      </c>
    </row>
    <row r="152" spans="1:22" ht="15.75" thickBot="1" x14ac:dyDescent="0.3">
      <c r="A152" s="18" t="s">
        <v>253</v>
      </c>
      <c r="B152" s="19">
        <v>23</v>
      </c>
      <c r="C152" s="19">
        <v>68</v>
      </c>
      <c r="D152" s="19">
        <v>15</v>
      </c>
      <c r="E152" s="19">
        <v>0</v>
      </c>
      <c r="F152" s="19">
        <v>106</v>
      </c>
      <c r="H152" s="15" t="s">
        <v>253</v>
      </c>
      <c r="I152" t="s">
        <v>253</v>
      </c>
      <c r="J152" s="21">
        <v>106</v>
      </c>
      <c r="K152" s="22">
        <f t="shared" si="22"/>
        <v>1</v>
      </c>
      <c r="L152" s="21">
        <v>68</v>
      </c>
      <c r="M152" s="22">
        <f t="shared" si="23"/>
        <v>0.64150943396226412</v>
      </c>
      <c r="N152" s="21">
        <v>23</v>
      </c>
      <c r="O152" s="22">
        <f t="shared" si="24"/>
        <v>0.21698113207547171</v>
      </c>
      <c r="P152" s="21">
        <v>15</v>
      </c>
      <c r="Q152" s="22">
        <f t="shared" si="25"/>
        <v>0.14150943396226415</v>
      </c>
      <c r="R152" s="21">
        <v>0</v>
      </c>
      <c r="S152" s="22">
        <f t="shared" si="26"/>
        <v>0</v>
      </c>
      <c r="U152">
        <f t="shared" si="27"/>
        <v>0</v>
      </c>
      <c r="V152" s="34">
        <f t="shared" si="28"/>
        <v>0</v>
      </c>
    </row>
    <row r="153" spans="1:22" ht="15.75" thickBot="1" x14ac:dyDescent="0.3">
      <c r="A153" s="18" t="s">
        <v>3826</v>
      </c>
      <c r="B153" s="19">
        <v>2</v>
      </c>
      <c r="C153" s="19">
        <v>4</v>
      </c>
      <c r="D153" s="19">
        <v>0</v>
      </c>
      <c r="E153" s="19">
        <v>0</v>
      </c>
      <c r="F153" s="19">
        <v>6</v>
      </c>
      <c r="H153" s="16" t="s">
        <v>3826</v>
      </c>
      <c r="I153" t="s">
        <v>3826</v>
      </c>
      <c r="J153" s="21">
        <v>6</v>
      </c>
      <c r="K153" s="22">
        <f t="shared" si="22"/>
        <v>1</v>
      </c>
      <c r="L153" s="21">
        <v>4</v>
      </c>
      <c r="M153" s="22">
        <f t="shared" si="23"/>
        <v>0.66666666666666663</v>
      </c>
      <c r="N153" s="21">
        <v>2</v>
      </c>
      <c r="O153" s="22">
        <f t="shared" si="24"/>
        <v>0.33333333333333331</v>
      </c>
      <c r="P153" s="21">
        <v>0</v>
      </c>
      <c r="Q153" s="22">
        <f t="shared" si="25"/>
        <v>0</v>
      </c>
      <c r="R153" s="21">
        <v>0</v>
      </c>
      <c r="S153" s="22">
        <f t="shared" si="26"/>
        <v>0</v>
      </c>
      <c r="U153">
        <f t="shared" si="27"/>
        <v>0</v>
      </c>
      <c r="V153" s="34">
        <f t="shared" si="28"/>
        <v>0</v>
      </c>
    </row>
    <row r="154" spans="1:22" ht="15.75" thickBot="1" x14ac:dyDescent="0.3">
      <c r="A154" s="18" t="s">
        <v>208</v>
      </c>
      <c r="B154" s="19">
        <v>1</v>
      </c>
      <c r="C154" s="19">
        <v>1</v>
      </c>
      <c r="D154" s="19">
        <v>1</v>
      </c>
      <c r="E154" s="19">
        <v>0</v>
      </c>
      <c r="F154" s="19">
        <v>3</v>
      </c>
      <c r="H154" s="15" t="s">
        <v>208</v>
      </c>
      <c r="I154" t="s">
        <v>208</v>
      </c>
      <c r="J154" s="21">
        <v>3</v>
      </c>
      <c r="K154" s="22">
        <f t="shared" si="22"/>
        <v>1</v>
      </c>
      <c r="L154" s="21">
        <v>1</v>
      </c>
      <c r="M154" s="22">
        <f t="shared" si="23"/>
        <v>0.33333333333333331</v>
      </c>
      <c r="N154" s="21">
        <v>1</v>
      </c>
      <c r="O154" s="22">
        <f t="shared" si="24"/>
        <v>0.33333333333333331</v>
      </c>
      <c r="P154" s="21">
        <v>1</v>
      </c>
      <c r="Q154" s="22">
        <f t="shared" si="25"/>
        <v>0.33333333333333331</v>
      </c>
      <c r="R154" s="21">
        <v>0</v>
      </c>
      <c r="S154" s="22">
        <f t="shared" si="26"/>
        <v>0</v>
      </c>
      <c r="U154">
        <f t="shared" si="27"/>
        <v>0</v>
      </c>
      <c r="V154" s="34">
        <f t="shared" si="28"/>
        <v>0</v>
      </c>
    </row>
    <row r="155" spans="1:22" ht="15.75" thickBot="1" x14ac:dyDescent="0.3">
      <c r="A155" s="18" t="s">
        <v>732</v>
      </c>
      <c r="B155" s="19">
        <v>0</v>
      </c>
      <c r="C155" s="19">
        <v>16</v>
      </c>
      <c r="D155" s="19">
        <v>0</v>
      </c>
      <c r="E155" s="19">
        <v>0</v>
      </c>
      <c r="F155" s="19">
        <v>16</v>
      </c>
      <c r="H155" s="16" t="s">
        <v>732</v>
      </c>
      <c r="I155" t="s">
        <v>732</v>
      </c>
      <c r="J155" s="21">
        <v>16</v>
      </c>
      <c r="K155" s="22">
        <f t="shared" si="22"/>
        <v>1</v>
      </c>
      <c r="L155" s="21">
        <v>16</v>
      </c>
      <c r="M155" s="22">
        <f t="shared" si="23"/>
        <v>1</v>
      </c>
      <c r="N155" s="21">
        <v>0</v>
      </c>
      <c r="O155" s="22">
        <f t="shared" si="24"/>
        <v>0</v>
      </c>
      <c r="P155" s="21">
        <v>0</v>
      </c>
      <c r="Q155" s="22">
        <f t="shared" si="25"/>
        <v>0</v>
      </c>
      <c r="R155" s="21">
        <v>0</v>
      </c>
      <c r="S155" s="22">
        <f t="shared" si="26"/>
        <v>0</v>
      </c>
      <c r="U155">
        <f t="shared" si="27"/>
        <v>0</v>
      </c>
      <c r="V155" s="34">
        <f t="shared" si="28"/>
        <v>0</v>
      </c>
    </row>
    <row r="156" spans="1:22" ht="15.75" thickBot="1" x14ac:dyDescent="0.3">
      <c r="A156" s="18" t="s">
        <v>3980</v>
      </c>
      <c r="B156" s="19">
        <v>2</v>
      </c>
      <c r="C156" s="19">
        <v>2</v>
      </c>
      <c r="D156" s="19">
        <v>0</v>
      </c>
      <c r="E156" s="19">
        <v>0</v>
      </c>
      <c r="F156" s="19">
        <v>4</v>
      </c>
      <c r="H156" s="15" t="s">
        <v>3980</v>
      </c>
      <c r="I156" t="s">
        <v>3980</v>
      </c>
      <c r="J156" s="21">
        <v>4</v>
      </c>
      <c r="K156" s="22">
        <f t="shared" si="22"/>
        <v>1</v>
      </c>
      <c r="L156" s="21">
        <v>2</v>
      </c>
      <c r="M156" s="22">
        <f t="shared" si="23"/>
        <v>0.5</v>
      </c>
      <c r="N156" s="21">
        <v>2</v>
      </c>
      <c r="O156" s="22">
        <f t="shared" si="24"/>
        <v>0.5</v>
      </c>
      <c r="P156" s="21">
        <v>0</v>
      </c>
      <c r="Q156" s="22">
        <f t="shared" si="25"/>
        <v>0</v>
      </c>
      <c r="R156" s="21">
        <v>0</v>
      </c>
      <c r="S156" s="22">
        <f t="shared" si="26"/>
        <v>0</v>
      </c>
      <c r="U156">
        <f t="shared" si="27"/>
        <v>0</v>
      </c>
      <c r="V156" s="34">
        <f>K156-(M156+O156+Q156+S156)</f>
        <v>0</v>
      </c>
    </row>
    <row r="157" spans="1:22" ht="15.75" thickBot="1" x14ac:dyDescent="0.3">
      <c r="A157" s="18" t="s">
        <v>1303</v>
      </c>
      <c r="B157" s="19">
        <v>4</v>
      </c>
      <c r="C157" s="19">
        <v>3</v>
      </c>
      <c r="D157" s="19">
        <v>0</v>
      </c>
      <c r="E157" s="19">
        <v>0</v>
      </c>
      <c r="F157" s="19">
        <v>7</v>
      </c>
      <c r="H157" s="16" t="s">
        <v>1303</v>
      </c>
      <c r="I157" t="s">
        <v>1303</v>
      </c>
      <c r="J157" s="21">
        <v>7</v>
      </c>
      <c r="K157" s="22">
        <f t="shared" si="22"/>
        <v>1</v>
      </c>
      <c r="L157" s="21">
        <v>3</v>
      </c>
      <c r="M157" s="22">
        <f t="shared" si="23"/>
        <v>0.42857142857142855</v>
      </c>
      <c r="N157" s="21">
        <v>4</v>
      </c>
      <c r="O157" s="22">
        <f t="shared" si="24"/>
        <v>0.5714285714285714</v>
      </c>
      <c r="P157" s="21">
        <v>0</v>
      </c>
      <c r="Q157" s="22">
        <f t="shared" si="25"/>
        <v>0</v>
      </c>
      <c r="R157" s="21">
        <v>0</v>
      </c>
      <c r="S157" s="22">
        <f t="shared" si="26"/>
        <v>0</v>
      </c>
      <c r="U157">
        <f t="shared" si="27"/>
        <v>0</v>
      </c>
      <c r="V157" s="34">
        <f t="shared" si="28"/>
        <v>0</v>
      </c>
    </row>
    <row r="158" spans="1:22" ht="15.75" thickBot="1" x14ac:dyDescent="0.3">
      <c r="A158" s="18" t="s">
        <v>893</v>
      </c>
      <c r="B158" s="19">
        <v>1</v>
      </c>
      <c r="C158" s="19">
        <v>5</v>
      </c>
      <c r="D158" s="19">
        <v>1</v>
      </c>
      <c r="E158" s="19">
        <v>0</v>
      </c>
      <c r="F158" s="19">
        <v>7</v>
      </c>
      <c r="H158" s="15" t="s">
        <v>893</v>
      </c>
      <c r="I158" t="s">
        <v>893</v>
      </c>
      <c r="J158" s="21">
        <v>7</v>
      </c>
      <c r="K158" s="22">
        <f t="shared" si="22"/>
        <v>1</v>
      </c>
      <c r="L158" s="21">
        <v>5</v>
      </c>
      <c r="M158" s="22">
        <f t="shared" si="23"/>
        <v>0.7142857142857143</v>
      </c>
      <c r="N158" s="21">
        <v>1</v>
      </c>
      <c r="O158" s="22">
        <f t="shared" si="24"/>
        <v>0.14285714285714285</v>
      </c>
      <c r="P158" s="21">
        <v>1</v>
      </c>
      <c r="Q158" s="22">
        <f t="shared" si="25"/>
        <v>0.14285714285714285</v>
      </c>
      <c r="R158" s="21">
        <v>0</v>
      </c>
      <c r="S158" s="22">
        <f t="shared" si="26"/>
        <v>0</v>
      </c>
      <c r="U158">
        <f t="shared" si="27"/>
        <v>0</v>
      </c>
      <c r="V158" s="34">
        <f t="shared" si="28"/>
        <v>0</v>
      </c>
    </row>
    <row r="159" spans="1:22" ht="15.75" thickBot="1" x14ac:dyDescent="0.3">
      <c r="A159" s="18" t="s">
        <v>204</v>
      </c>
      <c r="B159" s="19">
        <v>38</v>
      </c>
      <c r="C159" s="19">
        <v>22</v>
      </c>
      <c r="D159" s="19">
        <v>11</v>
      </c>
      <c r="E159" s="19">
        <v>0</v>
      </c>
      <c r="F159" s="19">
        <v>71</v>
      </c>
      <c r="H159" s="16" t="s">
        <v>204</v>
      </c>
      <c r="I159" t="s">
        <v>204</v>
      </c>
      <c r="J159" s="21">
        <v>71</v>
      </c>
      <c r="K159" s="22">
        <f t="shared" si="22"/>
        <v>1</v>
      </c>
      <c r="L159" s="21">
        <v>22</v>
      </c>
      <c r="M159" s="22">
        <f t="shared" si="23"/>
        <v>0.30985915492957744</v>
      </c>
      <c r="N159" s="21">
        <v>38</v>
      </c>
      <c r="O159" s="22">
        <f t="shared" si="24"/>
        <v>0.53521126760563376</v>
      </c>
      <c r="P159" s="21">
        <v>11</v>
      </c>
      <c r="Q159" s="22">
        <f t="shared" si="25"/>
        <v>0.15492957746478872</v>
      </c>
      <c r="R159" s="21">
        <v>0</v>
      </c>
      <c r="S159" s="22">
        <f t="shared" si="26"/>
        <v>0</v>
      </c>
      <c r="U159">
        <f t="shared" si="27"/>
        <v>0</v>
      </c>
      <c r="V159" s="34">
        <f t="shared" si="28"/>
        <v>0</v>
      </c>
    </row>
    <row r="160" spans="1:22" ht="15.75" thickBot="1" x14ac:dyDescent="0.3">
      <c r="A160" s="18" t="s">
        <v>272</v>
      </c>
      <c r="B160" s="19">
        <v>10</v>
      </c>
      <c r="C160" s="19">
        <v>36</v>
      </c>
      <c r="D160" s="19">
        <v>0</v>
      </c>
      <c r="E160" s="19">
        <v>0</v>
      </c>
      <c r="F160" s="19">
        <v>46</v>
      </c>
      <c r="H160" s="15" t="s">
        <v>272</v>
      </c>
      <c r="I160" t="s">
        <v>272</v>
      </c>
      <c r="J160" s="21">
        <v>46</v>
      </c>
      <c r="K160" s="22">
        <f t="shared" si="22"/>
        <v>1</v>
      </c>
      <c r="L160" s="21">
        <v>36</v>
      </c>
      <c r="M160" s="22">
        <f t="shared" si="23"/>
        <v>0.78260869565217395</v>
      </c>
      <c r="N160" s="21">
        <v>10</v>
      </c>
      <c r="O160" s="22">
        <f t="shared" si="24"/>
        <v>0.21739130434782608</v>
      </c>
      <c r="P160" s="21">
        <v>0</v>
      </c>
      <c r="Q160" s="22">
        <f t="shared" si="25"/>
        <v>0</v>
      </c>
      <c r="R160" s="21">
        <v>0</v>
      </c>
      <c r="S160" s="22">
        <f t="shared" si="26"/>
        <v>0</v>
      </c>
      <c r="U160">
        <f t="shared" si="27"/>
        <v>0</v>
      </c>
      <c r="V160" s="34">
        <f t="shared" si="28"/>
        <v>0</v>
      </c>
    </row>
    <row r="161" spans="1:22" ht="15.75" thickBot="1" x14ac:dyDescent="0.3">
      <c r="A161" s="18" t="s">
        <v>571</v>
      </c>
      <c r="B161" s="19">
        <v>3</v>
      </c>
      <c r="C161" s="19">
        <v>1</v>
      </c>
      <c r="D161" s="19">
        <v>1</v>
      </c>
      <c r="E161" s="19">
        <v>0</v>
      </c>
      <c r="F161" s="19">
        <v>5</v>
      </c>
      <c r="H161" s="16" t="s">
        <v>571</v>
      </c>
      <c r="I161" t="s">
        <v>571</v>
      </c>
      <c r="J161" s="21">
        <v>5</v>
      </c>
      <c r="K161" s="22">
        <f t="shared" si="22"/>
        <v>1</v>
      </c>
      <c r="L161" s="21">
        <v>1</v>
      </c>
      <c r="M161" s="22">
        <f t="shared" si="23"/>
        <v>0.2</v>
      </c>
      <c r="N161" s="21">
        <v>3</v>
      </c>
      <c r="O161" s="22">
        <f t="shared" si="24"/>
        <v>0.6</v>
      </c>
      <c r="P161" s="21">
        <v>1</v>
      </c>
      <c r="Q161" s="22">
        <f t="shared" si="25"/>
        <v>0.2</v>
      </c>
      <c r="R161" s="21">
        <v>0</v>
      </c>
      <c r="S161" s="22">
        <f t="shared" si="26"/>
        <v>0</v>
      </c>
      <c r="U161">
        <f t="shared" si="27"/>
        <v>0</v>
      </c>
      <c r="V161" s="34">
        <f t="shared" si="28"/>
        <v>0</v>
      </c>
    </row>
    <row r="162" spans="1:22" ht="15.75" thickBot="1" x14ac:dyDescent="0.3">
      <c r="A162" s="18" t="s">
        <v>1188</v>
      </c>
      <c r="B162" s="19">
        <v>11</v>
      </c>
      <c r="C162" s="19">
        <v>30</v>
      </c>
      <c r="D162" s="19">
        <v>2</v>
      </c>
      <c r="E162" s="19">
        <v>0</v>
      </c>
      <c r="F162" s="19">
        <v>43</v>
      </c>
      <c r="H162" s="15" t="s">
        <v>1188</v>
      </c>
      <c r="I162" t="s">
        <v>1188</v>
      </c>
      <c r="J162" s="21">
        <v>43</v>
      </c>
      <c r="K162" s="22">
        <f t="shared" si="22"/>
        <v>1</v>
      </c>
      <c r="L162" s="21">
        <v>30</v>
      </c>
      <c r="M162" s="22">
        <f t="shared" si="23"/>
        <v>0.69767441860465118</v>
      </c>
      <c r="N162" s="21">
        <v>11</v>
      </c>
      <c r="O162" s="22">
        <f t="shared" si="24"/>
        <v>0.2558139534883721</v>
      </c>
      <c r="P162" s="21">
        <v>2</v>
      </c>
      <c r="Q162" s="22">
        <f t="shared" si="25"/>
        <v>4.6511627906976744E-2</v>
      </c>
      <c r="R162" s="21">
        <v>0</v>
      </c>
      <c r="S162" s="22">
        <f t="shared" si="26"/>
        <v>0</v>
      </c>
      <c r="U162">
        <f t="shared" si="27"/>
        <v>0</v>
      </c>
      <c r="V162" s="34">
        <f t="shared" si="28"/>
        <v>0</v>
      </c>
    </row>
    <row r="163" spans="1:22" ht="15.75" thickBot="1" x14ac:dyDescent="0.3">
      <c r="A163" s="18" t="s">
        <v>3840</v>
      </c>
      <c r="B163" s="19">
        <v>0</v>
      </c>
      <c r="C163" s="19">
        <v>13</v>
      </c>
      <c r="D163" s="19">
        <v>2</v>
      </c>
      <c r="E163" s="19">
        <v>0</v>
      </c>
      <c r="F163" s="19">
        <v>15</v>
      </c>
      <c r="H163" s="16" t="s">
        <v>3840</v>
      </c>
      <c r="I163" t="s">
        <v>3840</v>
      </c>
      <c r="J163" s="21">
        <v>15</v>
      </c>
      <c r="K163" s="22">
        <f t="shared" si="22"/>
        <v>1</v>
      </c>
      <c r="L163" s="21">
        <v>13</v>
      </c>
      <c r="M163" s="22">
        <f t="shared" si="23"/>
        <v>0.8666666666666667</v>
      </c>
      <c r="N163" s="21">
        <v>0</v>
      </c>
      <c r="O163" s="22">
        <f t="shared" si="24"/>
        <v>0</v>
      </c>
      <c r="P163" s="21">
        <v>2</v>
      </c>
      <c r="Q163" s="22">
        <f t="shared" si="25"/>
        <v>0.13333333333333333</v>
      </c>
      <c r="R163" s="21">
        <v>0</v>
      </c>
      <c r="S163" s="22">
        <f t="shared" si="26"/>
        <v>0</v>
      </c>
      <c r="U163">
        <f t="shared" si="27"/>
        <v>0</v>
      </c>
      <c r="V163" s="34">
        <f t="shared" si="28"/>
        <v>0</v>
      </c>
    </row>
    <row r="164" spans="1:22" ht="15.75" thickBot="1" x14ac:dyDescent="0.3">
      <c r="A164" s="18" t="s">
        <v>1445</v>
      </c>
      <c r="B164" s="19">
        <v>0</v>
      </c>
      <c r="C164" s="19">
        <v>17</v>
      </c>
      <c r="D164" s="19">
        <v>0</v>
      </c>
      <c r="E164" s="19">
        <v>0</v>
      </c>
      <c r="F164" s="19">
        <v>17</v>
      </c>
      <c r="H164" s="15" t="s">
        <v>1445</v>
      </c>
      <c r="I164" t="s">
        <v>1445</v>
      </c>
      <c r="J164" s="21">
        <v>17</v>
      </c>
      <c r="K164" s="22">
        <f t="shared" si="22"/>
        <v>1</v>
      </c>
      <c r="L164" s="21">
        <v>17</v>
      </c>
      <c r="M164" s="22">
        <f t="shared" si="23"/>
        <v>1</v>
      </c>
      <c r="N164" s="21">
        <v>0</v>
      </c>
      <c r="O164" s="22">
        <f t="shared" si="24"/>
        <v>0</v>
      </c>
      <c r="P164" s="21">
        <v>0</v>
      </c>
      <c r="Q164" s="22">
        <f t="shared" si="25"/>
        <v>0</v>
      </c>
      <c r="R164" s="21">
        <v>0</v>
      </c>
      <c r="S164" s="22">
        <f t="shared" si="26"/>
        <v>0</v>
      </c>
      <c r="U164">
        <f t="shared" si="27"/>
        <v>0</v>
      </c>
      <c r="V164" s="34">
        <f t="shared" si="28"/>
        <v>0</v>
      </c>
    </row>
    <row r="165" spans="1:22" ht="15.75" thickBot="1" x14ac:dyDescent="0.3">
      <c r="A165" s="18" t="s">
        <v>4482</v>
      </c>
      <c r="B165" s="19">
        <v>0</v>
      </c>
      <c r="C165" s="19">
        <v>5</v>
      </c>
      <c r="D165" s="19">
        <v>0</v>
      </c>
      <c r="E165" s="19">
        <v>0</v>
      </c>
      <c r="F165" s="19">
        <v>5</v>
      </c>
      <c r="H165" s="16" t="s">
        <v>4482</v>
      </c>
      <c r="I165" t="s">
        <v>4482</v>
      </c>
      <c r="J165" s="21">
        <v>5</v>
      </c>
      <c r="K165" s="22">
        <f t="shared" si="22"/>
        <v>1</v>
      </c>
      <c r="L165" s="21">
        <v>5</v>
      </c>
      <c r="M165" s="22">
        <f t="shared" si="23"/>
        <v>1</v>
      </c>
      <c r="N165" s="21">
        <v>0</v>
      </c>
      <c r="O165" s="22">
        <f t="shared" si="24"/>
        <v>0</v>
      </c>
      <c r="P165" s="21">
        <v>0</v>
      </c>
      <c r="Q165" s="22">
        <f t="shared" si="25"/>
        <v>0</v>
      </c>
      <c r="R165" s="21">
        <v>0</v>
      </c>
      <c r="S165" s="22">
        <f t="shared" si="26"/>
        <v>0</v>
      </c>
      <c r="U165">
        <f t="shared" si="27"/>
        <v>0</v>
      </c>
      <c r="V165" s="34">
        <f t="shared" si="28"/>
        <v>0</v>
      </c>
    </row>
    <row r="166" spans="1:22" ht="15.75" thickBot="1" x14ac:dyDescent="0.3">
      <c r="A166" s="18" t="s">
        <v>1316</v>
      </c>
      <c r="B166" s="19">
        <v>1</v>
      </c>
      <c r="C166" s="19">
        <v>3</v>
      </c>
      <c r="D166" s="19">
        <v>0</v>
      </c>
      <c r="E166" s="19">
        <v>0</v>
      </c>
      <c r="F166" s="19">
        <v>4</v>
      </c>
      <c r="H166" s="15" t="s">
        <v>1316</v>
      </c>
      <c r="I166" t="s">
        <v>1316</v>
      </c>
      <c r="J166" s="21">
        <v>4</v>
      </c>
      <c r="K166" s="22">
        <f t="shared" si="22"/>
        <v>1</v>
      </c>
      <c r="L166" s="21">
        <v>3</v>
      </c>
      <c r="M166" s="22">
        <f t="shared" si="23"/>
        <v>0.75</v>
      </c>
      <c r="N166" s="21">
        <v>1</v>
      </c>
      <c r="O166" s="22">
        <f t="shared" si="24"/>
        <v>0.25</v>
      </c>
      <c r="P166" s="21">
        <v>0</v>
      </c>
      <c r="Q166" s="22">
        <f t="shared" si="25"/>
        <v>0</v>
      </c>
      <c r="R166" s="21">
        <v>0</v>
      </c>
      <c r="S166" s="22">
        <f t="shared" si="26"/>
        <v>0</v>
      </c>
      <c r="U166">
        <f t="shared" si="27"/>
        <v>0</v>
      </c>
      <c r="V166" s="34">
        <f t="shared" si="28"/>
        <v>0</v>
      </c>
    </row>
    <row r="167" spans="1:22" ht="15.75" thickBot="1" x14ac:dyDescent="0.3">
      <c r="A167" s="18" t="s">
        <v>546</v>
      </c>
      <c r="B167" s="19">
        <v>1</v>
      </c>
      <c r="C167" s="19">
        <v>4</v>
      </c>
      <c r="D167" s="19">
        <v>0</v>
      </c>
      <c r="E167" s="19">
        <v>0</v>
      </c>
      <c r="F167" s="19">
        <v>5</v>
      </c>
      <c r="H167" s="16" t="s">
        <v>546</v>
      </c>
      <c r="I167" t="s">
        <v>546</v>
      </c>
      <c r="J167" s="21">
        <v>5</v>
      </c>
      <c r="K167" s="22">
        <f t="shared" si="22"/>
        <v>1</v>
      </c>
      <c r="L167" s="21">
        <v>4</v>
      </c>
      <c r="M167" s="22">
        <f t="shared" si="23"/>
        <v>0.8</v>
      </c>
      <c r="N167" s="21">
        <v>1</v>
      </c>
      <c r="O167" s="22">
        <f t="shared" si="24"/>
        <v>0.2</v>
      </c>
      <c r="P167" s="21">
        <v>0</v>
      </c>
      <c r="Q167" s="22">
        <f t="shared" si="25"/>
        <v>0</v>
      </c>
      <c r="R167" s="21">
        <v>0</v>
      </c>
      <c r="S167" s="22">
        <f t="shared" si="26"/>
        <v>0</v>
      </c>
      <c r="U167">
        <f>J167-(L167+N167+P167+R167)</f>
        <v>0</v>
      </c>
      <c r="V167" s="34">
        <f t="shared" si="28"/>
        <v>0</v>
      </c>
    </row>
    <row r="168" spans="1:22" ht="15.75" thickBot="1" x14ac:dyDescent="0.3">
      <c r="A168" s="18" t="s">
        <v>191</v>
      </c>
      <c r="B168" s="19">
        <v>2</v>
      </c>
      <c r="C168" s="19">
        <v>6</v>
      </c>
      <c r="D168" s="19">
        <v>0</v>
      </c>
      <c r="E168" s="19">
        <v>0</v>
      </c>
      <c r="F168" s="19">
        <v>8</v>
      </c>
      <c r="H168" s="15" t="s">
        <v>191</v>
      </c>
      <c r="I168" t="s">
        <v>191</v>
      </c>
      <c r="J168" s="21">
        <v>8</v>
      </c>
      <c r="K168" s="22">
        <f t="shared" si="22"/>
        <v>1</v>
      </c>
      <c r="L168" s="21">
        <v>6</v>
      </c>
      <c r="M168" s="22">
        <f t="shared" si="23"/>
        <v>0.75</v>
      </c>
      <c r="N168" s="21">
        <v>2</v>
      </c>
      <c r="O168" s="22">
        <f t="shared" si="24"/>
        <v>0.25</v>
      </c>
      <c r="P168" s="21">
        <v>0</v>
      </c>
      <c r="Q168" s="22">
        <f t="shared" si="25"/>
        <v>0</v>
      </c>
      <c r="R168" s="21">
        <v>0</v>
      </c>
      <c r="S168" s="22">
        <f t="shared" si="26"/>
        <v>0</v>
      </c>
      <c r="U168">
        <f t="shared" si="27"/>
        <v>0</v>
      </c>
      <c r="V168" s="34">
        <f t="shared" si="28"/>
        <v>0</v>
      </c>
    </row>
    <row r="169" spans="1:22" ht="15.75" thickBot="1" x14ac:dyDescent="0.3">
      <c r="A169" s="18" t="s">
        <v>3876</v>
      </c>
      <c r="B169" s="19">
        <v>1</v>
      </c>
      <c r="C169" s="19">
        <v>3</v>
      </c>
      <c r="D169" s="19">
        <v>3</v>
      </c>
      <c r="E169" s="19">
        <v>0</v>
      </c>
      <c r="F169" s="19">
        <v>7</v>
      </c>
      <c r="H169" s="16" t="s">
        <v>3876</v>
      </c>
      <c r="I169" t="s">
        <v>3876</v>
      </c>
      <c r="J169" s="21">
        <v>7</v>
      </c>
      <c r="K169" s="22">
        <f t="shared" si="22"/>
        <v>1</v>
      </c>
      <c r="L169" s="21">
        <v>3</v>
      </c>
      <c r="M169" s="22">
        <f t="shared" si="23"/>
        <v>0.42857142857142855</v>
      </c>
      <c r="N169" s="21">
        <v>1</v>
      </c>
      <c r="O169" s="22">
        <f t="shared" si="24"/>
        <v>0.14285714285714285</v>
      </c>
      <c r="P169" s="21">
        <v>3</v>
      </c>
      <c r="Q169" s="22">
        <f t="shared" si="25"/>
        <v>0.42857142857142855</v>
      </c>
      <c r="R169" s="21">
        <v>0</v>
      </c>
      <c r="S169" s="22">
        <f t="shared" si="26"/>
        <v>0</v>
      </c>
      <c r="U169">
        <f t="shared" si="27"/>
        <v>0</v>
      </c>
      <c r="V169" s="34">
        <f t="shared" si="28"/>
        <v>0</v>
      </c>
    </row>
    <row r="170" spans="1:22" ht="15.75" thickBot="1" x14ac:dyDescent="0.3">
      <c r="A170" s="18" t="s">
        <v>589</v>
      </c>
      <c r="B170" s="19">
        <v>1</v>
      </c>
      <c r="C170" s="19">
        <v>3</v>
      </c>
      <c r="D170" s="19">
        <v>0</v>
      </c>
      <c r="E170" s="19">
        <v>0</v>
      </c>
      <c r="F170" s="19">
        <v>4</v>
      </c>
      <c r="H170" s="15" t="s">
        <v>589</v>
      </c>
      <c r="I170" t="s">
        <v>589</v>
      </c>
      <c r="J170" s="21">
        <v>4</v>
      </c>
      <c r="K170" s="22">
        <f t="shared" si="22"/>
        <v>1</v>
      </c>
      <c r="L170" s="21">
        <v>3</v>
      </c>
      <c r="M170" s="22">
        <f t="shared" si="23"/>
        <v>0.75</v>
      </c>
      <c r="N170" s="21">
        <v>1</v>
      </c>
      <c r="O170" s="22">
        <f t="shared" si="24"/>
        <v>0.25</v>
      </c>
      <c r="P170" s="21">
        <v>0</v>
      </c>
      <c r="Q170" s="22">
        <f t="shared" si="25"/>
        <v>0</v>
      </c>
      <c r="R170" s="21">
        <v>0</v>
      </c>
      <c r="S170" s="22">
        <f t="shared" si="26"/>
        <v>0</v>
      </c>
      <c r="U170">
        <f t="shared" si="27"/>
        <v>0</v>
      </c>
      <c r="V170" s="34">
        <f t="shared" si="28"/>
        <v>0</v>
      </c>
    </row>
    <row r="171" spans="1:22" ht="15.75" thickBot="1" x14ac:dyDescent="0.3">
      <c r="A171" s="18" t="s">
        <v>178</v>
      </c>
      <c r="B171" s="19">
        <v>4</v>
      </c>
      <c r="C171" s="19">
        <v>2</v>
      </c>
      <c r="D171" s="19">
        <v>0</v>
      </c>
      <c r="E171" s="19">
        <v>0</v>
      </c>
      <c r="F171" s="19">
        <v>6</v>
      </c>
      <c r="H171" s="16" t="s">
        <v>178</v>
      </c>
      <c r="I171" t="s">
        <v>178</v>
      </c>
      <c r="J171" s="21">
        <v>6</v>
      </c>
      <c r="K171" s="22">
        <f t="shared" si="22"/>
        <v>1</v>
      </c>
      <c r="L171" s="21">
        <v>2</v>
      </c>
      <c r="M171" s="22">
        <f t="shared" si="23"/>
        <v>0.33333333333333331</v>
      </c>
      <c r="N171" s="21">
        <v>4</v>
      </c>
      <c r="O171" s="22">
        <f t="shared" si="24"/>
        <v>0.66666666666666663</v>
      </c>
      <c r="P171" s="21">
        <v>0</v>
      </c>
      <c r="Q171" s="22">
        <f t="shared" si="25"/>
        <v>0</v>
      </c>
      <c r="R171" s="21">
        <v>0</v>
      </c>
      <c r="S171" s="22">
        <f t="shared" si="26"/>
        <v>0</v>
      </c>
      <c r="U171">
        <f t="shared" si="27"/>
        <v>0</v>
      </c>
      <c r="V171" s="34">
        <f t="shared" si="28"/>
        <v>0</v>
      </c>
    </row>
    <row r="172" spans="1:22" ht="15.75" thickBot="1" x14ac:dyDescent="0.3">
      <c r="A172" s="18" t="s">
        <v>1838</v>
      </c>
      <c r="B172" s="19">
        <v>1</v>
      </c>
      <c r="C172" s="19">
        <v>7</v>
      </c>
      <c r="D172" s="19">
        <v>0</v>
      </c>
      <c r="E172" s="19">
        <v>0</v>
      </c>
      <c r="F172" s="19">
        <v>8</v>
      </c>
      <c r="H172" s="15" t="s">
        <v>1838</v>
      </c>
      <c r="I172" t="s">
        <v>1838</v>
      </c>
      <c r="J172" s="21">
        <v>8</v>
      </c>
      <c r="K172" s="22">
        <f t="shared" si="22"/>
        <v>1</v>
      </c>
      <c r="L172" s="21">
        <v>7</v>
      </c>
      <c r="M172" s="22">
        <f t="shared" si="23"/>
        <v>0.875</v>
      </c>
      <c r="N172" s="21">
        <v>1</v>
      </c>
      <c r="O172" s="22">
        <f t="shared" si="24"/>
        <v>0.125</v>
      </c>
      <c r="P172" s="21">
        <v>0</v>
      </c>
      <c r="Q172" s="22">
        <f t="shared" si="25"/>
        <v>0</v>
      </c>
      <c r="R172" s="21">
        <v>0</v>
      </c>
      <c r="S172" s="22">
        <f t="shared" si="26"/>
        <v>0</v>
      </c>
      <c r="U172">
        <f t="shared" si="27"/>
        <v>0</v>
      </c>
      <c r="V172" s="34">
        <f t="shared" si="28"/>
        <v>0</v>
      </c>
    </row>
    <row r="173" spans="1:22" ht="15.75" thickBot="1" x14ac:dyDescent="0.3">
      <c r="A173" s="18" t="s">
        <v>72</v>
      </c>
      <c r="B173" s="19">
        <v>8</v>
      </c>
      <c r="C173" s="19">
        <v>21</v>
      </c>
      <c r="D173" s="19">
        <v>2</v>
      </c>
      <c r="E173" s="19">
        <v>0</v>
      </c>
      <c r="F173" s="19">
        <v>31</v>
      </c>
      <c r="H173" s="16" t="s">
        <v>72</v>
      </c>
      <c r="I173" t="s">
        <v>72</v>
      </c>
      <c r="J173" s="21">
        <v>31</v>
      </c>
      <c r="K173" s="22">
        <f t="shared" si="22"/>
        <v>1</v>
      </c>
      <c r="L173" s="21">
        <v>21</v>
      </c>
      <c r="M173" s="22">
        <f t="shared" si="23"/>
        <v>0.67741935483870963</v>
      </c>
      <c r="N173" s="21">
        <v>8</v>
      </c>
      <c r="O173" s="22">
        <f t="shared" si="24"/>
        <v>0.25806451612903225</v>
      </c>
      <c r="P173" s="21">
        <v>2</v>
      </c>
      <c r="Q173" s="22">
        <f t="shared" si="25"/>
        <v>6.4516129032258063E-2</v>
      </c>
      <c r="R173" s="21">
        <v>0</v>
      </c>
      <c r="S173" s="22">
        <f t="shared" si="26"/>
        <v>0</v>
      </c>
      <c r="U173">
        <f t="shared" si="27"/>
        <v>0</v>
      </c>
      <c r="V173" s="34">
        <f t="shared" si="28"/>
        <v>0</v>
      </c>
    </row>
    <row r="174" spans="1:22" ht="15.75" thickBot="1" x14ac:dyDescent="0.3">
      <c r="A174" s="18" t="s">
        <v>1137</v>
      </c>
      <c r="B174" s="19">
        <v>0</v>
      </c>
      <c r="C174" s="19">
        <v>4</v>
      </c>
      <c r="D174" s="19">
        <v>1</v>
      </c>
      <c r="E174" s="19">
        <v>0</v>
      </c>
      <c r="F174" s="19">
        <v>5</v>
      </c>
      <c r="H174" s="15" t="s">
        <v>1137</v>
      </c>
      <c r="I174" t="s">
        <v>1137</v>
      </c>
      <c r="J174" s="21">
        <v>5</v>
      </c>
      <c r="K174" s="22">
        <f t="shared" si="22"/>
        <v>1</v>
      </c>
      <c r="L174" s="21">
        <v>4</v>
      </c>
      <c r="M174" s="22">
        <f t="shared" si="23"/>
        <v>0.8</v>
      </c>
      <c r="N174" s="21">
        <v>0</v>
      </c>
      <c r="O174" s="22">
        <f t="shared" si="24"/>
        <v>0</v>
      </c>
      <c r="P174" s="21">
        <v>1</v>
      </c>
      <c r="Q174" s="22">
        <f t="shared" si="25"/>
        <v>0.2</v>
      </c>
      <c r="R174" s="21">
        <v>0</v>
      </c>
      <c r="S174" s="22">
        <f t="shared" si="26"/>
        <v>0</v>
      </c>
      <c r="U174">
        <f t="shared" si="27"/>
        <v>0</v>
      </c>
      <c r="V174" s="34">
        <f t="shared" si="28"/>
        <v>0</v>
      </c>
    </row>
    <row r="175" spans="1:22" ht="15.75" thickBot="1" x14ac:dyDescent="0.3">
      <c r="A175" s="18" t="s">
        <v>1986</v>
      </c>
      <c r="B175" s="19">
        <v>0</v>
      </c>
      <c r="C175" s="19">
        <v>3</v>
      </c>
      <c r="D175" s="19">
        <v>1</v>
      </c>
      <c r="E175" s="19">
        <v>0</v>
      </c>
      <c r="F175" s="19">
        <v>4</v>
      </c>
      <c r="H175" s="16" t="s">
        <v>1986</v>
      </c>
      <c r="I175" t="s">
        <v>1986</v>
      </c>
      <c r="J175" s="21">
        <v>4</v>
      </c>
      <c r="K175" s="22">
        <f t="shared" si="22"/>
        <v>1</v>
      </c>
      <c r="L175" s="21">
        <v>3</v>
      </c>
      <c r="M175" s="22">
        <f t="shared" si="23"/>
        <v>0.75</v>
      </c>
      <c r="N175" s="21">
        <v>0</v>
      </c>
      <c r="O175" s="22">
        <f t="shared" si="24"/>
        <v>0</v>
      </c>
      <c r="P175" s="21">
        <v>1</v>
      </c>
      <c r="Q175" s="22">
        <f t="shared" si="25"/>
        <v>0.25</v>
      </c>
      <c r="R175" s="21">
        <v>0</v>
      </c>
      <c r="S175" s="22">
        <f t="shared" si="26"/>
        <v>0</v>
      </c>
      <c r="U175">
        <f t="shared" si="27"/>
        <v>0</v>
      </c>
      <c r="V175" s="34">
        <f t="shared" si="28"/>
        <v>0</v>
      </c>
    </row>
    <row r="176" spans="1:22" ht="15.75" thickBot="1" x14ac:dyDescent="0.3">
      <c r="A176" s="18" t="s">
        <v>5756</v>
      </c>
      <c r="B176" s="19">
        <v>1</v>
      </c>
      <c r="C176" s="19">
        <v>7</v>
      </c>
      <c r="D176" s="19">
        <v>0</v>
      </c>
      <c r="E176" s="19">
        <v>0</v>
      </c>
      <c r="F176" s="19">
        <v>8</v>
      </c>
      <c r="H176" s="15" t="s">
        <v>5756</v>
      </c>
      <c r="I176" t="s">
        <v>5756</v>
      </c>
      <c r="J176" s="21">
        <v>8</v>
      </c>
      <c r="K176" s="22">
        <f t="shared" si="22"/>
        <v>1</v>
      </c>
      <c r="L176" s="21">
        <v>7</v>
      </c>
      <c r="M176" s="22">
        <f t="shared" si="23"/>
        <v>0.875</v>
      </c>
      <c r="N176" s="21">
        <v>1</v>
      </c>
      <c r="O176" s="22">
        <f t="shared" si="24"/>
        <v>0.125</v>
      </c>
      <c r="P176" s="21">
        <v>0</v>
      </c>
      <c r="Q176" s="22">
        <f t="shared" si="25"/>
        <v>0</v>
      </c>
      <c r="R176" s="21">
        <v>0</v>
      </c>
      <c r="S176" s="22">
        <f t="shared" si="26"/>
        <v>0</v>
      </c>
      <c r="U176">
        <f t="shared" si="27"/>
        <v>0</v>
      </c>
      <c r="V176" s="34">
        <f t="shared" si="28"/>
        <v>0</v>
      </c>
    </row>
    <row r="177" spans="1:22" ht="15.75" thickBot="1" x14ac:dyDescent="0.3">
      <c r="A177" s="18" t="s">
        <v>3319</v>
      </c>
      <c r="B177" s="19">
        <v>0</v>
      </c>
      <c r="C177" s="19">
        <v>4</v>
      </c>
      <c r="D177" s="19">
        <v>0</v>
      </c>
      <c r="E177" s="19">
        <v>0</v>
      </c>
      <c r="F177" s="19">
        <v>4</v>
      </c>
      <c r="H177" s="16" t="s">
        <v>3319</v>
      </c>
      <c r="I177" t="s">
        <v>3319</v>
      </c>
      <c r="J177" s="21">
        <v>4</v>
      </c>
      <c r="K177" s="22">
        <f t="shared" si="22"/>
        <v>1</v>
      </c>
      <c r="L177" s="21">
        <v>4</v>
      </c>
      <c r="M177" s="22">
        <f t="shared" si="23"/>
        <v>1</v>
      </c>
      <c r="N177" s="21">
        <v>0</v>
      </c>
      <c r="O177" s="22">
        <f t="shared" si="24"/>
        <v>0</v>
      </c>
      <c r="P177" s="21">
        <v>0</v>
      </c>
      <c r="Q177" s="22">
        <f t="shared" si="25"/>
        <v>0</v>
      </c>
      <c r="R177" s="21">
        <v>0</v>
      </c>
      <c r="S177" s="22">
        <f t="shared" si="26"/>
        <v>0</v>
      </c>
      <c r="U177">
        <f t="shared" si="27"/>
        <v>0</v>
      </c>
      <c r="V177" s="34">
        <f t="shared" si="28"/>
        <v>0</v>
      </c>
    </row>
    <row r="178" spans="1:22" ht="15.75" thickBot="1" x14ac:dyDescent="0.3">
      <c r="A178" s="18" t="s">
        <v>309</v>
      </c>
      <c r="B178" s="19">
        <v>2</v>
      </c>
      <c r="C178" s="19">
        <v>16</v>
      </c>
      <c r="D178" s="19">
        <v>2</v>
      </c>
      <c r="E178" s="19">
        <v>0</v>
      </c>
      <c r="F178" s="19">
        <v>20</v>
      </c>
      <c r="H178" s="15" t="s">
        <v>309</v>
      </c>
      <c r="I178" t="s">
        <v>309</v>
      </c>
      <c r="J178" s="21">
        <v>20</v>
      </c>
      <c r="K178" s="22">
        <f t="shared" si="22"/>
        <v>1</v>
      </c>
      <c r="L178" s="21">
        <v>16</v>
      </c>
      <c r="M178" s="22">
        <f t="shared" si="23"/>
        <v>0.8</v>
      </c>
      <c r="N178" s="21">
        <v>2</v>
      </c>
      <c r="O178" s="22">
        <f t="shared" si="24"/>
        <v>0.1</v>
      </c>
      <c r="P178" s="21">
        <v>2</v>
      </c>
      <c r="Q178" s="22">
        <f t="shared" si="25"/>
        <v>0.1</v>
      </c>
      <c r="R178" s="21">
        <v>0</v>
      </c>
      <c r="S178" s="22">
        <f t="shared" si="26"/>
        <v>0</v>
      </c>
      <c r="U178">
        <f t="shared" si="27"/>
        <v>0</v>
      </c>
      <c r="V178" s="34">
        <f t="shared" si="28"/>
        <v>0</v>
      </c>
    </row>
    <row r="179" spans="1:22" ht="15.75" thickBot="1" x14ac:dyDescent="0.3">
      <c r="A179" s="18" t="s">
        <v>6441</v>
      </c>
      <c r="B179" s="19">
        <v>0</v>
      </c>
      <c r="C179" s="19">
        <v>1</v>
      </c>
      <c r="D179" s="19">
        <v>0</v>
      </c>
      <c r="E179" s="19">
        <v>0</v>
      </c>
      <c r="F179" s="19">
        <v>1</v>
      </c>
      <c r="H179" s="16" t="s">
        <v>6441</v>
      </c>
      <c r="I179" t="s">
        <v>6441</v>
      </c>
      <c r="J179" s="21">
        <v>1</v>
      </c>
      <c r="K179" s="22">
        <f t="shared" si="22"/>
        <v>1</v>
      </c>
      <c r="L179" s="21">
        <v>1</v>
      </c>
      <c r="M179" s="22">
        <f t="shared" si="23"/>
        <v>1</v>
      </c>
      <c r="N179" s="21">
        <v>0</v>
      </c>
      <c r="O179" s="22">
        <f t="shared" si="24"/>
        <v>0</v>
      </c>
      <c r="P179" s="21">
        <v>0</v>
      </c>
      <c r="Q179" s="22">
        <f t="shared" si="25"/>
        <v>0</v>
      </c>
      <c r="R179" s="21">
        <v>0</v>
      </c>
      <c r="S179" s="22">
        <f t="shared" si="26"/>
        <v>0</v>
      </c>
      <c r="U179">
        <f t="shared" si="27"/>
        <v>0</v>
      </c>
      <c r="V179" s="34">
        <f t="shared" si="28"/>
        <v>0</v>
      </c>
    </row>
    <row r="180" spans="1:22" ht="15.75" thickBot="1" x14ac:dyDescent="0.3">
      <c r="A180" s="18" t="s">
        <v>1465</v>
      </c>
      <c r="B180" s="19">
        <v>9</v>
      </c>
      <c r="C180" s="19">
        <v>12</v>
      </c>
      <c r="D180" s="19">
        <v>3</v>
      </c>
      <c r="E180" s="19">
        <v>17</v>
      </c>
      <c r="F180" s="19">
        <v>41</v>
      </c>
      <c r="H180" s="15" t="s">
        <v>1465</v>
      </c>
      <c r="I180" t="s">
        <v>1465</v>
      </c>
      <c r="J180" s="21">
        <v>41</v>
      </c>
      <c r="K180" s="22">
        <f t="shared" si="22"/>
        <v>1</v>
      </c>
      <c r="L180" s="21">
        <v>12</v>
      </c>
      <c r="M180" s="22">
        <f t="shared" si="23"/>
        <v>0.29268292682926828</v>
      </c>
      <c r="N180" s="21">
        <v>9</v>
      </c>
      <c r="O180" s="22">
        <f t="shared" si="24"/>
        <v>0.21951219512195122</v>
      </c>
      <c r="P180" s="21">
        <v>3</v>
      </c>
      <c r="Q180" s="22">
        <f t="shared" si="25"/>
        <v>7.3170731707317069E-2</v>
      </c>
      <c r="R180" s="21">
        <v>17</v>
      </c>
      <c r="S180" s="22">
        <f t="shared" si="26"/>
        <v>0.41463414634146339</v>
      </c>
      <c r="U180">
        <f t="shared" si="27"/>
        <v>0</v>
      </c>
      <c r="V180" s="34">
        <f t="shared" si="28"/>
        <v>0</v>
      </c>
    </row>
    <row r="181" spans="1:22" ht="15.75" thickBot="1" x14ac:dyDescent="0.3">
      <c r="A181" s="18" t="s">
        <v>1996</v>
      </c>
      <c r="B181" s="19">
        <v>2</v>
      </c>
      <c r="C181" s="19">
        <v>4</v>
      </c>
      <c r="D181" s="19">
        <v>2</v>
      </c>
      <c r="E181" s="19">
        <v>0</v>
      </c>
      <c r="F181" s="19">
        <v>8</v>
      </c>
      <c r="H181" s="16" t="s">
        <v>1996</v>
      </c>
      <c r="I181" t="s">
        <v>1996</v>
      </c>
      <c r="J181" s="21">
        <v>8</v>
      </c>
      <c r="K181" s="22">
        <f t="shared" si="22"/>
        <v>1</v>
      </c>
      <c r="L181" s="21">
        <v>4</v>
      </c>
      <c r="M181" s="22">
        <f t="shared" si="23"/>
        <v>0.5</v>
      </c>
      <c r="N181" s="21">
        <v>2</v>
      </c>
      <c r="O181" s="22">
        <f t="shared" si="24"/>
        <v>0.25</v>
      </c>
      <c r="P181" s="21">
        <v>2</v>
      </c>
      <c r="Q181" s="22">
        <f t="shared" si="25"/>
        <v>0.25</v>
      </c>
      <c r="R181" s="21">
        <v>0</v>
      </c>
      <c r="S181" s="22">
        <f t="shared" si="26"/>
        <v>0</v>
      </c>
      <c r="U181">
        <f t="shared" si="27"/>
        <v>0</v>
      </c>
      <c r="V181" s="34">
        <f t="shared" si="28"/>
        <v>0</v>
      </c>
    </row>
    <row r="182" spans="1:22" ht="15.75" thickBot="1" x14ac:dyDescent="0.3">
      <c r="A182" s="18" t="s">
        <v>6501</v>
      </c>
      <c r="B182" s="19">
        <v>1</v>
      </c>
      <c r="C182" s="19">
        <v>2</v>
      </c>
      <c r="D182" s="19">
        <v>0</v>
      </c>
      <c r="E182" s="19">
        <v>0</v>
      </c>
      <c r="F182" s="19">
        <v>3</v>
      </c>
      <c r="H182" s="15" t="s">
        <v>6501</v>
      </c>
      <c r="I182" t="s">
        <v>6501</v>
      </c>
      <c r="J182" s="21">
        <v>3</v>
      </c>
      <c r="K182" s="22">
        <f t="shared" si="22"/>
        <v>1</v>
      </c>
      <c r="L182" s="21">
        <v>2</v>
      </c>
      <c r="M182" s="22">
        <f t="shared" si="23"/>
        <v>0.66666666666666663</v>
      </c>
      <c r="N182" s="21">
        <v>1</v>
      </c>
      <c r="O182" s="22">
        <f t="shared" si="24"/>
        <v>0.33333333333333331</v>
      </c>
      <c r="P182" s="21">
        <v>0</v>
      </c>
      <c r="Q182" s="22">
        <f t="shared" si="25"/>
        <v>0</v>
      </c>
      <c r="R182" s="21">
        <v>0</v>
      </c>
      <c r="S182" s="22">
        <f t="shared" si="26"/>
        <v>0</v>
      </c>
      <c r="U182">
        <f t="shared" si="27"/>
        <v>0</v>
      </c>
      <c r="V182" s="34">
        <f t="shared" si="28"/>
        <v>0</v>
      </c>
    </row>
    <row r="183" spans="1:22" ht="15.75" thickBot="1" x14ac:dyDescent="0.3">
      <c r="A183" s="18" t="s">
        <v>327</v>
      </c>
      <c r="B183" s="19">
        <v>8</v>
      </c>
      <c r="C183" s="19">
        <v>10</v>
      </c>
      <c r="D183" s="19">
        <v>2</v>
      </c>
      <c r="E183" s="19">
        <v>0</v>
      </c>
      <c r="F183" s="19">
        <v>20</v>
      </c>
      <c r="H183" s="16" t="s">
        <v>327</v>
      </c>
      <c r="I183" t="s">
        <v>327</v>
      </c>
      <c r="J183" s="21">
        <v>20</v>
      </c>
      <c r="K183" s="22">
        <f t="shared" si="22"/>
        <v>1</v>
      </c>
      <c r="L183" s="21">
        <v>10</v>
      </c>
      <c r="M183" s="22">
        <f t="shared" si="23"/>
        <v>0.5</v>
      </c>
      <c r="N183" s="21">
        <v>8</v>
      </c>
      <c r="O183" s="22">
        <f t="shared" si="24"/>
        <v>0.4</v>
      </c>
      <c r="P183" s="21">
        <v>2</v>
      </c>
      <c r="Q183" s="22">
        <f t="shared" si="25"/>
        <v>0.1</v>
      </c>
      <c r="R183" s="21">
        <v>0</v>
      </c>
      <c r="S183" s="22">
        <f t="shared" si="26"/>
        <v>0</v>
      </c>
      <c r="U183">
        <f t="shared" si="27"/>
        <v>0</v>
      </c>
      <c r="V183" s="34">
        <f t="shared" si="28"/>
        <v>0</v>
      </c>
    </row>
    <row r="184" spans="1:22" x14ac:dyDescent="0.25">
      <c r="A184" s="18" t="s">
        <v>6505</v>
      </c>
      <c r="B184" s="19">
        <v>154</v>
      </c>
      <c r="C184" s="19">
        <v>383</v>
      </c>
      <c r="D184" s="19">
        <v>54</v>
      </c>
      <c r="E184" s="19">
        <v>17</v>
      </c>
      <c r="F184" s="19">
        <v>608</v>
      </c>
      <c r="I184" t="s">
        <v>6505</v>
      </c>
      <c r="J184" s="21">
        <v>608</v>
      </c>
      <c r="K184" s="22">
        <f t="shared" si="22"/>
        <v>1</v>
      </c>
      <c r="L184" s="21">
        <v>383</v>
      </c>
      <c r="M184" s="22">
        <f t="shared" si="23"/>
        <v>0.62993421052631582</v>
      </c>
      <c r="N184" s="21">
        <v>154</v>
      </c>
      <c r="O184" s="22">
        <f t="shared" si="24"/>
        <v>0.25328947368421051</v>
      </c>
      <c r="P184" s="21">
        <v>54</v>
      </c>
      <c r="Q184" s="22">
        <f t="shared" si="25"/>
        <v>8.8815789473684209E-2</v>
      </c>
      <c r="R184" s="21">
        <v>17</v>
      </c>
      <c r="S184" s="22">
        <f t="shared" si="26"/>
        <v>2.7960526315789474E-2</v>
      </c>
      <c r="U184">
        <f t="shared" si="27"/>
        <v>0</v>
      </c>
      <c r="V184" s="34">
        <f t="shared" si="28"/>
        <v>0</v>
      </c>
    </row>
    <row r="197" spans="1:22" ht="30" customHeight="1" x14ac:dyDescent="0.25">
      <c r="A197" s="17" t="s">
        <v>6507</v>
      </c>
      <c r="B197" s="17" t="s">
        <v>6506</v>
      </c>
      <c r="J197" s="42" t="s">
        <v>6505</v>
      </c>
      <c r="K197" s="42"/>
      <c r="L197" s="42" t="s">
        <v>80</v>
      </c>
      <c r="M197" s="42"/>
      <c r="N197" s="42" t="s">
        <v>87</v>
      </c>
      <c r="O197" s="42"/>
      <c r="P197" s="42" t="s">
        <v>106</v>
      </c>
      <c r="Q197" s="42"/>
      <c r="R197" s="42" t="s">
        <v>3087</v>
      </c>
      <c r="S197" s="42"/>
    </row>
    <row r="198" spans="1:22" ht="15.75" thickBot="1" x14ac:dyDescent="0.3">
      <c r="A198" s="17" t="s">
        <v>6504</v>
      </c>
      <c r="B198" t="s">
        <v>87</v>
      </c>
      <c r="C198" t="s">
        <v>80</v>
      </c>
      <c r="D198" t="s">
        <v>106</v>
      </c>
      <c r="E198" t="s">
        <v>3087</v>
      </c>
      <c r="F198" t="s">
        <v>6505</v>
      </c>
      <c r="I198" t="s">
        <v>6504</v>
      </c>
      <c r="J198" s="21" t="s">
        <v>6510</v>
      </c>
      <c r="K198" s="21" t="s">
        <v>6511</v>
      </c>
      <c r="L198" s="21" t="s">
        <v>6510</v>
      </c>
      <c r="M198" s="21" t="s">
        <v>6511</v>
      </c>
      <c r="N198" s="21" t="s">
        <v>6510</v>
      </c>
      <c r="O198" s="21" t="s">
        <v>6511</v>
      </c>
      <c r="P198" s="21" t="s">
        <v>6510</v>
      </c>
      <c r="Q198" s="21" t="s">
        <v>6511</v>
      </c>
      <c r="R198" s="21" t="s">
        <v>6510</v>
      </c>
      <c r="S198" s="21" t="s">
        <v>6511</v>
      </c>
    </row>
    <row r="199" spans="1:22" ht="15.75" thickBot="1" x14ac:dyDescent="0.3">
      <c r="A199" s="18">
        <v>2018</v>
      </c>
      <c r="B199" s="19">
        <v>7</v>
      </c>
      <c r="C199" s="19">
        <v>45</v>
      </c>
      <c r="D199" s="19">
        <v>5</v>
      </c>
      <c r="E199" s="19">
        <v>0</v>
      </c>
      <c r="F199" s="19">
        <v>57</v>
      </c>
      <c r="H199" s="35">
        <v>2018</v>
      </c>
      <c r="I199" s="18">
        <v>2018</v>
      </c>
      <c r="J199" s="21">
        <v>57</v>
      </c>
      <c r="K199" s="22">
        <f>J199/J199</f>
        <v>1</v>
      </c>
      <c r="L199" s="21">
        <v>45</v>
      </c>
      <c r="M199" s="22">
        <f>L199/J199</f>
        <v>0.78947368421052633</v>
      </c>
      <c r="N199" s="21">
        <v>7</v>
      </c>
      <c r="O199" s="22">
        <f>N199/J199</f>
        <v>0.12280701754385964</v>
      </c>
      <c r="P199" s="21">
        <v>5</v>
      </c>
      <c r="Q199" s="22">
        <f>P199/J199</f>
        <v>8.771929824561403E-2</v>
      </c>
      <c r="R199" s="21">
        <v>0</v>
      </c>
      <c r="S199" s="22">
        <f>R199/J199</f>
        <v>0</v>
      </c>
      <c r="U199">
        <f t="shared" ref="U199" si="29">J199-(L199+N199+P199+R199)</f>
        <v>0</v>
      </c>
      <c r="V199" s="34">
        <f t="shared" ref="V199" si="30">K199-(M199+O199+Q199+S199)</f>
        <v>0</v>
      </c>
    </row>
    <row r="200" spans="1:22" ht="15.75" thickBot="1" x14ac:dyDescent="0.3">
      <c r="A200" s="18">
        <v>2019</v>
      </c>
      <c r="B200" s="19">
        <v>15</v>
      </c>
      <c r="C200" s="19">
        <v>34</v>
      </c>
      <c r="D200" s="19">
        <v>5</v>
      </c>
      <c r="E200" s="19">
        <v>1</v>
      </c>
      <c r="F200" s="19">
        <v>55</v>
      </c>
      <c r="H200" s="36">
        <v>2019</v>
      </c>
      <c r="I200" s="18">
        <v>2019</v>
      </c>
      <c r="J200" s="21">
        <v>55</v>
      </c>
      <c r="K200" s="22">
        <f t="shared" ref="K200:K209" si="31">J200/J200</f>
        <v>1</v>
      </c>
      <c r="L200" s="21">
        <v>34</v>
      </c>
      <c r="M200" s="22">
        <f t="shared" ref="M200:M209" si="32">L200/J200</f>
        <v>0.61818181818181817</v>
      </c>
      <c r="N200" s="21">
        <v>15</v>
      </c>
      <c r="O200" s="22">
        <f t="shared" ref="O200:O209" si="33">N200/J200</f>
        <v>0.27272727272727271</v>
      </c>
      <c r="P200" s="21">
        <v>5</v>
      </c>
      <c r="Q200" s="22">
        <f t="shared" ref="Q200:Q209" si="34">P200/J200</f>
        <v>9.0909090909090912E-2</v>
      </c>
      <c r="R200" s="21">
        <v>1</v>
      </c>
      <c r="S200" s="22">
        <f t="shared" ref="S200:S209" si="35">R200/J200</f>
        <v>1.8181818181818181E-2</v>
      </c>
      <c r="U200">
        <f t="shared" ref="U200:U209" si="36">J200-(L200+N200+P200+R200)</f>
        <v>0</v>
      </c>
      <c r="V200" s="34">
        <f t="shared" ref="V200:V209" si="37">K200-(M200+O200+Q200+S200)</f>
        <v>0</v>
      </c>
    </row>
    <row r="201" spans="1:22" ht="15.75" thickBot="1" x14ac:dyDescent="0.3">
      <c r="A201" s="18">
        <v>2020</v>
      </c>
      <c r="B201" s="19">
        <v>4</v>
      </c>
      <c r="C201" s="19">
        <v>16</v>
      </c>
      <c r="D201" s="19">
        <v>6</v>
      </c>
      <c r="E201" s="19">
        <v>0</v>
      </c>
      <c r="F201" s="19">
        <v>26</v>
      </c>
      <c r="H201" s="37">
        <v>2020</v>
      </c>
      <c r="I201" s="18">
        <v>2020</v>
      </c>
      <c r="J201" s="21">
        <v>26</v>
      </c>
      <c r="K201" s="22">
        <f t="shared" si="31"/>
        <v>1</v>
      </c>
      <c r="L201" s="21">
        <v>16</v>
      </c>
      <c r="M201" s="22">
        <f t="shared" si="32"/>
        <v>0.61538461538461542</v>
      </c>
      <c r="N201" s="21">
        <v>4</v>
      </c>
      <c r="O201" s="22">
        <f t="shared" si="33"/>
        <v>0.15384615384615385</v>
      </c>
      <c r="P201" s="21">
        <v>6</v>
      </c>
      <c r="Q201" s="22">
        <f t="shared" si="34"/>
        <v>0.23076923076923078</v>
      </c>
      <c r="R201" s="21">
        <v>0</v>
      </c>
      <c r="S201" s="22">
        <f t="shared" si="35"/>
        <v>0</v>
      </c>
      <c r="U201">
        <f t="shared" si="36"/>
        <v>0</v>
      </c>
      <c r="V201" s="34">
        <f t="shared" si="37"/>
        <v>0</v>
      </c>
    </row>
    <row r="202" spans="1:22" ht="15.75" thickBot="1" x14ac:dyDescent="0.3">
      <c r="A202" s="18">
        <v>2021</v>
      </c>
      <c r="B202" s="19">
        <v>8</v>
      </c>
      <c r="C202" s="19">
        <v>19</v>
      </c>
      <c r="D202" s="19">
        <v>2</v>
      </c>
      <c r="E202" s="19">
        <v>0</v>
      </c>
      <c r="F202" s="19">
        <v>29</v>
      </c>
      <c r="H202" s="36">
        <v>2021</v>
      </c>
      <c r="I202" s="18">
        <v>2021</v>
      </c>
      <c r="J202" s="21">
        <v>29</v>
      </c>
      <c r="K202" s="22">
        <f t="shared" si="31"/>
        <v>1</v>
      </c>
      <c r="L202" s="21">
        <v>19</v>
      </c>
      <c r="M202" s="22">
        <f t="shared" si="32"/>
        <v>0.65517241379310343</v>
      </c>
      <c r="N202" s="21">
        <v>8</v>
      </c>
      <c r="O202" s="22">
        <f t="shared" si="33"/>
        <v>0.27586206896551724</v>
      </c>
      <c r="P202" s="21">
        <v>2</v>
      </c>
      <c r="Q202" s="22">
        <f t="shared" si="34"/>
        <v>6.8965517241379309E-2</v>
      </c>
      <c r="R202" s="21">
        <v>0</v>
      </c>
      <c r="S202" s="22">
        <f t="shared" si="35"/>
        <v>0</v>
      </c>
      <c r="U202">
        <f t="shared" si="36"/>
        <v>0</v>
      </c>
      <c r="V202" s="34">
        <f t="shared" si="37"/>
        <v>0</v>
      </c>
    </row>
    <row r="203" spans="1:22" ht="15.75" thickBot="1" x14ac:dyDescent="0.3">
      <c r="A203" s="18" t="s">
        <v>140</v>
      </c>
      <c r="B203" s="19">
        <v>2</v>
      </c>
      <c r="C203" s="19">
        <v>19</v>
      </c>
      <c r="D203" s="19">
        <v>2</v>
      </c>
      <c r="E203" s="19">
        <v>0</v>
      </c>
      <c r="F203" s="19">
        <v>23</v>
      </c>
      <c r="H203" s="37" t="s">
        <v>140</v>
      </c>
      <c r="I203" s="18" t="s">
        <v>140</v>
      </c>
      <c r="J203" s="21">
        <v>23</v>
      </c>
      <c r="K203" s="22">
        <f t="shared" si="31"/>
        <v>1</v>
      </c>
      <c r="L203" s="21">
        <v>19</v>
      </c>
      <c r="M203" s="22">
        <f t="shared" si="32"/>
        <v>0.82608695652173914</v>
      </c>
      <c r="N203" s="21">
        <v>2</v>
      </c>
      <c r="O203" s="22">
        <f t="shared" si="33"/>
        <v>8.6956521739130432E-2</v>
      </c>
      <c r="P203" s="21">
        <v>2</v>
      </c>
      <c r="Q203" s="22">
        <f t="shared" si="34"/>
        <v>8.6956521739130432E-2</v>
      </c>
      <c r="R203" s="21">
        <v>0</v>
      </c>
      <c r="S203" s="22">
        <f t="shared" si="35"/>
        <v>0</v>
      </c>
      <c r="U203">
        <f t="shared" si="36"/>
        <v>0</v>
      </c>
      <c r="V203" s="34">
        <f t="shared" si="37"/>
        <v>0</v>
      </c>
    </row>
    <row r="204" spans="1:22" ht="15.75" thickBot="1" x14ac:dyDescent="0.3">
      <c r="A204" s="18" t="s">
        <v>194</v>
      </c>
      <c r="B204" s="19">
        <v>6</v>
      </c>
      <c r="C204" s="19">
        <v>19</v>
      </c>
      <c r="D204" s="19">
        <v>2</v>
      </c>
      <c r="E204" s="19">
        <v>2</v>
      </c>
      <c r="F204" s="19">
        <v>29</v>
      </c>
      <c r="H204" s="36" t="s">
        <v>194</v>
      </c>
      <c r="I204" s="18" t="s">
        <v>194</v>
      </c>
      <c r="J204" s="21">
        <v>29</v>
      </c>
      <c r="K204" s="22">
        <f t="shared" si="31"/>
        <v>1</v>
      </c>
      <c r="L204" s="21">
        <v>19</v>
      </c>
      <c r="M204" s="22">
        <f t="shared" si="32"/>
        <v>0.65517241379310343</v>
      </c>
      <c r="N204" s="21">
        <v>6</v>
      </c>
      <c r="O204" s="22">
        <f t="shared" si="33"/>
        <v>0.20689655172413793</v>
      </c>
      <c r="P204" s="21">
        <v>2</v>
      </c>
      <c r="Q204" s="22">
        <f t="shared" si="34"/>
        <v>6.8965517241379309E-2</v>
      </c>
      <c r="R204" s="21">
        <v>2</v>
      </c>
      <c r="S204" s="22">
        <f t="shared" si="35"/>
        <v>6.8965517241379309E-2</v>
      </c>
      <c r="U204">
        <f t="shared" si="36"/>
        <v>0</v>
      </c>
      <c r="V204" s="34">
        <f t="shared" si="37"/>
        <v>0</v>
      </c>
    </row>
    <row r="205" spans="1:22" ht="15.75" thickBot="1" x14ac:dyDescent="0.3">
      <c r="A205" s="18" t="s">
        <v>161</v>
      </c>
      <c r="B205" s="19">
        <v>88</v>
      </c>
      <c r="C205" s="19">
        <v>191</v>
      </c>
      <c r="D205" s="19">
        <v>21</v>
      </c>
      <c r="E205" s="19">
        <v>14</v>
      </c>
      <c r="F205" s="19">
        <v>314</v>
      </c>
      <c r="H205" s="37" t="s">
        <v>161</v>
      </c>
      <c r="I205" s="18" t="s">
        <v>161</v>
      </c>
      <c r="J205" s="21">
        <v>314</v>
      </c>
      <c r="K205" s="22">
        <f t="shared" si="31"/>
        <v>1</v>
      </c>
      <c r="L205" s="21">
        <v>191</v>
      </c>
      <c r="M205" s="22">
        <f t="shared" si="32"/>
        <v>0.60828025477707004</v>
      </c>
      <c r="N205" s="21">
        <v>88</v>
      </c>
      <c r="O205" s="22">
        <f t="shared" si="33"/>
        <v>0.28025477707006369</v>
      </c>
      <c r="P205" s="21">
        <v>21</v>
      </c>
      <c r="Q205" s="22">
        <f t="shared" si="34"/>
        <v>6.6878980891719744E-2</v>
      </c>
      <c r="R205" s="21">
        <v>14</v>
      </c>
      <c r="S205" s="22">
        <f t="shared" si="35"/>
        <v>4.4585987261146494E-2</v>
      </c>
      <c r="U205">
        <f t="shared" si="36"/>
        <v>0</v>
      </c>
      <c r="V205" s="34">
        <f t="shared" si="37"/>
        <v>0</v>
      </c>
    </row>
    <row r="206" spans="1:22" ht="15.75" thickBot="1" x14ac:dyDescent="0.3">
      <c r="A206" s="18" t="s">
        <v>86</v>
      </c>
      <c r="B206" s="19">
        <v>4</v>
      </c>
      <c r="C206" s="19">
        <v>6</v>
      </c>
      <c r="D206" s="19">
        <v>1</v>
      </c>
      <c r="E206" s="19">
        <v>0</v>
      </c>
      <c r="F206" s="19">
        <v>11</v>
      </c>
      <c r="H206" s="36" t="s">
        <v>86</v>
      </c>
      <c r="I206" s="18" t="s">
        <v>86</v>
      </c>
      <c r="J206" s="21">
        <v>11</v>
      </c>
      <c r="K206" s="22">
        <f t="shared" si="31"/>
        <v>1</v>
      </c>
      <c r="L206" s="21">
        <v>6</v>
      </c>
      <c r="M206" s="22">
        <f t="shared" si="32"/>
        <v>0.54545454545454541</v>
      </c>
      <c r="N206" s="21">
        <v>4</v>
      </c>
      <c r="O206" s="22">
        <f t="shared" si="33"/>
        <v>0.36363636363636365</v>
      </c>
      <c r="P206" s="21">
        <v>1</v>
      </c>
      <c r="Q206" s="22">
        <f t="shared" si="34"/>
        <v>9.0909090909090912E-2</v>
      </c>
      <c r="R206" s="21">
        <v>0</v>
      </c>
      <c r="S206" s="22">
        <f t="shared" si="35"/>
        <v>0</v>
      </c>
      <c r="U206">
        <f t="shared" si="36"/>
        <v>0</v>
      </c>
      <c r="V206" s="34">
        <f t="shared" si="37"/>
        <v>0</v>
      </c>
    </row>
    <row r="207" spans="1:22" ht="15.75" thickBot="1" x14ac:dyDescent="0.3">
      <c r="A207" s="18" t="s">
        <v>120</v>
      </c>
      <c r="B207" s="19">
        <v>18</v>
      </c>
      <c r="C207" s="19">
        <v>32</v>
      </c>
      <c r="D207" s="19">
        <v>9</v>
      </c>
      <c r="E207" s="19">
        <v>0</v>
      </c>
      <c r="F207" s="19">
        <v>59</v>
      </c>
      <c r="H207" s="37" t="s">
        <v>120</v>
      </c>
      <c r="I207" s="18" t="s">
        <v>120</v>
      </c>
      <c r="J207" s="21">
        <v>59</v>
      </c>
      <c r="K207" s="22">
        <f t="shared" si="31"/>
        <v>1</v>
      </c>
      <c r="L207" s="21">
        <v>32</v>
      </c>
      <c r="M207" s="22">
        <f t="shared" si="32"/>
        <v>0.5423728813559322</v>
      </c>
      <c r="N207" s="21">
        <v>18</v>
      </c>
      <c r="O207" s="22">
        <f t="shared" si="33"/>
        <v>0.30508474576271188</v>
      </c>
      <c r="P207" s="21">
        <v>9</v>
      </c>
      <c r="Q207" s="22">
        <f t="shared" si="34"/>
        <v>0.15254237288135594</v>
      </c>
      <c r="R207" s="21">
        <v>0</v>
      </c>
      <c r="S207" s="22">
        <f t="shared" si="35"/>
        <v>0</v>
      </c>
      <c r="U207">
        <f t="shared" si="36"/>
        <v>0</v>
      </c>
      <c r="V207" s="34">
        <f t="shared" si="37"/>
        <v>0</v>
      </c>
    </row>
    <row r="208" spans="1:22" ht="15.75" thickBot="1" x14ac:dyDescent="0.3">
      <c r="A208" s="18" t="s">
        <v>77</v>
      </c>
      <c r="B208" s="19">
        <v>2</v>
      </c>
      <c r="C208" s="19">
        <v>2</v>
      </c>
      <c r="D208" s="19">
        <v>1</v>
      </c>
      <c r="E208" s="19">
        <v>0</v>
      </c>
      <c r="F208" s="19">
        <v>5</v>
      </c>
      <c r="H208" s="36" t="s">
        <v>77</v>
      </c>
      <c r="I208" s="18" t="s">
        <v>77</v>
      </c>
      <c r="J208" s="21">
        <v>5</v>
      </c>
      <c r="K208" s="22">
        <f t="shared" si="31"/>
        <v>1</v>
      </c>
      <c r="L208" s="21">
        <v>2</v>
      </c>
      <c r="M208" s="22">
        <f t="shared" si="32"/>
        <v>0.4</v>
      </c>
      <c r="N208" s="21">
        <v>2</v>
      </c>
      <c r="O208" s="22">
        <f t="shared" si="33"/>
        <v>0.4</v>
      </c>
      <c r="P208" s="21">
        <v>1</v>
      </c>
      <c r="Q208" s="22">
        <f t="shared" si="34"/>
        <v>0.2</v>
      </c>
      <c r="R208" s="21">
        <v>0</v>
      </c>
      <c r="S208" s="22">
        <f t="shared" si="35"/>
        <v>0</v>
      </c>
      <c r="U208">
        <f t="shared" si="36"/>
        <v>0</v>
      </c>
      <c r="V208" s="34">
        <f t="shared" si="37"/>
        <v>0</v>
      </c>
    </row>
    <row r="209" spans="1:22" x14ac:dyDescent="0.25">
      <c r="A209" s="18" t="s">
        <v>6505</v>
      </c>
      <c r="B209" s="19">
        <v>154</v>
      </c>
      <c r="C209" s="19">
        <v>383</v>
      </c>
      <c r="D209" s="19">
        <v>54</v>
      </c>
      <c r="E209" s="19">
        <v>17</v>
      </c>
      <c r="F209" s="19">
        <v>608</v>
      </c>
      <c r="I209" t="s">
        <v>6505</v>
      </c>
      <c r="J209" s="21">
        <v>608</v>
      </c>
      <c r="K209" s="22">
        <f t="shared" si="31"/>
        <v>1</v>
      </c>
      <c r="L209" s="21">
        <v>383</v>
      </c>
      <c r="M209" s="22">
        <f t="shared" si="32"/>
        <v>0.62993421052631582</v>
      </c>
      <c r="N209" s="21">
        <v>154</v>
      </c>
      <c r="O209" s="22">
        <f t="shared" si="33"/>
        <v>0.25328947368421051</v>
      </c>
      <c r="P209" s="21">
        <v>54</v>
      </c>
      <c r="Q209" s="22">
        <f t="shared" si="34"/>
        <v>8.8815789473684209E-2</v>
      </c>
      <c r="R209" s="21">
        <v>17</v>
      </c>
      <c r="S209" s="22">
        <f t="shared" si="35"/>
        <v>2.7960526315789474E-2</v>
      </c>
      <c r="U209">
        <f t="shared" si="36"/>
        <v>0</v>
      </c>
      <c r="V209" s="34">
        <f t="shared" si="37"/>
        <v>0</v>
      </c>
    </row>
  </sheetData>
  <mergeCells count="25">
    <mergeCell ref="L32:M32"/>
    <mergeCell ref="J32:K32"/>
    <mergeCell ref="N32:O32"/>
    <mergeCell ref="P32:Q32"/>
    <mergeCell ref="R32:S32"/>
    <mergeCell ref="I2:J2"/>
    <mergeCell ref="K2:L2"/>
    <mergeCell ref="M2:N2"/>
    <mergeCell ref="O2:P2"/>
    <mergeCell ref="Q2:R2"/>
    <mergeCell ref="J139:K139"/>
    <mergeCell ref="L139:M139"/>
    <mergeCell ref="N139:O139"/>
    <mergeCell ref="P139:Q139"/>
    <mergeCell ref="R139:S139"/>
    <mergeCell ref="J62:K62"/>
    <mergeCell ref="L62:M62"/>
    <mergeCell ref="N62:O62"/>
    <mergeCell ref="P62:Q62"/>
    <mergeCell ref="R62:S62"/>
    <mergeCell ref="J197:K197"/>
    <mergeCell ref="L197:M197"/>
    <mergeCell ref="N197:O197"/>
    <mergeCell ref="P197:Q197"/>
    <mergeCell ref="R197:S197"/>
  </mergeCells>
  <pageMargins left="0.7" right="0.7" top="0.75" bottom="0.75" header="0.3" footer="0.3"/>
  <pageSetup orientation="portrait" verticalDpi="598"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3"/>
  <sheetViews>
    <sheetView topLeftCell="B1" zoomScale="80" zoomScaleNormal="80" workbookViewId="0">
      <selection activeCell="L148" sqref="L148:Q148"/>
    </sheetView>
  </sheetViews>
  <sheetFormatPr baseColWidth="10" defaultRowHeight="15" x14ac:dyDescent="0.25"/>
  <cols>
    <col min="1" max="1" width="44.5703125" customWidth="1"/>
    <col min="2" max="2" width="34.140625" customWidth="1"/>
    <col min="3" max="3" width="32.140625" customWidth="1"/>
    <col min="4" max="4" width="29.140625" customWidth="1"/>
    <col min="5" max="6" width="12.85546875" customWidth="1"/>
    <col min="7" max="7" width="11.42578125" customWidth="1"/>
    <col min="8" max="8" width="25.7109375" customWidth="1"/>
    <col min="9" max="9" width="30" customWidth="1"/>
    <col min="10" max="11" width="12" customWidth="1"/>
    <col min="12" max="13" width="13.42578125" customWidth="1"/>
    <col min="14" max="14" width="10.5703125" customWidth="1"/>
    <col min="15" max="17" width="12" customWidth="1"/>
    <col min="18" max="18" width="10.5703125" customWidth="1"/>
    <col min="19" max="19" width="12" customWidth="1"/>
    <col min="20" max="20" width="11.42578125" customWidth="1"/>
    <col min="21" max="21" width="8.28515625" customWidth="1"/>
    <col min="22" max="22" width="10.140625" customWidth="1"/>
    <col min="23" max="23" width="34.140625" bestFit="1" customWidth="1"/>
    <col min="24" max="24" width="32.140625" bestFit="1" customWidth="1"/>
    <col min="25" max="25" width="29.140625" bestFit="1" customWidth="1"/>
    <col min="27" max="27" width="16.5703125" bestFit="1" customWidth="1"/>
    <col min="28" max="28" width="34.140625" bestFit="1" customWidth="1"/>
    <col min="29" max="29" width="32.140625" bestFit="1" customWidth="1"/>
    <col min="30" max="30" width="29.140625" bestFit="1" customWidth="1"/>
    <col min="32" max="32" width="16.5703125" bestFit="1" customWidth="1"/>
    <col min="33" max="33" width="34.140625" bestFit="1" customWidth="1"/>
    <col min="34" max="34" width="32.140625" bestFit="1" customWidth="1"/>
    <col min="35" max="35" width="29.140625" bestFit="1" customWidth="1"/>
    <col min="36" max="36" width="16.5703125" bestFit="1" customWidth="1"/>
    <col min="37" max="37" width="34.140625" bestFit="1" customWidth="1"/>
    <col min="38" max="38" width="32.140625" bestFit="1" customWidth="1"/>
    <col min="39" max="39" width="29.140625" bestFit="1" customWidth="1"/>
    <col min="40" max="40" width="16.5703125" bestFit="1" customWidth="1"/>
    <col min="41" max="41" width="34.140625" bestFit="1" customWidth="1"/>
    <col min="42" max="42" width="32.140625" bestFit="1" customWidth="1"/>
    <col min="43" max="43" width="29.140625" bestFit="1" customWidth="1"/>
    <col min="44" max="44" width="16.5703125" bestFit="1" customWidth="1"/>
    <col min="45" max="45" width="12.85546875" bestFit="1" customWidth="1"/>
  </cols>
  <sheetData>
    <row r="1" spans="1:20" x14ac:dyDescent="0.25">
      <c r="A1" s="17" t="s">
        <v>6499</v>
      </c>
      <c r="B1" s="18">
        <v>2018</v>
      </c>
    </row>
    <row r="2" spans="1:20" ht="30.75" customHeight="1" x14ac:dyDescent="0.25">
      <c r="I2" s="44" t="s">
        <v>6505</v>
      </c>
      <c r="J2" s="44"/>
      <c r="K2" s="45" t="s">
        <v>80</v>
      </c>
      <c r="L2" s="45"/>
      <c r="M2" s="45" t="s">
        <v>87</v>
      </c>
      <c r="N2" s="45"/>
      <c r="O2" s="45" t="s">
        <v>106</v>
      </c>
      <c r="P2" s="45"/>
      <c r="Q2" s="45" t="s">
        <v>3087</v>
      </c>
      <c r="R2" s="45"/>
      <c r="S2" s="33" t="s">
        <v>80</v>
      </c>
      <c r="T2" s="2">
        <v>45</v>
      </c>
    </row>
    <row r="3" spans="1:20" ht="60" x14ac:dyDescent="0.25">
      <c r="B3" s="17" t="s">
        <v>6506</v>
      </c>
      <c r="I3" s="38" t="s">
        <v>6510</v>
      </c>
      <c r="J3" s="38" t="s">
        <v>6511</v>
      </c>
      <c r="K3" s="38" t="s">
        <v>6510</v>
      </c>
      <c r="L3" s="38" t="s">
        <v>6511</v>
      </c>
      <c r="M3" s="38" t="s">
        <v>6510</v>
      </c>
      <c r="N3" s="38" t="s">
        <v>6511</v>
      </c>
      <c r="O3" s="38" t="s">
        <v>6510</v>
      </c>
      <c r="P3" s="38" t="s">
        <v>6511</v>
      </c>
      <c r="Q3" s="38" t="s">
        <v>6510</v>
      </c>
      <c r="R3" s="38" t="s">
        <v>6511</v>
      </c>
      <c r="S3" s="33" t="s">
        <v>87</v>
      </c>
      <c r="T3" s="2">
        <v>7</v>
      </c>
    </row>
    <row r="4" spans="1:20" ht="60" x14ac:dyDescent="0.25">
      <c r="B4" t="s">
        <v>87</v>
      </c>
      <c r="C4" t="s">
        <v>80</v>
      </c>
      <c r="D4" t="s">
        <v>106</v>
      </c>
      <c r="E4" t="s">
        <v>6505</v>
      </c>
      <c r="I4" s="2">
        <v>57</v>
      </c>
      <c r="J4" s="40">
        <f>I4/I4</f>
        <v>1</v>
      </c>
      <c r="K4" s="38">
        <v>45</v>
      </c>
      <c r="L4" s="39">
        <f>K4/I4</f>
        <v>0.78947368421052633</v>
      </c>
      <c r="M4" s="38">
        <v>7</v>
      </c>
      <c r="N4" s="39">
        <f>M4/I4</f>
        <v>0.12280701754385964</v>
      </c>
      <c r="O4" s="38">
        <v>5</v>
      </c>
      <c r="P4" s="39">
        <f>O4/I4</f>
        <v>8.771929824561403E-2</v>
      </c>
      <c r="Q4" s="38">
        <v>0</v>
      </c>
      <c r="R4" s="39">
        <f>Q4/I4</f>
        <v>0</v>
      </c>
      <c r="S4" s="33" t="s">
        <v>106</v>
      </c>
      <c r="T4" s="2">
        <v>5</v>
      </c>
    </row>
    <row r="5" spans="1:20" x14ac:dyDescent="0.25">
      <c r="A5" t="s">
        <v>6507</v>
      </c>
      <c r="B5" s="19">
        <v>7</v>
      </c>
      <c r="C5" s="19">
        <v>45</v>
      </c>
      <c r="D5" s="19">
        <v>5</v>
      </c>
      <c r="E5" s="19">
        <v>57</v>
      </c>
      <c r="S5" s="33" t="s">
        <v>905</v>
      </c>
      <c r="T5" s="2">
        <v>0</v>
      </c>
    </row>
    <row r="30" spans="1:19" x14ac:dyDescent="0.25">
      <c r="A30" s="17" t="s">
        <v>6499</v>
      </c>
      <c r="B30" s="18">
        <v>2018</v>
      </c>
    </row>
    <row r="32" spans="1:19" ht="29.25" customHeight="1" x14ac:dyDescent="0.25">
      <c r="A32" s="17" t="s">
        <v>6507</v>
      </c>
      <c r="B32" s="17" t="s">
        <v>6506</v>
      </c>
      <c r="J32" s="46" t="s">
        <v>6505</v>
      </c>
      <c r="K32" s="46"/>
      <c r="L32" s="42" t="s">
        <v>80</v>
      </c>
      <c r="M32" s="42"/>
      <c r="N32" s="42" t="s">
        <v>87</v>
      </c>
      <c r="O32" s="42"/>
      <c r="P32" s="42" t="s">
        <v>106</v>
      </c>
      <c r="Q32" s="42"/>
      <c r="R32" s="42" t="s">
        <v>905</v>
      </c>
      <c r="S32" s="42"/>
    </row>
    <row r="33" spans="1:22" ht="15.75" thickBot="1" x14ac:dyDescent="0.3">
      <c r="A33" s="17" t="s">
        <v>6504</v>
      </c>
      <c r="B33" t="s">
        <v>87</v>
      </c>
      <c r="C33" t="s">
        <v>80</v>
      </c>
      <c r="D33" t="s">
        <v>106</v>
      </c>
      <c r="E33" t="s">
        <v>6505</v>
      </c>
      <c r="I33" t="s">
        <v>6504</v>
      </c>
      <c r="J33" s="21" t="s">
        <v>6510</v>
      </c>
      <c r="K33" s="21" t="s">
        <v>6511</v>
      </c>
      <c r="L33" s="21" t="s">
        <v>6510</v>
      </c>
      <c r="M33" s="21" t="s">
        <v>6511</v>
      </c>
      <c r="N33" s="21" t="s">
        <v>6510</v>
      </c>
      <c r="O33" s="21" t="s">
        <v>6511</v>
      </c>
      <c r="P33" s="21" t="s">
        <v>6510</v>
      </c>
      <c r="Q33" s="21" t="s">
        <v>6511</v>
      </c>
      <c r="R33" s="21" t="s">
        <v>6510</v>
      </c>
      <c r="S33" s="21" t="s">
        <v>6511</v>
      </c>
    </row>
    <row r="34" spans="1:22" ht="15.75" thickBot="1" x14ac:dyDescent="0.3">
      <c r="A34" s="18" t="s">
        <v>4898</v>
      </c>
      <c r="B34" s="19">
        <v>0</v>
      </c>
      <c r="C34" s="19">
        <v>0</v>
      </c>
      <c r="D34" s="19">
        <v>1</v>
      </c>
      <c r="E34" s="19">
        <v>1</v>
      </c>
      <c r="H34" s="14" t="s">
        <v>4898</v>
      </c>
      <c r="I34" t="s">
        <v>4898</v>
      </c>
      <c r="J34" s="21">
        <v>1</v>
      </c>
      <c r="K34" s="22">
        <f>J34/J34</f>
        <v>1</v>
      </c>
      <c r="L34" s="21">
        <v>0</v>
      </c>
      <c r="M34" s="22">
        <f>L34/J34</f>
        <v>0</v>
      </c>
      <c r="N34" s="21">
        <v>0</v>
      </c>
      <c r="O34" s="22">
        <f>N34/J34</f>
        <v>0</v>
      </c>
      <c r="P34" s="21">
        <v>1</v>
      </c>
      <c r="Q34" s="22">
        <f>P34/J34</f>
        <v>1</v>
      </c>
      <c r="R34" s="21">
        <v>0</v>
      </c>
      <c r="S34" s="22">
        <f>R34/J34</f>
        <v>0</v>
      </c>
      <c r="U34">
        <f>J34-(L34+N34+P34+R34)</f>
        <v>0</v>
      </c>
      <c r="V34" s="34">
        <f>K34-(M34+O34+Q34+S34)</f>
        <v>0</v>
      </c>
    </row>
    <row r="35" spans="1:22" ht="15.75" thickBot="1" x14ac:dyDescent="0.3">
      <c r="A35" s="18" t="s">
        <v>676</v>
      </c>
      <c r="B35" s="19">
        <v>0</v>
      </c>
      <c r="C35" s="19">
        <v>2</v>
      </c>
      <c r="D35" s="19">
        <v>0</v>
      </c>
      <c r="E35" s="19">
        <v>2</v>
      </c>
      <c r="H35" s="15" t="s">
        <v>676</v>
      </c>
      <c r="I35" t="s">
        <v>676</v>
      </c>
      <c r="J35" s="21">
        <v>2</v>
      </c>
      <c r="K35" s="22">
        <f t="shared" ref="K35:K45" si="0">J35/J35</f>
        <v>1</v>
      </c>
      <c r="L35" s="21">
        <v>2</v>
      </c>
      <c r="M35" s="22">
        <f t="shared" ref="M35:M45" si="1">L35/J35</f>
        <v>1</v>
      </c>
      <c r="N35" s="21">
        <v>0</v>
      </c>
      <c r="O35" s="22">
        <f t="shared" ref="O35:O45" si="2">N35/J35</f>
        <v>0</v>
      </c>
      <c r="P35" s="21">
        <v>0</v>
      </c>
      <c r="Q35" s="22">
        <f t="shared" ref="Q35:Q45" si="3">P35/J35</f>
        <v>0</v>
      </c>
      <c r="R35" s="21">
        <v>0</v>
      </c>
      <c r="S35" s="22">
        <f t="shared" ref="S35:S45" si="4">R35/J35</f>
        <v>0</v>
      </c>
      <c r="U35">
        <f t="shared" ref="U35:U49" si="5">J35-(L35+N35+P35+R35)</f>
        <v>0</v>
      </c>
      <c r="V35" s="34">
        <f t="shared" ref="V35:V49" si="6">K35-(M35+O35+Q35+S35)</f>
        <v>0</v>
      </c>
    </row>
    <row r="36" spans="1:22" ht="15.75" thickBot="1" x14ac:dyDescent="0.3">
      <c r="A36" s="18" t="s">
        <v>6197</v>
      </c>
      <c r="B36" s="19">
        <v>1</v>
      </c>
      <c r="C36" s="19">
        <v>2</v>
      </c>
      <c r="D36" s="19">
        <v>0</v>
      </c>
      <c r="E36" s="19">
        <v>3</v>
      </c>
      <c r="H36" s="16" t="s">
        <v>6197</v>
      </c>
      <c r="I36" t="s">
        <v>6197</v>
      </c>
      <c r="J36" s="21">
        <v>3</v>
      </c>
      <c r="K36" s="22">
        <f t="shared" si="0"/>
        <v>1</v>
      </c>
      <c r="L36" s="21">
        <v>2</v>
      </c>
      <c r="M36" s="22">
        <f t="shared" si="1"/>
        <v>0.66666666666666663</v>
      </c>
      <c r="N36" s="21">
        <v>1</v>
      </c>
      <c r="O36" s="22">
        <f t="shared" si="2"/>
        <v>0.33333333333333331</v>
      </c>
      <c r="P36" s="21">
        <v>0</v>
      </c>
      <c r="Q36" s="22">
        <f t="shared" si="3"/>
        <v>0</v>
      </c>
      <c r="R36" s="21">
        <v>0</v>
      </c>
      <c r="S36" s="22">
        <f t="shared" si="4"/>
        <v>0</v>
      </c>
      <c r="U36">
        <f t="shared" si="5"/>
        <v>0</v>
      </c>
      <c r="V36" s="34">
        <f t="shared" si="6"/>
        <v>0</v>
      </c>
    </row>
    <row r="37" spans="1:22" ht="15.75" thickBot="1" x14ac:dyDescent="0.3">
      <c r="A37" s="18" t="s">
        <v>5042</v>
      </c>
      <c r="B37" s="19">
        <v>1</v>
      </c>
      <c r="C37" s="19">
        <v>9</v>
      </c>
      <c r="D37" s="19">
        <v>0</v>
      </c>
      <c r="E37" s="19">
        <v>10</v>
      </c>
      <c r="H37" s="15" t="s">
        <v>5042</v>
      </c>
      <c r="I37" t="s">
        <v>5042</v>
      </c>
      <c r="J37" s="21">
        <v>10</v>
      </c>
      <c r="K37" s="22">
        <f t="shared" si="0"/>
        <v>1</v>
      </c>
      <c r="L37" s="21">
        <v>9</v>
      </c>
      <c r="M37" s="22">
        <f t="shared" si="1"/>
        <v>0.9</v>
      </c>
      <c r="N37" s="21">
        <v>1</v>
      </c>
      <c r="O37" s="22">
        <f t="shared" si="2"/>
        <v>0.1</v>
      </c>
      <c r="P37" s="21">
        <v>0</v>
      </c>
      <c r="Q37" s="22">
        <f t="shared" si="3"/>
        <v>0</v>
      </c>
      <c r="R37" s="21">
        <v>0</v>
      </c>
      <c r="S37" s="22">
        <f t="shared" si="4"/>
        <v>0</v>
      </c>
      <c r="U37">
        <f t="shared" si="5"/>
        <v>0</v>
      </c>
      <c r="V37" s="34">
        <f t="shared" si="6"/>
        <v>0</v>
      </c>
    </row>
    <row r="38" spans="1:22" ht="15.75" thickBot="1" x14ac:dyDescent="0.3">
      <c r="A38" s="18" t="s">
        <v>4247</v>
      </c>
      <c r="B38" s="19">
        <v>0</v>
      </c>
      <c r="C38" s="19">
        <v>6</v>
      </c>
      <c r="D38" s="19">
        <v>1</v>
      </c>
      <c r="E38" s="19">
        <v>7</v>
      </c>
      <c r="H38" s="16" t="s">
        <v>4247</v>
      </c>
      <c r="I38" t="s">
        <v>4247</v>
      </c>
      <c r="J38" s="21">
        <v>7</v>
      </c>
      <c r="K38" s="22">
        <f t="shared" si="0"/>
        <v>1</v>
      </c>
      <c r="L38" s="21">
        <v>6</v>
      </c>
      <c r="M38" s="22">
        <f t="shared" si="1"/>
        <v>0.8571428571428571</v>
      </c>
      <c r="N38" s="21">
        <v>0</v>
      </c>
      <c r="O38" s="22">
        <f t="shared" si="2"/>
        <v>0</v>
      </c>
      <c r="P38" s="21">
        <v>1</v>
      </c>
      <c r="Q38" s="22">
        <f t="shared" si="3"/>
        <v>0.14285714285714285</v>
      </c>
      <c r="R38" s="21">
        <v>0</v>
      </c>
      <c r="S38" s="22">
        <f t="shared" si="4"/>
        <v>0</v>
      </c>
      <c r="U38">
        <f t="shared" si="5"/>
        <v>0</v>
      </c>
      <c r="V38" s="34">
        <f t="shared" si="6"/>
        <v>0</v>
      </c>
    </row>
    <row r="39" spans="1:22" ht="15.75" thickBot="1" x14ac:dyDescent="0.3">
      <c r="A39" s="18" t="s">
        <v>3145</v>
      </c>
      <c r="B39" s="19">
        <v>0</v>
      </c>
      <c r="C39" s="19">
        <v>6</v>
      </c>
      <c r="D39" s="19">
        <v>0</v>
      </c>
      <c r="E39" s="19">
        <v>6</v>
      </c>
      <c r="H39" s="15" t="s">
        <v>3145</v>
      </c>
      <c r="I39" t="s">
        <v>3145</v>
      </c>
      <c r="J39" s="21">
        <v>6</v>
      </c>
      <c r="K39" s="22">
        <f t="shared" si="0"/>
        <v>1</v>
      </c>
      <c r="L39" s="21">
        <v>6</v>
      </c>
      <c r="M39" s="22">
        <f t="shared" si="1"/>
        <v>1</v>
      </c>
      <c r="N39" s="21">
        <v>0</v>
      </c>
      <c r="O39" s="22">
        <f t="shared" si="2"/>
        <v>0</v>
      </c>
      <c r="P39" s="21">
        <v>0</v>
      </c>
      <c r="Q39" s="22">
        <f t="shared" si="3"/>
        <v>0</v>
      </c>
      <c r="R39" s="21">
        <v>0</v>
      </c>
      <c r="S39" s="22">
        <f t="shared" si="4"/>
        <v>0</v>
      </c>
      <c r="U39">
        <f t="shared" si="5"/>
        <v>0</v>
      </c>
      <c r="V39" s="34">
        <f t="shared" si="6"/>
        <v>0</v>
      </c>
    </row>
    <row r="40" spans="1:22" ht="15.75" thickBot="1" x14ac:dyDescent="0.3">
      <c r="A40" s="18" t="s">
        <v>2893</v>
      </c>
      <c r="B40" s="19">
        <v>0</v>
      </c>
      <c r="C40" s="19">
        <v>1</v>
      </c>
      <c r="D40" s="19">
        <v>0</v>
      </c>
      <c r="E40" s="19">
        <v>1</v>
      </c>
      <c r="H40" s="16" t="s">
        <v>2893</v>
      </c>
      <c r="I40" t="s">
        <v>2893</v>
      </c>
      <c r="J40" s="21">
        <v>1</v>
      </c>
      <c r="K40" s="22">
        <f t="shared" si="0"/>
        <v>1</v>
      </c>
      <c r="L40" s="21">
        <v>1</v>
      </c>
      <c r="M40" s="22">
        <f t="shared" si="1"/>
        <v>1</v>
      </c>
      <c r="N40" s="21">
        <v>0</v>
      </c>
      <c r="O40" s="22">
        <f t="shared" si="2"/>
        <v>0</v>
      </c>
      <c r="P40" s="21">
        <v>0</v>
      </c>
      <c r="Q40" s="22">
        <f t="shared" si="3"/>
        <v>0</v>
      </c>
      <c r="R40" s="21">
        <v>0</v>
      </c>
      <c r="S40" s="22">
        <f t="shared" si="4"/>
        <v>0</v>
      </c>
      <c r="U40">
        <f t="shared" si="5"/>
        <v>0</v>
      </c>
      <c r="V40" s="34">
        <f t="shared" si="6"/>
        <v>0</v>
      </c>
    </row>
    <row r="41" spans="1:22" ht="15.75" thickBot="1" x14ac:dyDescent="0.3">
      <c r="A41" s="18" t="s">
        <v>1446</v>
      </c>
      <c r="B41" s="19">
        <v>1</v>
      </c>
      <c r="C41" s="19">
        <v>4</v>
      </c>
      <c r="D41" s="19">
        <v>1</v>
      </c>
      <c r="E41" s="19">
        <v>6</v>
      </c>
      <c r="H41" s="15" t="s">
        <v>1446</v>
      </c>
      <c r="I41" t="s">
        <v>1446</v>
      </c>
      <c r="J41" s="21">
        <v>6</v>
      </c>
      <c r="K41" s="22">
        <f t="shared" si="0"/>
        <v>1</v>
      </c>
      <c r="L41" s="21">
        <v>4</v>
      </c>
      <c r="M41" s="22">
        <f t="shared" si="1"/>
        <v>0.66666666666666663</v>
      </c>
      <c r="N41" s="21">
        <v>1</v>
      </c>
      <c r="O41" s="22">
        <f t="shared" si="2"/>
        <v>0.16666666666666666</v>
      </c>
      <c r="P41" s="21">
        <v>1</v>
      </c>
      <c r="Q41" s="22">
        <f t="shared" si="3"/>
        <v>0.16666666666666666</v>
      </c>
      <c r="R41" s="21">
        <v>0</v>
      </c>
      <c r="S41" s="22">
        <f t="shared" si="4"/>
        <v>0</v>
      </c>
      <c r="U41">
        <f t="shared" si="5"/>
        <v>0</v>
      </c>
      <c r="V41" s="34">
        <f t="shared" si="6"/>
        <v>0</v>
      </c>
    </row>
    <row r="42" spans="1:22" ht="15.75" thickBot="1" x14ac:dyDescent="0.3">
      <c r="A42" s="18" t="s">
        <v>2189</v>
      </c>
      <c r="B42" s="19">
        <v>1</v>
      </c>
      <c r="C42" s="19">
        <v>5</v>
      </c>
      <c r="D42" s="19">
        <v>1</v>
      </c>
      <c r="E42" s="19">
        <v>7</v>
      </c>
      <c r="H42" s="16" t="s">
        <v>2189</v>
      </c>
      <c r="I42" t="s">
        <v>2189</v>
      </c>
      <c r="J42" s="21">
        <v>7</v>
      </c>
      <c r="K42" s="22">
        <f t="shared" si="0"/>
        <v>1</v>
      </c>
      <c r="L42" s="21">
        <v>5</v>
      </c>
      <c r="M42" s="22">
        <f t="shared" si="1"/>
        <v>0.7142857142857143</v>
      </c>
      <c r="N42" s="21">
        <v>1</v>
      </c>
      <c r="O42" s="22">
        <f t="shared" si="2"/>
        <v>0.14285714285714285</v>
      </c>
      <c r="P42" s="21">
        <v>1</v>
      </c>
      <c r="Q42" s="22">
        <f t="shared" si="3"/>
        <v>0.14285714285714285</v>
      </c>
      <c r="R42" s="21">
        <v>0</v>
      </c>
      <c r="S42" s="22">
        <f t="shared" si="4"/>
        <v>0</v>
      </c>
      <c r="U42">
        <f t="shared" si="5"/>
        <v>0</v>
      </c>
      <c r="V42" s="34">
        <f t="shared" si="6"/>
        <v>0</v>
      </c>
    </row>
    <row r="43" spans="1:22" ht="15.75" thickBot="1" x14ac:dyDescent="0.3">
      <c r="A43" s="18" t="s">
        <v>5906</v>
      </c>
      <c r="B43" s="19">
        <v>1</v>
      </c>
      <c r="C43" s="19">
        <v>0</v>
      </c>
      <c r="D43" s="19">
        <v>0</v>
      </c>
      <c r="E43" s="19">
        <v>1</v>
      </c>
      <c r="H43" s="15" t="s">
        <v>5906</v>
      </c>
      <c r="I43" t="s">
        <v>5906</v>
      </c>
      <c r="J43" s="21">
        <v>1</v>
      </c>
      <c r="K43" s="22">
        <f t="shared" si="0"/>
        <v>1</v>
      </c>
      <c r="L43" s="21">
        <v>0</v>
      </c>
      <c r="M43" s="22">
        <f t="shared" si="1"/>
        <v>0</v>
      </c>
      <c r="N43" s="21">
        <v>1</v>
      </c>
      <c r="O43" s="22">
        <f t="shared" si="2"/>
        <v>1</v>
      </c>
      <c r="P43" s="21">
        <v>0</v>
      </c>
      <c r="Q43" s="22">
        <f t="shared" si="3"/>
        <v>0</v>
      </c>
      <c r="R43" s="21">
        <v>0</v>
      </c>
      <c r="S43" s="22">
        <f t="shared" si="4"/>
        <v>0</v>
      </c>
      <c r="U43">
        <f t="shared" si="5"/>
        <v>0</v>
      </c>
      <c r="V43" s="34">
        <f t="shared" si="6"/>
        <v>0</v>
      </c>
    </row>
    <row r="44" spans="1:22" ht="15.75" thickBot="1" x14ac:dyDescent="0.3">
      <c r="A44" s="18" t="s">
        <v>73</v>
      </c>
      <c r="B44" s="19">
        <v>0</v>
      </c>
      <c r="C44" s="19">
        <v>3</v>
      </c>
      <c r="D44" s="19">
        <v>1</v>
      </c>
      <c r="E44" s="19">
        <v>4</v>
      </c>
      <c r="H44" s="16" t="s">
        <v>73</v>
      </c>
      <c r="I44" t="s">
        <v>73</v>
      </c>
      <c r="J44" s="21">
        <v>4</v>
      </c>
      <c r="K44" s="22">
        <f t="shared" si="0"/>
        <v>1</v>
      </c>
      <c r="L44" s="21">
        <v>3</v>
      </c>
      <c r="M44" s="22">
        <f t="shared" si="1"/>
        <v>0.75</v>
      </c>
      <c r="N44" s="21">
        <v>0</v>
      </c>
      <c r="O44" s="22">
        <f t="shared" si="2"/>
        <v>0</v>
      </c>
      <c r="P44" s="21">
        <v>1</v>
      </c>
      <c r="Q44" s="22">
        <f t="shared" si="3"/>
        <v>0.25</v>
      </c>
      <c r="R44" s="21">
        <v>0</v>
      </c>
      <c r="S44" s="22">
        <f t="shared" si="4"/>
        <v>0</v>
      </c>
      <c r="U44">
        <f t="shared" si="5"/>
        <v>0</v>
      </c>
      <c r="V44" s="34">
        <f t="shared" si="6"/>
        <v>0</v>
      </c>
    </row>
    <row r="45" spans="1:22" ht="15.75" thickBot="1" x14ac:dyDescent="0.3">
      <c r="A45" s="18" t="s">
        <v>3603</v>
      </c>
      <c r="B45" s="19">
        <v>1</v>
      </c>
      <c r="C45" s="19">
        <v>6</v>
      </c>
      <c r="D45" s="19">
        <v>0</v>
      </c>
      <c r="E45" s="19">
        <v>7</v>
      </c>
      <c r="H45" s="15" t="s">
        <v>3603</v>
      </c>
      <c r="I45" t="s">
        <v>3603</v>
      </c>
      <c r="J45" s="21">
        <v>7</v>
      </c>
      <c r="K45" s="22">
        <f t="shared" si="0"/>
        <v>1</v>
      </c>
      <c r="L45" s="21">
        <v>6</v>
      </c>
      <c r="M45" s="22">
        <f t="shared" si="1"/>
        <v>0.8571428571428571</v>
      </c>
      <c r="N45" s="21">
        <v>1</v>
      </c>
      <c r="O45" s="22">
        <f t="shared" si="2"/>
        <v>0.14285714285714285</v>
      </c>
      <c r="P45" s="21">
        <v>0</v>
      </c>
      <c r="Q45" s="22">
        <f t="shared" si="3"/>
        <v>0</v>
      </c>
      <c r="R45" s="21">
        <v>0</v>
      </c>
      <c r="S45" s="22">
        <f t="shared" si="4"/>
        <v>0</v>
      </c>
      <c r="U45">
        <f t="shared" si="5"/>
        <v>0</v>
      </c>
      <c r="V45" s="34">
        <f t="shared" si="6"/>
        <v>0</v>
      </c>
    </row>
    <row r="46" spans="1:22" ht="15.75" thickBot="1" x14ac:dyDescent="0.3">
      <c r="A46" s="18" t="s">
        <v>5580</v>
      </c>
      <c r="B46" s="19">
        <v>1</v>
      </c>
      <c r="C46" s="19">
        <v>1</v>
      </c>
      <c r="D46" s="19">
        <v>0</v>
      </c>
      <c r="E46" s="19">
        <v>2</v>
      </c>
      <c r="H46" s="16" t="s">
        <v>5757</v>
      </c>
      <c r="J46" s="21">
        <v>0</v>
      </c>
      <c r="K46" s="21" t="s">
        <v>1025</v>
      </c>
      <c r="L46" s="21" t="s">
        <v>1025</v>
      </c>
      <c r="M46" s="21" t="s">
        <v>1025</v>
      </c>
      <c r="N46" s="21" t="s">
        <v>1025</v>
      </c>
      <c r="O46" s="21" t="s">
        <v>1025</v>
      </c>
      <c r="P46" s="21" t="s">
        <v>1025</v>
      </c>
      <c r="Q46" s="21" t="s">
        <v>1025</v>
      </c>
      <c r="R46" s="21" t="s">
        <v>1025</v>
      </c>
      <c r="S46" s="21" t="s">
        <v>1025</v>
      </c>
      <c r="U46" t="e">
        <f t="shared" si="5"/>
        <v>#VALUE!</v>
      </c>
      <c r="V46" s="34" t="e">
        <f t="shared" si="6"/>
        <v>#VALUE!</v>
      </c>
    </row>
    <row r="47" spans="1:22" ht="15.75" thickBot="1" x14ac:dyDescent="0.3">
      <c r="A47" s="18" t="s">
        <v>6505</v>
      </c>
      <c r="B47" s="19">
        <v>7</v>
      </c>
      <c r="C47" s="19">
        <v>45</v>
      </c>
      <c r="D47" s="19">
        <v>5</v>
      </c>
      <c r="E47" s="19">
        <v>57</v>
      </c>
      <c r="H47" s="15" t="s">
        <v>6052</v>
      </c>
      <c r="J47" s="21">
        <v>0</v>
      </c>
      <c r="K47" s="21" t="s">
        <v>1025</v>
      </c>
      <c r="L47" s="21" t="s">
        <v>1025</v>
      </c>
      <c r="M47" s="21" t="s">
        <v>1025</v>
      </c>
      <c r="N47" s="21" t="s">
        <v>1025</v>
      </c>
      <c r="O47" s="21" t="s">
        <v>1025</v>
      </c>
      <c r="P47" s="21" t="s">
        <v>1025</v>
      </c>
      <c r="Q47" s="21" t="s">
        <v>1025</v>
      </c>
      <c r="R47" s="21" t="s">
        <v>1025</v>
      </c>
      <c r="S47" s="21" t="s">
        <v>1025</v>
      </c>
      <c r="U47" t="e">
        <f t="shared" si="5"/>
        <v>#VALUE!</v>
      </c>
      <c r="V47" s="34" t="e">
        <f t="shared" si="6"/>
        <v>#VALUE!</v>
      </c>
    </row>
    <row r="48" spans="1:22" ht="15.75" thickBot="1" x14ac:dyDescent="0.3">
      <c r="H48" s="16" t="s">
        <v>5580</v>
      </c>
      <c r="I48" t="s">
        <v>5580</v>
      </c>
      <c r="J48" s="21">
        <v>2</v>
      </c>
      <c r="K48" s="22">
        <f>J48/J48</f>
        <v>1</v>
      </c>
      <c r="L48" s="21">
        <v>1</v>
      </c>
      <c r="M48" s="22">
        <f>L48/J48</f>
        <v>0.5</v>
      </c>
      <c r="N48" s="21">
        <v>1</v>
      </c>
      <c r="O48" s="22">
        <f>N48/J48</f>
        <v>0.5</v>
      </c>
      <c r="P48" s="21">
        <v>0</v>
      </c>
      <c r="Q48" s="22">
        <f>P48/J48</f>
        <v>0</v>
      </c>
      <c r="R48" s="21">
        <v>0</v>
      </c>
      <c r="S48" s="22">
        <f>R48/J48</f>
        <v>0</v>
      </c>
      <c r="U48">
        <f t="shared" si="5"/>
        <v>0</v>
      </c>
      <c r="V48" s="34">
        <f t="shared" si="6"/>
        <v>0</v>
      </c>
    </row>
    <row r="49" spans="1:22" x14ac:dyDescent="0.25">
      <c r="I49" t="s">
        <v>6505</v>
      </c>
      <c r="J49" s="21">
        <v>57</v>
      </c>
      <c r="K49" s="22">
        <f>J49/J49</f>
        <v>1</v>
      </c>
      <c r="L49" s="21">
        <v>45</v>
      </c>
      <c r="M49" s="22">
        <f>L49/J49</f>
        <v>0.78947368421052633</v>
      </c>
      <c r="N49" s="21">
        <v>7</v>
      </c>
      <c r="O49" s="22">
        <f>N49/J49</f>
        <v>0.12280701754385964</v>
      </c>
      <c r="P49" s="21">
        <v>5</v>
      </c>
      <c r="Q49" s="22">
        <f>P49/J49</f>
        <v>8.771929824561403E-2</v>
      </c>
      <c r="R49" s="21">
        <v>0</v>
      </c>
      <c r="S49" s="22">
        <f>R49/J49</f>
        <v>0</v>
      </c>
      <c r="U49">
        <f t="shared" si="5"/>
        <v>0</v>
      </c>
      <c r="V49" s="34">
        <f t="shared" si="6"/>
        <v>0</v>
      </c>
    </row>
    <row r="60" spans="1:22" x14ac:dyDescent="0.25">
      <c r="A60" s="17" t="s">
        <v>6499</v>
      </c>
      <c r="B60" s="18">
        <v>2018</v>
      </c>
    </row>
    <row r="62" spans="1:22" ht="30" customHeight="1" x14ac:dyDescent="0.25">
      <c r="A62" s="17" t="s">
        <v>6507</v>
      </c>
      <c r="B62" s="17" t="s">
        <v>6506</v>
      </c>
      <c r="J62" t="s">
        <v>6505</v>
      </c>
      <c r="L62" t="s">
        <v>80</v>
      </c>
      <c r="N62" t="s">
        <v>87</v>
      </c>
      <c r="P62" t="s">
        <v>106</v>
      </c>
      <c r="R62" t="s">
        <v>905</v>
      </c>
    </row>
    <row r="63" spans="1:22" ht="15.75" thickBot="1" x14ac:dyDescent="0.3">
      <c r="A63" s="17" t="s">
        <v>6504</v>
      </c>
      <c r="B63" t="s">
        <v>87</v>
      </c>
      <c r="C63" t="s">
        <v>80</v>
      </c>
      <c r="D63" t="s">
        <v>106</v>
      </c>
      <c r="E63" t="s">
        <v>6505</v>
      </c>
      <c r="I63" t="s">
        <v>6504</v>
      </c>
      <c r="J63" s="21" t="s">
        <v>6510</v>
      </c>
      <c r="K63" s="21" t="s">
        <v>6511</v>
      </c>
      <c r="L63" s="21" t="s">
        <v>6510</v>
      </c>
      <c r="M63" s="21" t="s">
        <v>6511</v>
      </c>
      <c r="N63" s="21" t="s">
        <v>6510</v>
      </c>
      <c r="O63" s="21" t="s">
        <v>6511</v>
      </c>
      <c r="P63" s="21" t="s">
        <v>6510</v>
      </c>
      <c r="Q63" s="21" t="s">
        <v>6511</v>
      </c>
      <c r="R63" s="21" t="s">
        <v>6510</v>
      </c>
      <c r="S63" s="21" t="s">
        <v>6511</v>
      </c>
    </row>
    <row r="64" spans="1:22" ht="15.75" thickBot="1" x14ac:dyDescent="0.3">
      <c r="A64" s="18" t="s">
        <v>4898</v>
      </c>
      <c r="B64" s="19">
        <v>0</v>
      </c>
      <c r="C64" s="19">
        <v>0</v>
      </c>
      <c r="D64" s="19">
        <v>1</v>
      </c>
      <c r="E64" s="19">
        <v>1</v>
      </c>
      <c r="H64" s="26" t="s">
        <v>4899</v>
      </c>
      <c r="J64" s="21">
        <v>0</v>
      </c>
      <c r="K64" s="21" t="s">
        <v>1025</v>
      </c>
      <c r="L64" s="21" t="s">
        <v>1025</v>
      </c>
      <c r="M64" s="21" t="s">
        <v>1025</v>
      </c>
      <c r="N64" s="21" t="s">
        <v>1025</v>
      </c>
      <c r="O64" s="21" t="s">
        <v>1025</v>
      </c>
      <c r="P64" s="21" t="s">
        <v>1025</v>
      </c>
      <c r="Q64" s="21" t="s">
        <v>1025</v>
      </c>
      <c r="R64" s="21" t="s">
        <v>1025</v>
      </c>
      <c r="S64" s="21" t="s">
        <v>1025</v>
      </c>
      <c r="U64" t="e">
        <f>J64-(L64+N64+P64+R64)</f>
        <v>#VALUE!</v>
      </c>
      <c r="V64" s="34" t="e">
        <f>K64-(M64+O64+Q64+S64)</f>
        <v>#VALUE!</v>
      </c>
    </row>
    <row r="65" spans="1:22" ht="15.75" thickBot="1" x14ac:dyDescent="0.3">
      <c r="A65" s="20" t="s">
        <v>5001</v>
      </c>
      <c r="B65" s="19">
        <v>0</v>
      </c>
      <c r="C65" s="19">
        <v>0</v>
      </c>
      <c r="D65" s="19">
        <v>1</v>
      </c>
      <c r="E65" s="19">
        <v>1</v>
      </c>
      <c r="H65" s="27" t="s">
        <v>4952</v>
      </c>
      <c r="J65" s="21">
        <v>0</v>
      </c>
      <c r="K65" s="21" t="s">
        <v>1025</v>
      </c>
      <c r="L65" s="21" t="s">
        <v>1025</v>
      </c>
      <c r="M65" s="21" t="s">
        <v>1025</v>
      </c>
      <c r="N65" s="21" t="s">
        <v>1025</v>
      </c>
      <c r="O65" s="21" t="s">
        <v>1025</v>
      </c>
      <c r="P65" s="21" t="s">
        <v>1025</v>
      </c>
      <c r="Q65" s="21" t="s">
        <v>1025</v>
      </c>
      <c r="R65" s="21" t="s">
        <v>1025</v>
      </c>
      <c r="S65" s="21" t="s">
        <v>1025</v>
      </c>
      <c r="U65" t="e">
        <f t="shared" ref="U65:U128" si="7">J65-(L65+N65+P65+R65)</f>
        <v>#VALUE!</v>
      </c>
      <c r="V65" s="34" t="e">
        <f t="shared" ref="V65:V128" si="8">K65-(M65+O65+Q65+S65)</f>
        <v>#VALUE!</v>
      </c>
    </row>
    <row r="66" spans="1:22" ht="15.75" thickBot="1" x14ac:dyDescent="0.3">
      <c r="A66" s="18" t="s">
        <v>676</v>
      </c>
      <c r="B66" s="19">
        <v>0</v>
      </c>
      <c r="C66" s="19">
        <v>2</v>
      </c>
      <c r="D66" s="19">
        <v>0</v>
      </c>
      <c r="E66" s="19">
        <v>2</v>
      </c>
      <c r="H66" s="28" t="s">
        <v>5001</v>
      </c>
      <c r="I66" t="s">
        <v>5001</v>
      </c>
      <c r="J66" s="21">
        <v>1</v>
      </c>
      <c r="K66" s="22">
        <f t="shared" ref="K66:K114" si="9">J66/J66</f>
        <v>1</v>
      </c>
      <c r="L66" s="21">
        <v>0</v>
      </c>
      <c r="M66" s="22">
        <f t="shared" ref="M66:M114" si="10">L66/J66</f>
        <v>0</v>
      </c>
      <c r="N66" s="21">
        <v>0</v>
      </c>
      <c r="O66" s="22">
        <f t="shared" ref="O66:O114" si="11">N66/J66</f>
        <v>0</v>
      </c>
      <c r="P66" s="21">
        <v>1</v>
      </c>
      <c r="Q66" s="22">
        <f t="shared" ref="Q66:Q114" si="12">P66/J66</f>
        <v>1</v>
      </c>
      <c r="R66" s="21">
        <v>0</v>
      </c>
      <c r="S66" s="22">
        <f t="shared" ref="S66:S114" si="13">R66/J66</f>
        <v>0</v>
      </c>
      <c r="U66">
        <f t="shared" si="7"/>
        <v>0</v>
      </c>
      <c r="V66" s="34">
        <f t="shared" si="8"/>
        <v>0</v>
      </c>
    </row>
    <row r="67" spans="1:22" ht="15.75" thickBot="1" x14ac:dyDescent="0.3">
      <c r="A67" s="20" t="s">
        <v>776</v>
      </c>
      <c r="B67" s="19">
        <v>0</v>
      </c>
      <c r="C67" s="19">
        <v>1</v>
      </c>
      <c r="D67" s="19">
        <v>0</v>
      </c>
      <c r="E67" s="19">
        <v>1</v>
      </c>
      <c r="H67" s="27" t="s">
        <v>6512</v>
      </c>
      <c r="I67" t="s">
        <v>4898</v>
      </c>
      <c r="J67" s="21">
        <v>1</v>
      </c>
      <c r="K67" s="22">
        <f>J67/J67</f>
        <v>1</v>
      </c>
      <c r="L67" s="21">
        <v>0</v>
      </c>
      <c r="M67" s="22">
        <f>L67/J67</f>
        <v>0</v>
      </c>
      <c r="N67" s="21">
        <v>0</v>
      </c>
      <c r="O67" s="22">
        <f>N67/J67</f>
        <v>0</v>
      </c>
      <c r="P67" s="21">
        <v>1</v>
      </c>
      <c r="Q67" s="22">
        <f>P67/J67</f>
        <v>1</v>
      </c>
      <c r="R67" s="21">
        <v>0</v>
      </c>
      <c r="S67" s="22">
        <f>R67/J67</f>
        <v>0</v>
      </c>
      <c r="U67">
        <f t="shared" si="7"/>
        <v>0</v>
      </c>
      <c r="V67" s="34">
        <f t="shared" si="8"/>
        <v>0</v>
      </c>
    </row>
    <row r="68" spans="1:22" ht="15.75" thickBot="1" x14ac:dyDescent="0.3">
      <c r="A68" s="20" t="s">
        <v>1033</v>
      </c>
      <c r="B68" s="19">
        <v>0</v>
      </c>
      <c r="C68" s="19">
        <v>1</v>
      </c>
      <c r="D68" s="19">
        <v>0</v>
      </c>
      <c r="E68" s="19">
        <v>1</v>
      </c>
      <c r="H68" s="28" t="s">
        <v>677</v>
      </c>
      <c r="J68" s="21">
        <v>0</v>
      </c>
      <c r="K68" s="21" t="s">
        <v>1025</v>
      </c>
      <c r="L68" s="21" t="s">
        <v>1025</v>
      </c>
      <c r="M68" s="21" t="s">
        <v>1025</v>
      </c>
      <c r="N68" s="21" t="s">
        <v>1025</v>
      </c>
      <c r="O68" s="21" t="s">
        <v>1025</v>
      </c>
      <c r="P68" s="21" t="s">
        <v>1025</v>
      </c>
      <c r="Q68" s="21" t="s">
        <v>1025</v>
      </c>
      <c r="R68" s="21" t="s">
        <v>1025</v>
      </c>
      <c r="S68" s="21" t="s">
        <v>1025</v>
      </c>
      <c r="U68" t="e">
        <f t="shared" si="7"/>
        <v>#VALUE!</v>
      </c>
      <c r="V68" s="34" t="e">
        <f t="shared" si="8"/>
        <v>#VALUE!</v>
      </c>
    </row>
    <row r="69" spans="1:22" ht="15.75" thickBot="1" x14ac:dyDescent="0.3">
      <c r="A69" s="18" t="s">
        <v>6197</v>
      </c>
      <c r="B69" s="19">
        <v>1</v>
      </c>
      <c r="C69" s="19">
        <v>2</v>
      </c>
      <c r="D69" s="19">
        <v>0</v>
      </c>
      <c r="E69" s="19">
        <v>3</v>
      </c>
      <c r="H69" s="27" t="s">
        <v>776</v>
      </c>
      <c r="I69" t="s">
        <v>776</v>
      </c>
      <c r="J69" s="21">
        <v>1</v>
      </c>
      <c r="K69" s="22">
        <f t="shared" si="9"/>
        <v>1</v>
      </c>
      <c r="L69" s="21">
        <v>1</v>
      </c>
      <c r="M69" s="22">
        <f t="shared" si="10"/>
        <v>1</v>
      </c>
      <c r="N69" s="21">
        <v>0</v>
      </c>
      <c r="O69" s="22">
        <f t="shared" si="11"/>
        <v>0</v>
      </c>
      <c r="P69" s="21">
        <v>0</v>
      </c>
      <c r="Q69" s="22">
        <f t="shared" si="12"/>
        <v>0</v>
      </c>
      <c r="R69" s="21">
        <v>0</v>
      </c>
      <c r="S69" s="22">
        <f t="shared" si="13"/>
        <v>0</v>
      </c>
      <c r="U69">
        <f t="shared" si="7"/>
        <v>0</v>
      </c>
      <c r="V69" s="34">
        <f t="shared" si="8"/>
        <v>0</v>
      </c>
    </row>
    <row r="70" spans="1:22" ht="15.75" thickBot="1" x14ac:dyDescent="0.3">
      <c r="A70" s="20" t="s">
        <v>6198</v>
      </c>
      <c r="B70" s="19">
        <v>1</v>
      </c>
      <c r="C70" s="19">
        <v>0</v>
      </c>
      <c r="D70" s="19">
        <v>0</v>
      </c>
      <c r="E70" s="19">
        <v>1</v>
      </c>
      <c r="H70" s="28" t="s">
        <v>1033</v>
      </c>
      <c r="I70" t="s">
        <v>1033</v>
      </c>
      <c r="J70" s="21">
        <v>1</v>
      </c>
      <c r="K70" s="22">
        <f t="shared" si="9"/>
        <v>1</v>
      </c>
      <c r="L70" s="21">
        <v>1</v>
      </c>
      <c r="M70" s="22">
        <f t="shared" si="10"/>
        <v>1</v>
      </c>
      <c r="N70" s="21">
        <v>0</v>
      </c>
      <c r="O70" s="22">
        <f t="shared" si="11"/>
        <v>0</v>
      </c>
      <c r="P70" s="21">
        <v>0</v>
      </c>
      <c r="Q70" s="22">
        <f t="shared" si="12"/>
        <v>0</v>
      </c>
      <c r="R70" s="21">
        <v>0</v>
      </c>
      <c r="S70" s="22">
        <f t="shared" si="13"/>
        <v>0</v>
      </c>
      <c r="U70">
        <f t="shared" si="7"/>
        <v>0</v>
      </c>
      <c r="V70" s="34">
        <f t="shared" si="8"/>
        <v>0</v>
      </c>
    </row>
    <row r="71" spans="1:22" ht="15.75" thickBot="1" x14ac:dyDescent="0.3">
      <c r="A71" s="20" t="s">
        <v>6386</v>
      </c>
      <c r="B71" s="19">
        <v>0</v>
      </c>
      <c r="C71" s="19">
        <v>2</v>
      </c>
      <c r="D71" s="19">
        <v>0</v>
      </c>
      <c r="E71" s="19">
        <v>2</v>
      </c>
      <c r="H71" s="27" t="s">
        <v>6513</v>
      </c>
      <c r="I71" t="s">
        <v>676</v>
      </c>
      <c r="J71" s="21">
        <v>2</v>
      </c>
      <c r="K71" s="22">
        <f>J71/J71</f>
        <v>1</v>
      </c>
      <c r="L71" s="21">
        <v>2</v>
      </c>
      <c r="M71" s="22">
        <f>L71/J71</f>
        <v>1</v>
      </c>
      <c r="N71" s="21">
        <v>0</v>
      </c>
      <c r="O71" s="22">
        <f>N71/J71</f>
        <v>0</v>
      </c>
      <c r="P71" s="21">
        <v>0</v>
      </c>
      <c r="Q71" s="22">
        <f>P71/J71</f>
        <v>0</v>
      </c>
      <c r="R71" s="21">
        <v>0</v>
      </c>
      <c r="S71" s="22">
        <f>R71/J71</f>
        <v>0</v>
      </c>
      <c r="U71">
        <f t="shared" si="7"/>
        <v>0</v>
      </c>
      <c r="V71" s="34">
        <f t="shared" si="8"/>
        <v>0</v>
      </c>
    </row>
    <row r="72" spans="1:22" ht="15.75" thickBot="1" x14ac:dyDescent="0.3">
      <c r="A72" s="18" t="s">
        <v>5042</v>
      </c>
      <c r="B72" s="19">
        <v>1</v>
      </c>
      <c r="C72" s="19">
        <v>9</v>
      </c>
      <c r="D72" s="19">
        <v>0</v>
      </c>
      <c r="E72" s="19">
        <v>10</v>
      </c>
      <c r="H72" s="28" t="s">
        <v>6198</v>
      </c>
      <c r="I72" t="s">
        <v>6198</v>
      </c>
      <c r="J72" s="21">
        <v>1</v>
      </c>
      <c r="K72" s="22">
        <f t="shared" si="9"/>
        <v>1</v>
      </c>
      <c r="L72" s="21">
        <v>0</v>
      </c>
      <c r="M72" s="22">
        <f t="shared" si="10"/>
        <v>0</v>
      </c>
      <c r="N72" s="21">
        <v>1</v>
      </c>
      <c r="O72" s="22">
        <f t="shared" si="11"/>
        <v>1</v>
      </c>
      <c r="P72" s="21">
        <v>0</v>
      </c>
      <c r="Q72" s="22">
        <f t="shared" si="12"/>
        <v>0</v>
      </c>
      <c r="R72" s="21">
        <v>0</v>
      </c>
      <c r="S72" s="22">
        <f t="shared" si="13"/>
        <v>0</v>
      </c>
      <c r="U72">
        <f t="shared" si="7"/>
        <v>0</v>
      </c>
      <c r="V72" s="34">
        <f t="shared" si="8"/>
        <v>0</v>
      </c>
    </row>
    <row r="73" spans="1:22" ht="15.75" thickBot="1" x14ac:dyDescent="0.3">
      <c r="A73" s="20" t="s">
        <v>5043</v>
      </c>
      <c r="B73" s="19">
        <v>0</v>
      </c>
      <c r="C73" s="19">
        <v>1</v>
      </c>
      <c r="D73" s="19">
        <v>0</v>
      </c>
      <c r="E73" s="19">
        <v>1</v>
      </c>
      <c r="H73" s="27" t="s">
        <v>6375</v>
      </c>
      <c r="J73" s="21">
        <v>0</v>
      </c>
      <c r="K73" s="21" t="s">
        <v>1025</v>
      </c>
      <c r="L73" s="21" t="s">
        <v>1025</v>
      </c>
      <c r="M73" s="21" t="s">
        <v>1025</v>
      </c>
      <c r="N73" s="21" t="s">
        <v>1025</v>
      </c>
      <c r="O73" s="21" t="s">
        <v>1025</v>
      </c>
      <c r="P73" s="21" t="s">
        <v>1025</v>
      </c>
      <c r="Q73" s="21" t="s">
        <v>1025</v>
      </c>
      <c r="R73" s="21" t="s">
        <v>1025</v>
      </c>
      <c r="S73" s="21" t="s">
        <v>1025</v>
      </c>
      <c r="U73" t="e">
        <f t="shared" si="7"/>
        <v>#VALUE!</v>
      </c>
      <c r="V73" s="34" t="e">
        <f t="shared" si="8"/>
        <v>#VALUE!</v>
      </c>
    </row>
    <row r="74" spans="1:22" ht="15.75" thickBot="1" x14ac:dyDescent="0.3">
      <c r="A74" s="20" t="s">
        <v>5154</v>
      </c>
      <c r="B74" s="19">
        <v>0</v>
      </c>
      <c r="C74" s="19">
        <v>3</v>
      </c>
      <c r="D74" s="19">
        <v>0</v>
      </c>
      <c r="E74" s="19">
        <v>3</v>
      </c>
      <c r="H74" s="28" t="s">
        <v>6386</v>
      </c>
      <c r="I74" t="s">
        <v>6386</v>
      </c>
      <c r="J74" s="21">
        <v>2</v>
      </c>
      <c r="K74" s="22">
        <f t="shared" si="9"/>
        <v>1</v>
      </c>
      <c r="L74" s="21">
        <v>2</v>
      </c>
      <c r="M74" s="22">
        <f t="shared" si="10"/>
        <v>1</v>
      </c>
      <c r="N74" s="21">
        <v>0</v>
      </c>
      <c r="O74" s="22">
        <f t="shared" si="11"/>
        <v>0</v>
      </c>
      <c r="P74" s="21">
        <v>0</v>
      </c>
      <c r="Q74" s="22">
        <f t="shared" si="12"/>
        <v>0</v>
      </c>
      <c r="R74" s="21">
        <v>0</v>
      </c>
      <c r="S74" s="22">
        <f t="shared" si="13"/>
        <v>0</v>
      </c>
      <c r="U74">
        <f t="shared" si="7"/>
        <v>0</v>
      </c>
      <c r="V74" s="34">
        <f t="shared" si="8"/>
        <v>0</v>
      </c>
    </row>
    <row r="75" spans="1:22" ht="15.75" thickBot="1" x14ac:dyDescent="0.3">
      <c r="A75" s="20" t="s">
        <v>5416</v>
      </c>
      <c r="B75" s="19">
        <v>1</v>
      </c>
      <c r="C75" s="19">
        <v>5</v>
      </c>
      <c r="D75" s="19">
        <v>0</v>
      </c>
      <c r="E75" s="19">
        <v>6</v>
      </c>
      <c r="H75" s="27" t="s">
        <v>6514</v>
      </c>
      <c r="I75" t="s">
        <v>6197</v>
      </c>
      <c r="J75" s="21">
        <v>3</v>
      </c>
      <c r="K75" s="22">
        <f>J75/J75</f>
        <v>1</v>
      </c>
      <c r="L75" s="21">
        <v>2</v>
      </c>
      <c r="M75" s="22">
        <f>L75/J75</f>
        <v>0.66666666666666663</v>
      </c>
      <c r="N75" s="21">
        <v>1</v>
      </c>
      <c r="O75" s="22">
        <f>N75/J75</f>
        <v>0.33333333333333331</v>
      </c>
      <c r="P75" s="21">
        <v>0</v>
      </c>
      <c r="Q75" s="22">
        <f>P75/J75</f>
        <v>0</v>
      </c>
      <c r="R75" s="21">
        <v>0</v>
      </c>
      <c r="S75" s="22">
        <f>R75/J75</f>
        <v>0</v>
      </c>
      <c r="U75">
        <f t="shared" si="7"/>
        <v>0</v>
      </c>
      <c r="V75" s="34">
        <f t="shared" si="8"/>
        <v>0</v>
      </c>
    </row>
    <row r="76" spans="1:22" ht="15.75" thickBot="1" x14ac:dyDescent="0.3">
      <c r="A76" s="18" t="s">
        <v>4247</v>
      </c>
      <c r="B76" s="19">
        <v>0</v>
      </c>
      <c r="C76" s="19">
        <v>6</v>
      </c>
      <c r="D76" s="19">
        <v>1</v>
      </c>
      <c r="E76" s="19">
        <v>7</v>
      </c>
      <c r="H76" s="28" t="s">
        <v>5043</v>
      </c>
      <c r="I76" t="s">
        <v>5043</v>
      </c>
      <c r="J76" s="21">
        <v>1</v>
      </c>
      <c r="K76" s="22">
        <f t="shared" si="9"/>
        <v>1</v>
      </c>
      <c r="L76" s="21">
        <v>1</v>
      </c>
      <c r="M76" s="22">
        <f t="shared" si="10"/>
        <v>1</v>
      </c>
      <c r="N76" s="21">
        <v>0</v>
      </c>
      <c r="O76" s="22">
        <f t="shared" si="11"/>
        <v>0</v>
      </c>
      <c r="P76" s="21">
        <v>0</v>
      </c>
      <c r="Q76" s="22">
        <f t="shared" si="12"/>
        <v>0</v>
      </c>
      <c r="R76" s="21">
        <v>0</v>
      </c>
      <c r="S76" s="22">
        <f t="shared" si="13"/>
        <v>0</v>
      </c>
      <c r="U76">
        <f t="shared" si="7"/>
        <v>0</v>
      </c>
      <c r="V76" s="34">
        <f t="shared" si="8"/>
        <v>0</v>
      </c>
    </row>
    <row r="77" spans="1:22" ht="15.75" thickBot="1" x14ac:dyDescent="0.3">
      <c r="A77" s="20" t="s">
        <v>4248</v>
      </c>
      <c r="B77" s="19">
        <v>0</v>
      </c>
      <c r="C77" s="19">
        <v>1</v>
      </c>
      <c r="D77" s="19">
        <v>0</v>
      </c>
      <c r="E77" s="19">
        <v>1</v>
      </c>
      <c r="H77" s="27" t="s">
        <v>5111</v>
      </c>
      <c r="J77" s="21">
        <v>0</v>
      </c>
      <c r="K77" s="21" t="s">
        <v>1025</v>
      </c>
      <c r="L77" s="21" t="s">
        <v>1025</v>
      </c>
      <c r="M77" s="21" t="s">
        <v>1025</v>
      </c>
      <c r="N77" s="21" t="s">
        <v>1025</v>
      </c>
      <c r="O77" s="21" t="s">
        <v>1025</v>
      </c>
      <c r="P77" s="21" t="s">
        <v>1025</v>
      </c>
      <c r="Q77" s="21" t="s">
        <v>1025</v>
      </c>
      <c r="R77" s="21" t="s">
        <v>1025</v>
      </c>
      <c r="S77" s="21" t="s">
        <v>1025</v>
      </c>
      <c r="U77" t="e">
        <f t="shared" si="7"/>
        <v>#VALUE!</v>
      </c>
      <c r="V77" s="34" t="e">
        <f t="shared" si="8"/>
        <v>#VALUE!</v>
      </c>
    </row>
    <row r="78" spans="1:22" ht="15.75" thickBot="1" x14ac:dyDescent="0.3">
      <c r="A78" s="20" t="s">
        <v>4339</v>
      </c>
      <c r="B78" s="19">
        <v>0</v>
      </c>
      <c r="C78" s="19">
        <v>5</v>
      </c>
      <c r="D78" s="19">
        <v>0</v>
      </c>
      <c r="E78" s="19">
        <v>5</v>
      </c>
      <c r="H78" s="28" t="s">
        <v>5154</v>
      </c>
      <c r="I78" t="s">
        <v>5154</v>
      </c>
      <c r="J78" s="21">
        <v>3</v>
      </c>
      <c r="K78" s="22">
        <f t="shared" si="9"/>
        <v>1</v>
      </c>
      <c r="L78" s="21">
        <v>3</v>
      </c>
      <c r="M78" s="22">
        <f t="shared" si="10"/>
        <v>1</v>
      </c>
      <c r="N78" s="21">
        <v>0</v>
      </c>
      <c r="O78" s="22">
        <f t="shared" si="11"/>
        <v>0</v>
      </c>
      <c r="P78" s="21">
        <v>0</v>
      </c>
      <c r="Q78" s="22">
        <f t="shared" si="12"/>
        <v>0</v>
      </c>
      <c r="R78" s="21">
        <v>0</v>
      </c>
      <c r="S78" s="22">
        <f t="shared" si="13"/>
        <v>0</v>
      </c>
      <c r="U78">
        <f t="shared" si="7"/>
        <v>0</v>
      </c>
      <c r="V78" s="34">
        <f t="shared" si="8"/>
        <v>0</v>
      </c>
    </row>
    <row r="79" spans="1:22" ht="15.75" thickBot="1" x14ac:dyDescent="0.3">
      <c r="A79" s="20" t="s">
        <v>4628</v>
      </c>
      <c r="B79" s="19">
        <v>0</v>
      </c>
      <c r="C79" s="19">
        <v>0</v>
      </c>
      <c r="D79" s="19">
        <v>1</v>
      </c>
      <c r="E79" s="19">
        <v>1</v>
      </c>
      <c r="H79" s="27" t="s">
        <v>5416</v>
      </c>
      <c r="I79" t="s">
        <v>5416</v>
      </c>
      <c r="J79" s="21">
        <v>6</v>
      </c>
      <c r="K79" s="22">
        <f t="shared" si="9"/>
        <v>1</v>
      </c>
      <c r="L79" s="21">
        <v>5</v>
      </c>
      <c r="M79" s="22">
        <f t="shared" si="10"/>
        <v>0.83333333333333337</v>
      </c>
      <c r="N79" s="21">
        <v>1</v>
      </c>
      <c r="O79" s="22">
        <f t="shared" si="11"/>
        <v>0.16666666666666666</v>
      </c>
      <c r="P79" s="21">
        <v>0</v>
      </c>
      <c r="Q79" s="22">
        <f t="shared" si="12"/>
        <v>0</v>
      </c>
      <c r="R79" s="21">
        <v>0</v>
      </c>
      <c r="S79" s="22">
        <f t="shared" si="13"/>
        <v>0</v>
      </c>
      <c r="U79">
        <f t="shared" si="7"/>
        <v>0</v>
      </c>
      <c r="V79" s="34">
        <f t="shared" si="8"/>
        <v>0</v>
      </c>
    </row>
    <row r="80" spans="1:22" ht="15.75" thickBot="1" x14ac:dyDescent="0.3">
      <c r="A80" s="18" t="s">
        <v>3145</v>
      </c>
      <c r="B80" s="19">
        <v>0</v>
      </c>
      <c r="C80" s="19">
        <v>6</v>
      </c>
      <c r="D80" s="19">
        <v>0</v>
      </c>
      <c r="E80" s="19">
        <v>6</v>
      </c>
      <c r="H80" s="28" t="s">
        <v>6515</v>
      </c>
      <c r="I80" t="s">
        <v>5042</v>
      </c>
      <c r="J80" s="21">
        <v>10</v>
      </c>
      <c r="K80" s="22">
        <f>J80/J80</f>
        <v>1</v>
      </c>
      <c r="L80" s="21">
        <v>9</v>
      </c>
      <c r="M80" s="22">
        <f>L80/J80</f>
        <v>0.9</v>
      </c>
      <c r="N80" s="21">
        <v>1</v>
      </c>
      <c r="O80" s="22">
        <f>N80/J80</f>
        <v>0.1</v>
      </c>
      <c r="P80" s="21">
        <v>0</v>
      </c>
      <c r="Q80" s="22">
        <f>P80/J80</f>
        <v>0</v>
      </c>
      <c r="R80" s="21">
        <v>0</v>
      </c>
      <c r="S80" s="22">
        <f>R80/J80</f>
        <v>0</v>
      </c>
      <c r="U80">
        <f t="shared" si="7"/>
        <v>0</v>
      </c>
      <c r="V80" s="34">
        <f t="shared" si="8"/>
        <v>0</v>
      </c>
    </row>
    <row r="81" spans="1:22" ht="15.75" thickBot="1" x14ac:dyDescent="0.3">
      <c r="A81" s="20" t="s">
        <v>3146</v>
      </c>
      <c r="B81" s="19">
        <v>0</v>
      </c>
      <c r="C81" s="19">
        <v>2</v>
      </c>
      <c r="D81" s="19">
        <v>0</v>
      </c>
      <c r="E81" s="19">
        <v>2</v>
      </c>
      <c r="H81" s="27" t="s">
        <v>4248</v>
      </c>
      <c r="I81" t="s">
        <v>4248</v>
      </c>
      <c r="J81" s="21">
        <v>1</v>
      </c>
      <c r="K81" s="22">
        <f t="shared" si="9"/>
        <v>1</v>
      </c>
      <c r="L81" s="21">
        <v>1</v>
      </c>
      <c r="M81" s="22">
        <f t="shared" si="10"/>
        <v>1</v>
      </c>
      <c r="N81" s="21">
        <v>0</v>
      </c>
      <c r="O81" s="22">
        <f t="shared" si="11"/>
        <v>0</v>
      </c>
      <c r="P81" s="21">
        <v>0</v>
      </c>
      <c r="Q81" s="22">
        <f t="shared" si="12"/>
        <v>0</v>
      </c>
      <c r="R81" s="21">
        <v>0</v>
      </c>
      <c r="S81" s="22">
        <f t="shared" si="13"/>
        <v>0</v>
      </c>
      <c r="U81">
        <f t="shared" si="7"/>
        <v>0</v>
      </c>
      <c r="V81" s="34">
        <f t="shared" si="8"/>
        <v>0</v>
      </c>
    </row>
    <row r="82" spans="1:22" ht="15.75" thickBot="1" x14ac:dyDescent="0.3">
      <c r="A82" s="20" t="s">
        <v>3390</v>
      </c>
      <c r="B82" s="19">
        <v>0</v>
      </c>
      <c r="C82" s="19">
        <v>3</v>
      </c>
      <c r="D82" s="19">
        <v>0</v>
      </c>
      <c r="E82" s="19">
        <v>3</v>
      </c>
      <c r="H82" s="28" t="s">
        <v>4339</v>
      </c>
      <c r="I82" t="s">
        <v>4339</v>
      </c>
      <c r="J82" s="21">
        <v>5</v>
      </c>
      <c r="K82" s="22">
        <f t="shared" si="9"/>
        <v>1</v>
      </c>
      <c r="L82" s="21">
        <v>5</v>
      </c>
      <c r="M82" s="22">
        <f t="shared" si="10"/>
        <v>1</v>
      </c>
      <c r="N82" s="21">
        <v>0</v>
      </c>
      <c r="O82" s="22">
        <f t="shared" si="11"/>
        <v>0</v>
      </c>
      <c r="P82" s="21">
        <v>0</v>
      </c>
      <c r="Q82" s="22">
        <f t="shared" si="12"/>
        <v>0</v>
      </c>
      <c r="R82" s="21">
        <v>0</v>
      </c>
      <c r="S82" s="22">
        <f t="shared" si="13"/>
        <v>0</v>
      </c>
      <c r="U82">
        <f t="shared" si="7"/>
        <v>0</v>
      </c>
      <c r="V82" s="34">
        <f t="shared" si="8"/>
        <v>0</v>
      </c>
    </row>
    <row r="83" spans="1:22" ht="15.75" thickBot="1" x14ac:dyDescent="0.3">
      <c r="A83" s="20" t="s">
        <v>3502</v>
      </c>
      <c r="B83" s="19">
        <v>0</v>
      </c>
      <c r="C83" s="19">
        <v>1</v>
      </c>
      <c r="D83" s="19">
        <v>0</v>
      </c>
      <c r="E83" s="19">
        <v>1</v>
      </c>
      <c r="H83" s="27" t="s">
        <v>4573</v>
      </c>
      <c r="J83" s="21">
        <v>0</v>
      </c>
      <c r="K83" s="21" t="s">
        <v>1025</v>
      </c>
      <c r="L83" s="21" t="s">
        <v>1025</v>
      </c>
      <c r="M83" s="21" t="s">
        <v>1025</v>
      </c>
      <c r="N83" s="21" t="s">
        <v>1025</v>
      </c>
      <c r="O83" s="21" t="s">
        <v>1025</v>
      </c>
      <c r="P83" s="21" t="s">
        <v>1025</v>
      </c>
      <c r="Q83" s="21" t="s">
        <v>1025</v>
      </c>
      <c r="R83" s="21" t="s">
        <v>1025</v>
      </c>
      <c r="S83" s="21" t="s">
        <v>1025</v>
      </c>
      <c r="U83" t="e">
        <f t="shared" si="7"/>
        <v>#VALUE!</v>
      </c>
      <c r="V83" s="34" t="e">
        <f t="shared" si="8"/>
        <v>#VALUE!</v>
      </c>
    </row>
    <row r="84" spans="1:22" ht="15.75" thickBot="1" x14ac:dyDescent="0.3">
      <c r="A84" s="18" t="s">
        <v>2893</v>
      </c>
      <c r="B84" s="19">
        <v>0</v>
      </c>
      <c r="C84" s="19">
        <v>1</v>
      </c>
      <c r="D84" s="19">
        <v>0</v>
      </c>
      <c r="E84" s="19">
        <v>1</v>
      </c>
      <c r="H84" s="28" t="s">
        <v>4628</v>
      </c>
      <c r="I84" t="s">
        <v>4628</v>
      </c>
      <c r="J84" s="21">
        <v>1</v>
      </c>
      <c r="K84" s="22">
        <f t="shared" si="9"/>
        <v>1</v>
      </c>
      <c r="L84" s="21">
        <v>0</v>
      </c>
      <c r="M84" s="22">
        <f t="shared" si="10"/>
        <v>0</v>
      </c>
      <c r="N84" s="21">
        <v>0</v>
      </c>
      <c r="O84" s="22">
        <f t="shared" si="11"/>
        <v>0</v>
      </c>
      <c r="P84" s="21">
        <v>1</v>
      </c>
      <c r="Q84" s="22">
        <f t="shared" si="12"/>
        <v>1</v>
      </c>
      <c r="R84" s="21">
        <v>0</v>
      </c>
      <c r="S84" s="22">
        <f t="shared" si="13"/>
        <v>0</v>
      </c>
      <c r="U84">
        <f t="shared" si="7"/>
        <v>0</v>
      </c>
      <c r="V84" s="34">
        <f t="shared" si="8"/>
        <v>0</v>
      </c>
    </row>
    <row r="85" spans="1:22" ht="15.75" thickBot="1" x14ac:dyDescent="0.3">
      <c r="A85" s="20" t="s">
        <v>3069</v>
      </c>
      <c r="B85" s="19">
        <v>0</v>
      </c>
      <c r="C85" s="19">
        <v>1</v>
      </c>
      <c r="D85" s="19">
        <v>0</v>
      </c>
      <c r="E85" s="19">
        <v>1</v>
      </c>
      <c r="H85" s="27" t="s">
        <v>6516</v>
      </c>
      <c r="I85" t="s">
        <v>4247</v>
      </c>
      <c r="J85" s="21">
        <v>7</v>
      </c>
      <c r="K85" s="22">
        <f>J85/J85</f>
        <v>1</v>
      </c>
      <c r="L85" s="21">
        <v>6</v>
      </c>
      <c r="M85" s="22">
        <f>L85/J85</f>
        <v>0.8571428571428571</v>
      </c>
      <c r="N85" s="21">
        <v>0</v>
      </c>
      <c r="O85" s="22">
        <f>N85/J85</f>
        <v>0</v>
      </c>
      <c r="P85" s="21">
        <v>1</v>
      </c>
      <c r="Q85" s="22">
        <f>P85/J85</f>
        <v>0.14285714285714285</v>
      </c>
      <c r="R85" s="21">
        <v>0</v>
      </c>
      <c r="S85" s="22">
        <f>R85/J85</f>
        <v>0</v>
      </c>
      <c r="U85">
        <f t="shared" si="7"/>
        <v>0</v>
      </c>
      <c r="V85" s="34">
        <f t="shared" si="8"/>
        <v>0</v>
      </c>
    </row>
    <row r="86" spans="1:22" ht="15.75" thickBot="1" x14ac:dyDescent="0.3">
      <c r="A86" s="18" t="s">
        <v>1446</v>
      </c>
      <c r="B86" s="19">
        <v>1</v>
      </c>
      <c r="C86" s="19">
        <v>4</v>
      </c>
      <c r="D86" s="19">
        <v>1</v>
      </c>
      <c r="E86" s="19">
        <v>6</v>
      </c>
      <c r="H86" s="28" t="s">
        <v>3146</v>
      </c>
      <c r="I86" t="s">
        <v>3146</v>
      </c>
      <c r="J86" s="21">
        <v>2</v>
      </c>
      <c r="K86" s="22">
        <f t="shared" si="9"/>
        <v>1</v>
      </c>
      <c r="L86" s="21">
        <v>2</v>
      </c>
      <c r="M86" s="22">
        <f t="shared" si="10"/>
        <v>1</v>
      </c>
      <c r="N86" s="21">
        <v>0</v>
      </c>
      <c r="O86" s="22">
        <f t="shared" si="11"/>
        <v>0</v>
      </c>
      <c r="P86" s="21">
        <v>0</v>
      </c>
      <c r="Q86" s="22">
        <f t="shared" si="12"/>
        <v>0</v>
      </c>
      <c r="R86" s="21">
        <v>0</v>
      </c>
      <c r="S86" s="22">
        <f t="shared" si="13"/>
        <v>0</v>
      </c>
      <c r="U86">
        <f t="shared" si="7"/>
        <v>0</v>
      </c>
      <c r="V86" s="34">
        <f t="shared" si="8"/>
        <v>0</v>
      </c>
    </row>
    <row r="87" spans="1:22" ht="15.75" thickBot="1" x14ac:dyDescent="0.3">
      <c r="A87" s="20" t="s">
        <v>1447</v>
      </c>
      <c r="B87" s="19">
        <v>1</v>
      </c>
      <c r="C87" s="19">
        <v>1</v>
      </c>
      <c r="D87" s="19">
        <v>0</v>
      </c>
      <c r="E87" s="19">
        <v>2</v>
      </c>
      <c r="H87" s="27" t="s">
        <v>3390</v>
      </c>
      <c r="I87" t="s">
        <v>3390</v>
      </c>
      <c r="J87" s="21">
        <v>3</v>
      </c>
      <c r="K87" s="22">
        <f t="shared" si="9"/>
        <v>1</v>
      </c>
      <c r="L87" s="21">
        <v>3</v>
      </c>
      <c r="M87" s="22">
        <f t="shared" si="10"/>
        <v>1</v>
      </c>
      <c r="N87" s="21">
        <v>0</v>
      </c>
      <c r="O87" s="22">
        <f t="shared" si="11"/>
        <v>0</v>
      </c>
      <c r="P87" s="21">
        <v>0</v>
      </c>
      <c r="Q87" s="22">
        <f t="shared" si="12"/>
        <v>0</v>
      </c>
      <c r="R87" s="21">
        <v>0</v>
      </c>
      <c r="S87" s="22">
        <f t="shared" si="13"/>
        <v>0</v>
      </c>
      <c r="U87">
        <f t="shared" si="7"/>
        <v>0</v>
      </c>
      <c r="V87" s="34">
        <f t="shared" si="8"/>
        <v>0</v>
      </c>
    </row>
    <row r="88" spans="1:22" ht="15.75" thickBot="1" x14ac:dyDescent="0.3">
      <c r="A88" s="20" t="s">
        <v>1583</v>
      </c>
      <c r="B88" s="19">
        <v>0</v>
      </c>
      <c r="C88" s="19">
        <v>1</v>
      </c>
      <c r="D88" s="19">
        <v>0</v>
      </c>
      <c r="E88" s="19">
        <v>1</v>
      </c>
      <c r="H88" s="28" t="s">
        <v>3502</v>
      </c>
      <c r="I88" t="s">
        <v>3502</v>
      </c>
      <c r="J88" s="21">
        <v>1</v>
      </c>
      <c r="K88" s="22">
        <f t="shared" si="9"/>
        <v>1</v>
      </c>
      <c r="L88" s="21">
        <v>1</v>
      </c>
      <c r="M88" s="22">
        <f t="shared" si="10"/>
        <v>1</v>
      </c>
      <c r="N88" s="21">
        <v>0</v>
      </c>
      <c r="O88" s="22">
        <f t="shared" si="11"/>
        <v>0</v>
      </c>
      <c r="P88" s="21">
        <v>0</v>
      </c>
      <c r="Q88" s="22">
        <f t="shared" si="12"/>
        <v>0</v>
      </c>
      <c r="R88" s="21">
        <v>0</v>
      </c>
      <c r="S88" s="22">
        <f t="shared" si="13"/>
        <v>0</v>
      </c>
      <c r="U88">
        <f t="shared" si="7"/>
        <v>0</v>
      </c>
      <c r="V88" s="34">
        <f t="shared" si="8"/>
        <v>0</v>
      </c>
    </row>
    <row r="89" spans="1:22" ht="15.75" thickBot="1" x14ac:dyDescent="0.3">
      <c r="A89" s="20" t="s">
        <v>1772</v>
      </c>
      <c r="B89" s="19">
        <v>0</v>
      </c>
      <c r="C89" s="19">
        <v>2</v>
      </c>
      <c r="D89" s="19">
        <v>1</v>
      </c>
      <c r="E89" s="19">
        <v>3</v>
      </c>
      <c r="H89" s="27" t="s">
        <v>6517</v>
      </c>
      <c r="I89" t="s">
        <v>3145</v>
      </c>
      <c r="J89" s="21">
        <v>6</v>
      </c>
      <c r="K89" s="22">
        <f>J89/J89</f>
        <v>1</v>
      </c>
      <c r="L89" s="21">
        <v>6</v>
      </c>
      <c r="M89" s="22">
        <f>L89/J89</f>
        <v>1</v>
      </c>
      <c r="N89" s="21">
        <v>0</v>
      </c>
      <c r="O89" s="22">
        <f>N89/J89</f>
        <v>0</v>
      </c>
      <c r="P89" s="21">
        <v>0</v>
      </c>
      <c r="Q89" s="22">
        <f>P89/J89</f>
        <v>0</v>
      </c>
      <c r="R89" s="21">
        <v>0</v>
      </c>
      <c r="S89" s="22">
        <f>R89/J89</f>
        <v>0</v>
      </c>
      <c r="U89">
        <f t="shared" si="7"/>
        <v>0</v>
      </c>
      <c r="V89" s="34">
        <f t="shared" si="8"/>
        <v>0</v>
      </c>
    </row>
    <row r="90" spans="1:22" ht="15.75" thickBot="1" x14ac:dyDescent="0.3">
      <c r="A90" s="18" t="s">
        <v>2189</v>
      </c>
      <c r="B90" s="19">
        <v>1</v>
      </c>
      <c r="C90" s="19">
        <v>5</v>
      </c>
      <c r="D90" s="19">
        <v>1</v>
      </c>
      <c r="E90" s="19">
        <v>7</v>
      </c>
      <c r="H90" s="28" t="s">
        <v>2894</v>
      </c>
      <c r="J90" s="21">
        <v>0</v>
      </c>
      <c r="K90" s="21" t="s">
        <v>1025</v>
      </c>
      <c r="L90" s="21" t="s">
        <v>1025</v>
      </c>
      <c r="M90" s="21" t="s">
        <v>1025</v>
      </c>
      <c r="N90" s="21" t="s">
        <v>1025</v>
      </c>
      <c r="O90" s="21" t="s">
        <v>1025</v>
      </c>
      <c r="P90" s="21" t="s">
        <v>1025</v>
      </c>
      <c r="Q90" s="21" t="s">
        <v>1025</v>
      </c>
      <c r="R90" s="21" t="s">
        <v>1025</v>
      </c>
      <c r="S90" s="21" t="s">
        <v>1025</v>
      </c>
      <c r="U90" t="e">
        <f t="shared" si="7"/>
        <v>#VALUE!</v>
      </c>
      <c r="V90" s="34" t="e">
        <f t="shared" si="8"/>
        <v>#VALUE!</v>
      </c>
    </row>
    <row r="91" spans="1:22" ht="15.75" thickBot="1" x14ac:dyDescent="0.3">
      <c r="A91" s="20" t="s">
        <v>2190</v>
      </c>
      <c r="B91" s="19">
        <v>1</v>
      </c>
      <c r="C91" s="19">
        <v>1</v>
      </c>
      <c r="D91" s="19">
        <v>1</v>
      </c>
      <c r="E91" s="19">
        <v>3</v>
      </c>
      <c r="H91" s="27" t="s">
        <v>3069</v>
      </c>
      <c r="I91" t="s">
        <v>3069</v>
      </c>
      <c r="J91" s="21">
        <v>1</v>
      </c>
      <c r="K91" s="22">
        <f t="shared" si="9"/>
        <v>1</v>
      </c>
      <c r="L91" s="21">
        <v>1</v>
      </c>
      <c r="M91" s="22">
        <f t="shared" si="10"/>
        <v>1</v>
      </c>
      <c r="N91" s="21">
        <v>0</v>
      </c>
      <c r="O91" s="22">
        <f t="shared" si="11"/>
        <v>0</v>
      </c>
      <c r="P91" s="21">
        <v>0</v>
      </c>
      <c r="Q91" s="22">
        <f t="shared" si="12"/>
        <v>0</v>
      </c>
      <c r="R91" s="21">
        <v>0</v>
      </c>
      <c r="S91" s="22">
        <f t="shared" si="13"/>
        <v>0</v>
      </c>
      <c r="U91">
        <f t="shared" si="7"/>
        <v>0</v>
      </c>
      <c r="V91" s="34">
        <f t="shared" si="8"/>
        <v>0</v>
      </c>
    </row>
    <row r="92" spans="1:22" ht="15.75" thickBot="1" x14ac:dyDescent="0.3">
      <c r="A92" s="20" t="s">
        <v>2263</v>
      </c>
      <c r="B92" s="19">
        <v>0</v>
      </c>
      <c r="C92" s="19">
        <v>1</v>
      </c>
      <c r="D92" s="19">
        <v>0</v>
      </c>
      <c r="E92" s="19">
        <v>1</v>
      </c>
      <c r="H92" s="28" t="s">
        <v>3120</v>
      </c>
      <c r="J92" s="21">
        <v>0</v>
      </c>
      <c r="K92" s="21" t="s">
        <v>1025</v>
      </c>
      <c r="L92" s="21" t="s">
        <v>1025</v>
      </c>
      <c r="M92" s="21" t="s">
        <v>1025</v>
      </c>
      <c r="N92" s="21" t="s">
        <v>1025</v>
      </c>
      <c r="O92" s="21" t="s">
        <v>1025</v>
      </c>
      <c r="P92" s="21" t="s">
        <v>1025</v>
      </c>
      <c r="Q92" s="21" t="s">
        <v>1025</v>
      </c>
      <c r="R92" s="21" t="s">
        <v>1025</v>
      </c>
      <c r="S92" s="21" t="s">
        <v>1025</v>
      </c>
      <c r="U92" t="e">
        <f t="shared" si="7"/>
        <v>#VALUE!</v>
      </c>
      <c r="V92" s="34" t="e">
        <f t="shared" si="8"/>
        <v>#VALUE!</v>
      </c>
    </row>
    <row r="93" spans="1:22" ht="15.75" thickBot="1" x14ac:dyDescent="0.3">
      <c r="A93" s="20" t="s">
        <v>2576</v>
      </c>
      <c r="B93" s="19">
        <v>0</v>
      </c>
      <c r="C93" s="19">
        <v>2</v>
      </c>
      <c r="D93" s="19">
        <v>0</v>
      </c>
      <c r="E93" s="19">
        <v>2</v>
      </c>
      <c r="H93" s="27" t="s">
        <v>6518</v>
      </c>
      <c r="I93" t="s">
        <v>2893</v>
      </c>
      <c r="J93" s="21">
        <v>1</v>
      </c>
      <c r="K93" s="22">
        <f>J93/J93</f>
        <v>1</v>
      </c>
      <c r="L93" s="21">
        <v>1</v>
      </c>
      <c r="M93" s="22">
        <f>L93/J93</f>
        <v>1</v>
      </c>
      <c r="N93" s="21">
        <v>0</v>
      </c>
      <c r="O93" s="22">
        <f>N93/J93</f>
        <v>0</v>
      </c>
      <c r="P93" s="21">
        <v>0</v>
      </c>
      <c r="Q93" s="22">
        <f>P93/J93</f>
        <v>0</v>
      </c>
      <c r="R93" s="21">
        <v>0</v>
      </c>
      <c r="S93" s="22">
        <f>R93/J93</f>
        <v>0</v>
      </c>
      <c r="U93">
        <f t="shared" si="7"/>
        <v>0</v>
      </c>
      <c r="V93" s="34">
        <f t="shared" si="8"/>
        <v>0</v>
      </c>
    </row>
    <row r="94" spans="1:22" ht="15.75" thickBot="1" x14ac:dyDescent="0.3">
      <c r="A94" s="20" t="s">
        <v>2822</v>
      </c>
      <c r="B94" s="19">
        <v>0</v>
      </c>
      <c r="C94" s="19">
        <v>1</v>
      </c>
      <c r="D94" s="19">
        <v>0</v>
      </c>
      <c r="E94" s="19">
        <v>1</v>
      </c>
      <c r="H94" s="28" t="s">
        <v>1447</v>
      </c>
      <c r="I94" t="s">
        <v>1447</v>
      </c>
      <c r="J94" s="21">
        <v>2</v>
      </c>
      <c r="K94" s="22">
        <f t="shared" si="9"/>
        <v>1</v>
      </c>
      <c r="L94" s="21">
        <v>1</v>
      </c>
      <c r="M94" s="22">
        <f t="shared" si="10"/>
        <v>0.5</v>
      </c>
      <c r="N94" s="21">
        <v>1</v>
      </c>
      <c r="O94" s="22">
        <f t="shared" si="11"/>
        <v>0.5</v>
      </c>
      <c r="P94" s="21">
        <v>0</v>
      </c>
      <c r="Q94" s="22">
        <f t="shared" si="12"/>
        <v>0</v>
      </c>
      <c r="R94" s="21">
        <v>0</v>
      </c>
      <c r="S94" s="22">
        <f t="shared" si="13"/>
        <v>0</v>
      </c>
      <c r="U94">
        <f t="shared" si="7"/>
        <v>0</v>
      </c>
      <c r="V94" s="34">
        <f t="shared" si="8"/>
        <v>0</v>
      </c>
    </row>
    <row r="95" spans="1:22" ht="15.75" thickBot="1" x14ac:dyDescent="0.3">
      <c r="A95" s="18" t="s">
        <v>5906</v>
      </c>
      <c r="B95" s="19">
        <v>1</v>
      </c>
      <c r="C95" s="19">
        <v>0</v>
      </c>
      <c r="D95" s="19">
        <v>0</v>
      </c>
      <c r="E95" s="19">
        <v>1</v>
      </c>
      <c r="H95" s="27" t="s">
        <v>1583</v>
      </c>
      <c r="I95" t="s">
        <v>1583</v>
      </c>
      <c r="J95" s="21">
        <v>1</v>
      </c>
      <c r="K95" s="22">
        <f t="shared" si="9"/>
        <v>1</v>
      </c>
      <c r="L95" s="21">
        <v>1</v>
      </c>
      <c r="M95" s="22">
        <f t="shared" si="10"/>
        <v>1</v>
      </c>
      <c r="N95" s="21">
        <v>0</v>
      </c>
      <c r="O95" s="22">
        <f t="shared" si="11"/>
        <v>0</v>
      </c>
      <c r="P95" s="21">
        <v>0</v>
      </c>
      <c r="Q95" s="22">
        <f t="shared" si="12"/>
        <v>0</v>
      </c>
      <c r="R95" s="21">
        <v>0</v>
      </c>
      <c r="S95" s="22">
        <f t="shared" si="13"/>
        <v>0</v>
      </c>
      <c r="U95">
        <f t="shared" si="7"/>
        <v>0</v>
      </c>
      <c r="V95" s="34">
        <f t="shared" si="8"/>
        <v>0</v>
      </c>
    </row>
    <row r="96" spans="1:22" ht="15.75" thickBot="1" x14ac:dyDescent="0.3">
      <c r="A96" s="20" t="s">
        <v>5907</v>
      </c>
      <c r="B96" s="19">
        <v>1</v>
      </c>
      <c r="C96" s="19">
        <v>0</v>
      </c>
      <c r="D96" s="19">
        <v>0</v>
      </c>
      <c r="E96" s="19">
        <v>1</v>
      </c>
      <c r="H96" s="28" t="s">
        <v>1772</v>
      </c>
      <c r="I96" t="s">
        <v>1772</v>
      </c>
      <c r="J96" s="21">
        <v>3</v>
      </c>
      <c r="K96" s="22">
        <f t="shared" si="9"/>
        <v>1</v>
      </c>
      <c r="L96" s="21">
        <v>2</v>
      </c>
      <c r="M96" s="22">
        <f t="shared" si="10"/>
        <v>0.66666666666666663</v>
      </c>
      <c r="N96" s="21">
        <v>0</v>
      </c>
      <c r="O96" s="22">
        <f t="shared" si="11"/>
        <v>0</v>
      </c>
      <c r="P96" s="21">
        <v>1</v>
      </c>
      <c r="Q96" s="22">
        <f t="shared" si="12"/>
        <v>0.33333333333333331</v>
      </c>
      <c r="R96" s="21">
        <v>0</v>
      </c>
      <c r="S96" s="22">
        <f t="shared" si="13"/>
        <v>0</v>
      </c>
      <c r="U96">
        <f t="shared" si="7"/>
        <v>0</v>
      </c>
      <c r="V96" s="34">
        <f t="shared" si="8"/>
        <v>0</v>
      </c>
    </row>
    <row r="97" spans="1:22" ht="15.75" thickBot="1" x14ac:dyDescent="0.3">
      <c r="A97" s="18" t="s">
        <v>73</v>
      </c>
      <c r="B97" s="19">
        <v>0</v>
      </c>
      <c r="C97" s="19">
        <v>3</v>
      </c>
      <c r="D97" s="19">
        <v>1</v>
      </c>
      <c r="E97" s="19">
        <v>4</v>
      </c>
      <c r="H97" s="27" t="s">
        <v>6519</v>
      </c>
      <c r="I97" t="s">
        <v>1446</v>
      </c>
      <c r="J97" s="21">
        <v>6</v>
      </c>
      <c r="K97" s="22">
        <f>J97/J97</f>
        <v>1</v>
      </c>
      <c r="L97" s="21">
        <v>4</v>
      </c>
      <c r="M97" s="22">
        <f>L97/J97</f>
        <v>0.66666666666666663</v>
      </c>
      <c r="N97" s="21">
        <v>1</v>
      </c>
      <c r="O97" s="22">
        <f>N97/J97</f>
        <v>0.16666666666666666</v>
      </c>
      <c r="P97" s="21">
        <v>1</v>
      </c>
      <c r="Q97" s="22">
        <f>P97/J97</f>
        <v>0.16666666666666666</v>
      </c>
      <c r="R97" s="21">
        <v>0</v>
      </c>
      <c r="S97" s="22">
        <f>R97/J97</f>
        <v>0</v>
      </c>
      <c r="U97">
        <f t="shared" si="7"/>
        <v>0</v>
      </c>
      <c r="V97" s="34">
        <f t="shared" si="8"/>
        <v>0</v>
      </c>
    </row>
    <row r="98" spans="1:22" ht="15.75" thickBot="1" x14ac:dyDescent="0.3">
      <c r="A98" s="20" t="s">
        <v>285</v>
      </c>
      <c r="B98" s="19">
        <v>0</v>
      </c>
      <c r="C98" s="19">
        <v>3</v>
      </c>
      <c r="D98" s="19">
        <v>1</v>
      </c>
      <c r="E98" s="19">
        <v>4</v>
      </c>
      <c r="H98" s="28" t="s">
        <v>2190</v>
      </c>
      <c r="I98" t="s">
        <v>2190</v>
      </c>
      <c r="J98" s="21">
        <v>3</v>
      </c>
      <c r="K98" s="22">
        <f t="shared" si="9"/>
        <v>1</v>
      </c>
      <c r="L98" s="21">
        <v>1</v>
      </c>
      <c r="M98" s="22">
        <f t="shared" si="10"/>
        <v>0.33333333333333331</v>
      </c>
      <c r="N98" s="21">
        <v>1</v>
      </c>
      <c r="O98" s="22">
        <f t="shared" si="11"/>
        <v>0.33333333333333331</v>
      </c>
      <c r="P98" s="21">
        <v>1</v>
      </c>
      <c r="Q98" s="22">
        <f t="shared" si="12"/>
        <v>0.33333333333333331</v>
      </c>
      <c r="R98" s="21">
        <v>0</v>
      </c>
      <c r="S98" s="22">
        <f t="shared" si="13"/>
        <v>0</v>
      </c>
      <c r="U98">
        <f t="shared" si="7"/>
        <v>0</v>
      </c>
      <c r="V98" s="34">
        <f t="shared" si="8"/>
        <v>0</v>
      </c>
    </row>
    <row r="99" spans="1:22" ht="15.75" thickBot="1" x14ac:dyDescent="0.3">
      <c r="A99" s="18" t="s">
        <v>3603</v>
      </c>
      <c r="B99" s="19">
        <v>1</v>
      </c>
      <c r="C99" s="19">
        <v>6</v>
      </c>
      <c r="D99" s="19">
        <v>0</v>
      </c>
      <c r="E99" s="19">
        <v>7</v>
      </c>
      <c r="H99" s="27" t="s">
        <v>2263</v>
      </c>
      <c r="I99" t="s">
        <v>2263</v>
      </c>
      <c r="J99" s="21">
        <v>1</v>
      </c>
      <c r="K99" s="22">
        <f t="shared" si="9"/>
        <v>1</v>
      </c>
      <c r="L99" s="21">
        <v>1</v>
      </c>
      <c r="M99" s="22">
        <f t="shared" si="10"/>
        <v>1</v>
      </c>
      <c r="N99" s="21">
        <v>0</v>
      </c>
      <c r="O99" s="22">
        <f t="shared" si="11"/>
        <v>0</v>
      </c>
      <c r="P99" s="21">
        <v>0</v>
      </c>
      <c r="Q99" s="22">
        <f t="shared" si="12"/>
        <v>0</v>
      </c>
      <c r="R99" s="21">
        <v>0</v>
      </c>
      <c r="S99" s="22">
        <f t="shared" si="13"/>
        <v>0</v>
      </c>
      <c r="U99">
        <f t="shared" si="7"/>
        <v>0</v>
      </c>
      <c r="V99" s="34">
        <f t="shared" si="8"/>
        <v>0</v>
      </c>
    </row>
    <row r="100" spans="1:22" ht="15.75" thickBot="1" x14ac:dyDescent="0.3">
      <c r="A100" s="20" t="s">
        <v>3604</v>
      </c>
      <c r="B100" s="19">
        <v>1</v>
      </c>
      <c r="C100" s="19">
        <v>4</v>
      </c>
      <c r="D100" s="19">
        <v>0</v>
      </c>
      <c r="E100" s="19">
        <v>5</v>
      </c>
      <c r="H100" s="28" t="s">
        <v>2576</v>
      </c>
      <c r="I100" t="s">
        <v>2576</v>
      </c>
      <c r="J100" s="21">
        <v>2</v>
      </c>
      <c r="K100" s="22">
        <f t="shared" si="9"/>
        <v>1</v>
      </c>
      <c r="L100" s="21">
        <v>2</v>
      </c>
      <c r="M100" s="22">
        <f t="shared" si="10"/>
        <v>1</v>
      </c>
      <c r="N100" s="21">
        <v>0</v>
      </c>
      <c r="O100" s="22">
        <f t="shared" si="11"/>
        <v>0</v>
      </c>
      <c r="P100" s="21">
        <v>0</v>
      </c>
      <c r="Q100" s="22">
        <f t="shared" si="12"/>
        <v>0</v>
      </c>
      <c r="R100" s="21">
        <v>0</v>
      </c>
      <c r="S100" s="22">
        <f t="shared" si="13"/>
        <v>0</v>
      </c>
      <c r="U100">
        <f t="shared" si="7"/>
        <v>0</v>
      </c>
      <c r="V100" s="34">
        <f t="shared" si="8"/>
        <v>0</v>
      </c>
    </row>
    <row r="101" spans="1:22" ht="15.75" thickBot="1" x14ac:dyDescent="0.3">
      <c r="A101" s="20" t="s">
        <v>3932</v>
      </c>
      <c r="B101" s="19">
        <v>0</v>
      </c>
      <c r="C101" s="19">
        <v>1</v>
      </c>
      <c r="D101" s="19">
        <v>0</v>
      </c>
      <c r="E101" s="19">
        <v>1</v>
      </c>
      <c r="H101" s="27" t="s">
        <v>2822</v>
      </c>
      <c r="I101" t="s">
        <v>2822</v>
      </c>
      <c r="J101" s="21">
        <v>1</v>
      </c>
      <c r="K101" s="22">
        <f t="shared" si="9"/>
        <v>1</v>
      </c>
      <c r="L101" s="21">
        <v>1</v>
      </c>
      <c r="M101" s="22">
        <f t="shared" si="10"/>
        <v>1</v>
      </c>
      <c r="N101" s="21">
        <v>0</v>
      </c>
      <c r="O101" s="22">
        <f t="shared" si="11"/>
        <v>0</v>
      </c>
      <c r="P101" s="21">
        <v>0</v>
      </c>
      <c r="Q101" s="22">
        <f t="shared" si="12"/>
        <v>0</v>
      </c>
      <c r="R101" s="21">
        <v>0</v>
      </c>
      <c r="S101" s="22">
        <f t="shared" si="13"/>
        <v>0</v>
      </c>
      <c r="U101">
        <f t="shared" si="7"/>
        <v>0</v>
      </c>
      <c r="V101" s="34">
        <f t="shared" si="8"/>
        <v>0</v>
      </c>
    </row>
    <row r="102" spans="1:22" ht="15.75" thickBot="1" x14ac:dyDescent="0.3">
      <c r="A102" s="20" t="s">
        <v>4006</v>
      </c>
      <c r="B102" s="19">
        <v>0</v>
      </c>
      <c r="C102" s="19">
        <v>1</v>
      </c>
      <c r="D102" s="19">
        <v>0</v>
      </c>
      <c r="E102" s="19">
        <v>1</v>
      </c>
      <c r="H102" s="28" t="s">
        <v>6520</v>
      </c>
      <c r="I102" t="s">
        <v>2189</v>
      </c>
      <c r="J102" s="21">
        <v>7</v>
      </c>
      <c r="K102" s="22">
        <f>J102/J102</f>
        <v>1</v>
      </c>
      <c r="L102" s="21">
        <v>5</v>
      </c>
      <c r="M102" s="22">
        <f>L102/J102</f>
        <v>0.7142857142857143</v>
      </c>
      <c r="N102" s="21">
        <v>1</v>
      </c>
      <c r="O102" s="22">
        <f>N102/J102</f>
        <v>0.14285714285714285</v>
      </c>
      <c r="P102" s="21">
        <v>1</v>
      </c>
      <c r="Q102" s="22">
        <f>P102/J102</f>
        <v>0.14285714285714285</v>
      </c>
      <c r="R102" s="21">
        <v>0</v>
      </c>
      <c r="S102" s="22">
        <f>R102/J102</f>
        <v>0</v>
      </c>
      <c r="U102">
        <f t="shared" si="7"/>
        <v>0</v>
      </c>
      <c r="V102" s="34">
        <f t="shared" si="8"/>
        <v>0</v>
      </c>
    </row>
    <row r="103" spans="1:22" ht="15.75" thickBot="1" x14ac:dyDescent="0.3">
      <c r="A103" s="18" t="s">
        <v>5580</v>
      </c>
      <c r="B103" s="19">
        <v>1</v>
      </c>
      <c r="C103" s="19">
        <v>1</v>
      </c>
      <c r="D103" s="19">
        <v>0</v>
      </c>
      <c r="E103" s="19">
        <v>2</v>
      </c>
      <c r="H103" s="27" t="s">
        <v>5907</v>
      </c>
      <c r="I103" t="s">
        <v>5907</v>
      </c>
      <c r="J103" s="21">
        <v>1</v>
      </c>
      <c r="K103" s="22">
        <f t="shared" si="9"/>
        <v>1</v>
      </c>
      <c r="L103" s="21">
        <v>0</v>
      </c>
      <c r="M103" s="22">
        <f t="shared" si="10"/>
        <v>0</v>
      </c>
      <c r="N103" s="21">
        <v>1</v>
      </c>
      <c r="O103" s="22">
        <f t="shared" si="11"/>
        <v>1</v>
      </c>
      <c r="P103" s="21">
        <v>0</v>
      </c>
      <c r="Q103" s="22">
        <f t="shared" si="12"/>
        <v>0</v>
      </c>
      <c r="R103" s="21">
        <v>0</v>
      </c>
      <c r="S103" s="22">
        <f t="shared" si="13"/>
        <v>0</v>
      </c>
      <c r="U103">
        <f t="shared" si="7"/>
        <v>0</v>
      </c>
      <c r="V103" s="34">
        <f t="shared" si="8"/>
        <v>0</v>
      </c>
    </row>
    <row r="104" spans="1:22" ht="15.75" thickBot="1" x14ac:dyDescent="0.3">
      <c r="A104" s="20" t="s">
        <v>5669</v>
      </c>
      <c r="B104" s="19">
        <v>1</v>
      </c>
      <c r="C104" s="19">
        <v>1</v>
      </c>
      <c r="D104" s="19">
        <v>0</v>
      </c>
      <c r="E104" s="19">
        <v>2</v>
      </c>
      <c r="H104" s="28" t="s">
        <v>6016</v>
      </c>
      <c r="J104" s="21">
        <v>0</v>
      </c>
      <c r="K104" s="21" t="s">
        <v>1025</v>
      </c>
      <c r="L104" s="21" t="s">
        <v>1025</v>
      </c>
      <c r="M104" s="21" t="s">
        <v>1025</v>
      </c>
      <c r="N104" s="21" t="s">
        <v>1025</v>
      </c>
      <c r="O104" s="21" t="s">
        <v>1025</v>
      </c>
      <c r="P104" s="21" t="s">
        <v>1025</v>
      </c>
      <c r="Q104" s="21" t="s">
        <v>1025</v>
      </c>
      <c r="R104" s="21" t="s">
        <v>1025</v>
      </c>
      <c r="S104" s="21" t="s">
        <v>1025</v>
      </c>
      <c r="U104" t="e">
        <f t="shared" si="7"/>
        <v>#VALUE!</v>
      </c>
      <c r="V104" s="34" t="e">
        <f t="shared" si="8"/>
        <v>#VALUE!</v>
      </c>
    </row>
    <row r="105" spans="1:22" ht="15.75" thickBot="1" x14ac:dyDescent="0.3">
      <c r="A105" s="18" t="s">
        <v>6505</v>
      </c>
      <c r="B105" s="19">
        <v>7</v>
      </c>
      <c r="C105" s="19">
        <v>45</v>
      </c>
      <c r="D105" s="19">
        <v>5</v>
      </c>
      <c r="E105" s="19">
        <v>57</v>
      </c>
      <c r="H105" s="27" t="s">
        <v>6030</v>
      </c>
      <c r="J105" s="21">
        <v>0</v>
      </c>
      <c r="K105" s="21" t="s">
        <v>1025</v>
      </c>
      <c r="L105" s="21" t="s">
        <v>1025</v>
      </c>
      <c r="M105" s="21" t="s">
        <v>1025</v>
      </c>
      <c r="N105" s="21" t="s">
        <v>1025</v>
      </c>
      <c r="O105" s="21" t="s">
        <v>1025</v>
      </c>
      <c r="P105" s="21" t="s">
        <v>1025</v>
      </c>
      <c r="Q105" s="21" t="s">
        <v>1025</v>
      </c>
      <c r="R105" s="21" t="s">
        <v>1025</v>
      </c>
      <c r="S105" s="21" t="s">
        <v>1025</v>
      </c>
      <c r="U105" t="e">
        <f t="shared" si="7"/>
        <v>#VALUE!</v>
      </c>
      <c r="V105" s="34" t="e">
        <f t="shared" si="8"/>
        <v>#VALUE!</v>
      </c>
    </row>
    <row r="106" spans="1:22" ht="15.75" thickBot="1" x14ac:dyDescent="0.3">
      <c r="H106" s="28" t="s">
        <v>6521</v>
      </c>
      <c r="I106" t="s">
        <v>5906</v>
      </c>
      <c r="J106" s="21">
        <v>1</v>
      </c>
      <c r="K106" s="22">
        <f>J106/J106</f>
        <v>1</v>
      </c>
      <c r="L106" s="21">
        <v>0</v>
      </c>
      <c r="M106" s="22">
        <f>L106/J106</f>
        <v>0</v>
      </c>
      <c r="N106" s="21">
        <v>1</v>
      </c>
      <c r="O106" s="22">
        <f>N106/J106</f>
        <v>1</v>
      </c>
      <c r="P106" s="21">
        <v>0</v>
      </c>
      <c r="Q106" s="22">
        <f>P106/J106</f>
        <v>0</v>
      </c>
      <c r="R106" s="21">
        <v>0</v>
      </c>
      <c r="S106" s="22">
        <f>R106/J106</f>
        <v>0</v>
      </c>
      <c r="U106">
        <f t="shared" si="7"/>
        <v>0</v>
      </c>
      <c r="V106" s="34">
        <f t="shared" si="8"/>
        <v>0</v>
      </c>
    </row>
    <row r="107" spans="1:22" ht="15.75" thickBot="1" x14ac:dyDescent="0.3">
      <c r="H107" s="27" t="s">
        <v>74</v>
      </c>
      <c r="J107" s="21">
        <v>0</v>
      </c>
      <c r="K107" s="21" t="s">
        <v>1025</v>
      </c>
      <c r="L107" s="21" t="s">
        <v>1025</v>
      </c>
      <c r="M107" s="21" t="s">
        <v>1025</v>
      </c>
      <c r="N107" s="21" t="s">
        <v>1025</v>
      </c>
      <c r="O107" s="21" t="s">
        <v>1025</v>
      </c>
      <c r="P107" s="21" t="s">
        <v>1025</v>
      </c>
      <c r="Q107" s="21" t="s">
        <v>1025</v>
      </c>
      <c r="R107" s="21" t="s">
        <v>1025</v>
      </c>
      <c r="S107" s="21" t="s">
        <v>1025</v>
      </c>
      <c r="U107" t="e">
        <f t="shared" si="7"/>
        <v>#VALUE!</v>
      </c>
      <c r="V107" s="34" t="e">
        <f t="shared" si="8"/>
        <v>#VALUE!</v>
      </c>
    </row>
    <row r="108" spans="1:22" ht="15.75" thickBot="1" x14ac:dyDescent="0.3">
      <c r="H108" s="28" t="s">
        <v>205</v>
      </c>
      <c r="J108" s="21">
        <v>0</v>
      </c>
      <c r="K108" s="21" t="s">
        <v>1025</v>
      </c>
      <c r="L108" s="21" t="s">
        <v>1025</v>
      </c>
      <c r="M108" s="21" t="s">
        <v>1025</v>
      </c>
      <c r="N108" s="21" t="s">
        <v>1025</v>
      </c>
      <c r="O108" s="21" t="s">
        <v>1025</v>
      </c>
      <c r="P108" s="21" t="s">
        <v>1025</v>
      </c>
      <c r="Q108" s="21" t="s">
        <v>1025</v>
      </c>
      <c r="R108" s="21" t="s">
        <v>1025</v>
      </c>
      <c r="S108" s="21" t="s">
        <v>1025</v>
      </c>
      <c r="U108" t="e">
        <f t="shared" si="7"/>
        <v>#VALUE!</v>
      </c>
      <c r="V108" s="34" t="e">
        <f t="shared" si="8"/>
        <v>#VALUE!</v>
      </c>
    </row>
    <row r="109" spans="1:22" ht="15.75" thickBot="1" x14ac:dyDescent="0.3">
      <c r="H109" s="27" t="s">
        <v>285</v>
      </c>
      <c r="I109" t="s">
        <v>285</v>
      </c>
      <c r="J109" s="21">
        <v>4</v>
      </c>
      <c r="K109" s="22">
        <f t="shared" si="9"/>
        <v>1</v>
      </c>
      <c r="L109" s="21">
        <v>3</v>
      </c>
      <c r="M109" s="22">
        <f t="shared" si="10"/>
        <v>0.75</v>
      </c>
      <c r="N109" s="21">
        <v>0</v>
      </c>
      <c r="O109" s="22">
        <f t="shared" si="11"/>
        <v>0</v>
      </c>
      <c r="P109" s="21">
        <v>1</v>
      </c>
      <c r="Q109" s="22">
        <f t="shared" si="12"/>
        <v>0.25</v>
      </c>
      <c r="R109" s="21">
        <v>0</v>
      </c>
      <c r="S109" s="22">
        <f t="shared" si="13"/>
        <v>0</v>
      </c>
      <c r="U109">
        <f t="shared" si="7"/>
        <v>0</v>
      </c>
      <c r="V109" s="34">
        <f t="shared" si="8"/>
        <v>0</v>
      </c>
    </row>
    <row r="110" spans="1:22" ht="15.75" thickBot="1" x14ac:dyDescent="0.3">
      <c r="H110" s="28" t="s">
        <v>6522</v>
      </c>
      <c r="I110" t="s">
        <v>73</v>
      </c>
      <c r="J110" s="21">
        <v>4</v>
      </c>
      <c r="K110" s="22">
        <f>J110/J110</f>
        <v>1</v>
      </c>
      <c r="L110" s="21">
        <v>3</v>
      </c>
      <c r="M110" s="22">
        <f>L110/J110</f>
        <v>0.75</v>
      </c>
      <c r="N110" s="21">
        <v>0</v>
      </c>
      <c r="O110" s="22">
        <f>N110/J110</f>
        <v>0</v>
      </c>
      <c r="P110" s="21">
        <v>1</v>
      </c>
      <c r="Q110" s="22">
        <f>P110/J110</f>
        <v>0.25</v>
      </c>
      <c r="R110" s="21">
        <v>0</v>
      </c>
      <c r="S110" s="22">
        <f>R110/J110</f>
        <v>0</v>
      </c>
      <c r="U110">
        <f t="shared" si="7"/>
        <v>0</v>
      </c>
      <c r="V110" s="34">
        <f t="shared" si="8"/>
        <v>0</v>
      </c>
    </row>
    <row r="111" spans="1:22" ht="15.75" thickBot="1" x14ac:dyDescent="0.3">
      <c r="H111" s="27" t="s">
        <v>3604</v>
      </c>
      <c r="I111" t="s">
        <v>3604</v>
      </c>
      <c r="J111" s="21">
        <v>5</v>
      </c>
      <c r="K111" s="22">
        <f t="shared" si="9"/>
        <v>1</v>
      </c>
      <c r="L111" s="21">
        <v>4</v>
      </c>
      <c r="M111" s="22">
        <f t="shared" si="10"/>
        <v>0.8</v>
      </c>
      <c r="N111" s="21">
        <v>1</v>
      </c>
      <c r="O111" s="22">
        <f t="shared" si="11"/>
        <v>0.2</v>
      </c>
      <c r="P111" s="21">
        <v>0</v>
      </c>
      <c r="Q111" s="22">
        <f t="shared" si="12"/>
        <v>0</v>
      </c>
      <c r="R111" s="21">
        <v>0</v>
      </c>
      <c r="S111" s="22">
        <f t="shared" si="13"/>
        <v>0</v>
      </c>
      <c r="U111">
        <f t="shared" si="7"/>
        <v>0</v>
      </c>
      <c r="V111" s="34">
        <f t="shared" si="8"/>
        <v>0</v>
      </c>
    </row>
    <row r="112" spans="1:22" ht="15.75" thickBot="1" x14ac:dyDescent="0.3">
      <c r="H112" s="28" t="s">
        <v>3809</v>
      </c>
      <c r="J112" s="21">
        <v>0</v>
      </c>
      <c r="K112" s="21" t="s">
        <v>1025</v>
      </c>
      <c r="L112" s="21" t="s">
        <v>1025</v>
      </c>
      <c r="M112" s="21" t="s">
        <v>1025</v>
      </c>
      <c r="N112" s="21" t="s">
        <v>1025</v>
      </c>
      <c r="O112" s="21" t="s">
        <v>1025</v>
      </c>
      <c r="P112" s="21" t="s">
        <v>1025</v>
      </c>
      <c r="Q112" s="21" t="s">
        <v>1025</v>
      </c>
      <c r="R112" s="21" t="s">
        <v>1025</v>
      </c>
      <c r="S112" s="21" t="s">
        <v>1025</v>
      </c>
      <c r="U112" t="e">
        <f t="shared" si="7"/>
        <v>#VALUE!</v>
      </c>
      <c r="V112" s="34" t="e">
        <f t="shared" si="8"/>
        <v>#VALUE!</v>
      </c>
    </row>
    <row r="113" spans="8:22" ht="15.75" thickBot="1" x14ac:dyDescent="0.3">
      <c r="H113" s="27" t="s">
        <v>3932</v>
      </c>
      <c r="I113" t="s">
        <v>3932</v>
      </c>
      <c r="J113" s="21">
        <v>1</v>
      </c>
      <c r="K113" s="22">
        <f t="shared" si="9"/>
        <v>1</v>
      </c>
      <c r="L113" s="21">
        <v>1</v>
      </c>
      <c r="M113" s="22">
        <f t="shared" si="10"/>
        <v>1</v>
      </c>
      <c r="N113" s="21">
        <v>0</v>
      </c>
      <c r="O113" s="22">
        <f t="shared" si="11"/>
        <v>0</v>
      </c>
      <c r="P113" s="21">
        <v>0</v>
      </c>
      <c r="Q113" s="22">
        <f t="shared" si="12"/>
        <v>0</v>
      </c>
      <c r="R113" s="21">
        <v>0</v>
      </c>
      <c r="S113" s="22">
        <f t="shared" si="13"/>
        <v>0</v>
      </c>
      <c r="U113">
        <f t="shared" si="7"/>
        <v>0</v>
      </c>
      <c r="V113" s="34">
        <f t="shared" si="8"/>
        <v>0</v>
      </c>
    </row>
    <row r="114" spans="8:22" ht="15.75" thickBot="1" x14ac:dyDescent="0.3">
      <c r="H114" s="28" t="s">
        <v>4006</v>
      </c>
      <c r="I114" t="s">
        <v>4006</v>
      </c>
      <c r="J114" s="21">
        <v>1</v>
      </c>
      <c r="K114" s="22">
        <f t="shared" si="9"/>
        <v>1</v>
      </c>
      <c r="L114" s="21">
        <v>1</v>
      </c>
      <c r="M114" s="22">
        <f t="shared" si="10"/>
        <v>1</v>
      </c>
      <c r="N114" s="21">
        <v>0</v>
      </c>
      <c r="O114" s="22">
        <f t="shared" si="11"/>
        <v>0</v>
      </c>
      <c r="P114" s="21">
        <v>0</v>
      </c>
      <c r="Q114" s="22">
        <f t="shared" si="12"/>
        <v>0</v>
      </c>
      <c r="R114" s="21">
        <v>0</v>
      </c>
      <c r="S114" s="22">
        <f t="shared" si="13"/>
        <v>0</v>
      </c>
      <c r="U114">
        <f t="shared" si="7"/>
        <v>0</v>
      </c>
      <c r="V114" s="34">
        <f t="shared" si="8"/>
        <v>0</v>
      </c>
    </row>
    <row r="115" spans="8:22" ht="15.75" thickBot="1" x14ac:dyDescent="0.3">
      <c r="H115" s="27" t="s">
        <v>4229</v>
      </c>
      <c r="J115" s="21">
        <v>0</v>
      </c>
      <c r="K115" s="21" t="s">
        <v>1025</v>
      </c>
      <c r="L115" s="21" t="s">
        <v>1025</v>
      </c>
      <c r="M115" s="21" t="s">
        <v>1025</v>
      </c>
      <c r="N115" s="21" t="s">
        <v>1025</v>
      </c>
      <c r="O115" s="21" t="s">
        <v>1025</v>
      </c>
      <c r="P115" s="21" t="s">
        <v>1025</v>
      </c>
      <c r="Q115" s="21" t="s">
        <v>1025</v>
      </c>
      <c r="R115" s="21" t="s">
        <v>1025</v>
      </c>
      <c r="S115" s="21" t="s">
        <v>1025</v>
      </c>
      <c r="U115" t="e">
        <f t="shared" si="7"/>
        <v>#VALUE!</v>
      </c>
      <c r="V115" s="34" t="e">
        <f t="shared" si="8"/>
        <v>#VALUE!</v>
      </c>
    </row>
    <row r="116" spans="8:22" ht="15.75" thickBot="1" x14ac:dyDescent="0.3">
      <c r="H116" s="28" t="s">
        <v>6523</v>
      </c>
      <c r="I116" t="s">
        <v>3603</v>
      </c>
      <c r="J116" s="21">
        <v>7</v>
      </c>
      <c r="K116" s="22">
        <f>J116/J116</f>
        <v>1</v>
      </c>
      <c r="L116" s="21">
        <v>6</v>
      </c>
      <c r="M116" s="22">
        <f>L116/J116</f>
        <v>0.8571428571428571</v>
      </c>
      <c r="N116" s="21">
        <v>1</v>
      </c>
      <c r="O116" s="22">
        <f>N116/J116</f>
        <v>0.14285714285714285</v>
      </c>
      <c r="P116" s="21">
        <v>0</v>
      </c>
      <c r="Q116" s="22">
        <f>P116/J116</f>
        <v>0</v>
      </c>
      <c r="R116" s="21">
        <v>0</v>
      </c>
      <c r="S116" s="22">
        <f>R116/J116</f>
        <v>0</v>
      </c>
      <c r="U116">
        <f t="shared" si="7"/>
        <v>0</v>
      </c>
      <c r="V116" s="34">
        <f t="shared" si="8"/>
        <v>0</v>
      </c>
    </row>
    <row r="117" spans="8:22" ht="15.75" thickBot="1" x14ac:dyDescent="0.3">
      <c r="H117" s="27" t="s">
        <v>5758</v>
      </c>
      <c r="J117" s="21">
        <v>0</v>
      </c>
      <c r="K117" s="21" t="s">
        <v>1025</v>
      </c>
      <c r="L117" s="21" t="s">
        <v>1025</v>
      </c>
      <c r="M117" s="21" t="s">
        <v>1025</v>
      </c>
      <c r="N117" s="21" t="s">
        <v>1025</v>
      </c>
      <c r="O117" s="21" t="s">
        <v>1025</v>
      </c>
      <c r="P117" s="21" t="s">
        <v>1025</v>
      </c>
      <c r="Q117" s="21" t="s">
        <v>1025</v>
      </c>
      <c r="R117" s="21" t="s">
        <v>1025</v>
      </c>
      <c r="S117" s="21" t="s">
        <v>1025</v>
      </c>
      <c r="U117" t="e">
        <f t="shared" si="7"/>
        <v>#VALUE!</v>
      </c>
      <c r="V117" s="34" t="e">
        <f t="shared" si="8"/>
        <v>#VALUE!</v>
      </c>
    </row>
    <row r="118" spans="8:22" ht="15.75" thickBot="1" x14ac:dyDescent="0.3">
      <c r="H118" s="28" t="s">
        <v>5806</v>
      </c>
      <c r="J118" s="21">
        <v>0</v>
      </c>
      <c r="K118" s="21" t="s">
        <v>1025</v>
      </c>
      <c r="L118" s="21" t="s">
        <v>1025</v>
      </c>
      <c r="M118" s="21" t="s">
        <v>1025</v>
      </c>
      <c r="N118" s="21" t="s">
        <v>1025</v>
      </c>
      <c r="O118" s="21" t="s">
        <v>1025</v>
      </c>
      <c r="P118" s="21" t="s">
        <v>1025</v>
      </c>
      <c r="Q118" s="21" t="s">
        <v>1025</v>
      </c>
      <c r="R118" s="21" t="s">
        <v>1025</v>
      </c>
      <c r="S118" s="21" t="s">
        <v>1025</v>
      </c>
      <c r="U118" t="e">
        <f t="shared" si="7"/>
        <v>#VALUE!</v>
      </c>
      <c r="V118" s="34" t="e">
        <f t="shared" si="8"/>
        <v>#VALUE!</v>
      </c>
    </row>
    <row r="119" spans="8:22" ht="15.75" thickBot="1" x14ac:dyDescent="0.3">
      <c r="H119" s="27" t="s">
        <v>5860</v>
      </c>
      <c r="J119" s="21">
        <v>0</v>
      </c>
      <c r="K119" s="21" t="s">
        <v>1025</v>
      </c>
      <c r="L119" s="21" t="s">
        <v>1025</v>
      </c>
      <c r="M119" s="21" t="s">
        <v>1025</v>
      </c>
      <c r="N119" s="21" t="s">
        <v>1025</v>
      </c>
      <c r="O119" s="21" t="s">
        <v>1025</v>
      </c>
      <c r="P119" s="21" t="s">
        <v>1025</v>
      </c>
      <c r="Q119" s="21" t="s">
        <v>1025</v>
      </c>
      <c r="R119" s="21" t="s">
        <v>1025</v>
      </c>
      <c r="S119" s="21" t="s">
        <v>1025</v>
      </c>
      <c r="U119" t="e">
        <f t="shared" si="7"/>
        <v>#VALUE!</v>
      </c>
      <c r="V119" s="34" t="e">
        <f t="shared" si="8"/>
        <v>#VALUE!</v>
      </c>
    </row>
    <row r="120" spans="8:22" ht="15.75" thickBot="1" x14ac:dyDescent="0.3">
      <c r="H120" s="28" t="s">
        <v>6524</v>
      </c>
      <c r="J120" s="21">
        <v>0</v>
      </c>
      <c r="K120" s="21" t="s">
        <v>1025</v>
      </c>
      <c r="L120" s="21" t="s">
        <v>1025</v>
      </c>
      <c r="M120" s="21" t="s">
        <v>1025</v>
      </c>
      <c r="N120" s="21" t="s">
        <v>1025</v>
      </c>
      <c r="O120" s="21" t="s">
        <v>1025</v>
      </c>
      <c r="P120" s="21" t="s">
        <v>1025</v>
      </c>
      <c r="Q120" s="21" t="s">
        <v>1025</v>
      </c>
      <c r="R120" s="21" t="s">
        <v>1025</v>
      </c>
      <c r="S120" s="21" t="s">
        <v>1025</v>
      </c>
      <c r="U120" t="e">
        <f t="shared" si="7"/>
        <v>#VALUE!</v>
      </c>
      <c r="V120" s="34" t="e">
        <f t="shared" si="8"/>
        <v>#VALUE!</v>
      </c>
    </row>
    <row r="121" spans="8:22" ht="15.75" thickBot="1" x14ac:dyDescent="0.3">
      <c r="H121" s="27" t="s">
        <v>6053</v>
      </c>
      <c r="J121" s="21">
        <v>0</v>
      </c>
      <c r="K121" s="21" t="s">
        <v>1025</v>
      </c>
      <c r="L121" s="21" t="s">
        <v>1025</v>
      </c>
      <c r="M121" s="21" t="s">
        <v>1025</v>
      </c>
      <c r="N121" s="21" t="s">
        <v>1025</v>
      </c>
      <c r="O121" s="21" t="s">
        <v>1025</v>
      </c>
      <c r="P121" s="21" t="s">
        <v>1025</v>
      </c>
      <c r="Q121" s="21" t="s">
        <v>1025</v>
      </c>
      <c r="R121" s="21" t="s">
        <v>1025</v>
      </c>
      <c r="S121" s="21" t="s">
        <v>1025</v>
      </c>
      <c r="U121" t="e">
        <f t="shared" si="7"/>
        <v>#VALUE!</v>
      </c>
      <c r="V121" s="34" t="e">
        <f t="shared" si="8"/>
        <v>#VALUE!</v>
      </c>
    </row>
    <row r="122" spans="8:22" ht="15.75" thickBot="1" x14ac:dyDescent="0.3">
      <c r="H122" s="28" t="s">
        <v>6147</v>
      </c>
      <c r="J122" s="21">
        <v>0</v>
      </c>
      <c r="K122" s="21" t="s">
        <v>1025</v>
      </c>
      <c r="L122" s="21" t="s">
        <v>1025</v>
      </c>
      <c r="M122" s="21" t="s">
        <v>1025</v>
      </c>
      <c r="N122" s="21" t="s">
        <v>1025</v>
      </c>
      <c r="O122" s="21" t="s">
        <v>1025</v>
      </c>
      <c r="P122" s="21" t="s">
        <v>1025</v>
      </c>
      <c r="Q122" s="21" t="s">
        <v>1025</v>
      </c>
      <c r="R122" s="21" t="s">
        <v>1025</v>
      </c>
      <c r="S122" s="21" t="s">
        <v>1025</v>
      </c>
      <c r="U122" t="e">
        <f t="shared" si="7"/>
        <v>#VALUE!</v>
      </c>
      <c r="V122" s="34" t="e">
        <f t="shared" si="8"/>
        <v>#VALUE!</v>
      </c>
    </row>
    <row r="123" spans="8:22" ht="15.75" thickBot="1" x14ac:dyDescent="0.3">
      <c r="H123" s="27" t="s">
        <v>6525</v>
      </c>
      <c r="J123" s="21">
        <v>0</v>
      </c>
      <c r="K123" s="21" t="s">
        <v>1025</v>
      </c>
      <c r="L123" s="21" t="s">
        <v>1025</v>
      </c>
      <c r="M123" s="21" t="s">
        <v>1025</v>
      </c>
      <c r="N123" s="21" t="s">
        <v>1025</v>
      </c>
      <c r="O123" s="21" t="s">
        <v>1025</v>
      </c>
      <c r="P123" s="21" t="s">
        <v>1025</v>
      </c>
      <c r="Q123" s="21" t="s">
        <v>1025</v>
      </c>
      <c r="R123" s="21" t="s">
        <v>1025</v>
      </c>
      <c r="S123" s="21" t="s">
        <v>1025</v>
      </c>
      <c r="U123" t="e">
        <f t="shared" si="7"/>
        <v>#VALUE!</v>
      </c>
      <c r="V123" s="34" t="e">
        <f t="shared" si="8"/>
        <v>#VALUE!</v>
      </c>
    </row>
    <row r="124" spans="8:22" ht="15.75" thickBot="1" x14ac:dyDescent="0.3">
      <c r="H124" s="28" t="s">
        <v>6526</v>
      </c>
      <c r="J124" s="21">
        <v>0</v>
      </c>
      <c r="K124" s="21" t="s">
        <v>1025</v>
      </c>
      <c r="L124" s="21" t="s">
        <v>1025</v>
      </c>
      <c r="M124" s="21" t="s">
        <v>1025</v>
      </c>
      <c r="N124" s="21" t="s">
        <v>1025</v>
      </c>
      <c r="O124" s="21" t="s">
        <v>1025</v>
      </c>
      <c r="P124" s="21" t="s">
        <v>1025</v>
      </c>
      <c r="Q124" s="21" t="s">
        <v>1025</v>
      </c>
      <c r="R124" s="21" t="s">
        <v>1025</v>
      </c>
      <c r="S124" s="21" t="s">
        <v>1025</v>
      </c>
      <c r="U124" t="e">
        <f t="shared" si="7"/>
        <v>#VALUE!</v>
      </c>
      <c r="V124" s="34" t="e">
        <f t="shared" si="8"/>
        <v>#VALUE!</v>
      </c>
    </row>
    <row r="125" spans="8:22" ht="15.75" thickBot="1" x14ac:dyDescent="0.3">
      <c r="H125" s="27" t="s">
        <v>5581</v>
      </c>
      <c r="J125" s="21">
        <v>0</v>
      </c>
      <c r="K125" s="21" t="s">
        <v>1025</v>
      </c>
      <c r="L125" s="21" t="s">
        <v>1025</v>
      </c>
      <c r="M125" s="21" t="s">
        <v>1025</v>
      </c>
      <c r="N125" s="21" t="s">
        <v>1025</v>
      </c>
      <c r="O125" s="21" t="s">
        <v>1025</v>
      </c>
      <c r="P125" s="21" t="s">
        <v>1025</v>
      </c>
      <c r="Q125" s="21" t="s">
        <v>1025</v>
      </c>
      <c r="R125" s="21" t="s">
        <v>1025</v>
      </c>
      <c r="S125" s="21" t="s">
        <v>1025</v>
      </c>
      <c r="U125" t="e">
        <f t="shared" si="7"/>
        <v>#VALUE!</v>
      </c>
      <c r="V125" s="34" t="e">
        <f t="shared" si="8"/>
        <v>#VALUE!</v>
      </c>
    </row>
    <row r="126" spans="8:22" ht="15.75" thickBot="1" x14ac:dyDescent="0.3">
      <c r="H126" s="28" t="s">
        <v>5604</v>
      </c>
      <c r="J126" s="21">
        <v>0</v>
      </c>
      <c r="K126" s="21" t="s">
        <v>1025</v>
      </c>
      <c r="L126" s="21" t="s">
        <v>1025</v>
      </c>
      <c r="M126" s="21" t="s">
        <v>1025</v>
      </c>
      <c r="N126" s="21" t="s">
        <v>1025</v>
      </c>
      <c r="O126" s="21" t="s">
        <v>1025</v>
      </c>
      <c r="P126" s="21" t="s">
        <v>1025</v>
      </c>
      <c r="Q126" s="21" t="s">
        <v>1025</v>
      </c>
      <c r="R126" s="21" t="s">
        <v>1025</v>
      </c>
      <c r="S126" s="21" t="s">
        <v>1025</v>
      </c>
      <c r="U126" t="e">
        <f t="shared" si="7"/>
        <v>#VALUE!</v>
      </c>
      <c r="V126" s="34" t="e">
        <f t="shared" si="8"/>
        <v>#VALUE!</v>
      </c>
    </row>
    <row r="127" spans="8:22" ht="15.75" thickBot="1" x14ac:dyDescent="0.3">
      <c r="H127" s="27" t="s">
        <v>5669</v>
      </c>
      <c r="I127" t="s">
        <v>5669</v>
      </c>
      <c r="J127" s="21">
        <v>2</v>
      </c>
      <c r="K127" s="22">
        <f>J127/J127</f>
        <v>1</v>
      </c>
      <c r="L127" s="21">
        <v>1</v>
      </c>
      <c r="M127" s="22">
        <f>L127/J127</f>
        <v>0.5</v>
      </c>
      <c r="N127" s="21">
        <v>1</v>
      </c>
      <c r="O127" s="22">
        <f>N127/J127</f>
        <v>0.5</v>
      </c>
      <c r="P127" s="21">
        <v>0</v>
      </c>
      <c r="Q127" s="22">
        <f>P127/J127</f>
        <v>0</v>
      </c>
      <c r="R127" s="21">
        <v>0</v>
      </c>
      <c r="S127" s="22">
        <f>R127/J127</f>
        <v>0</v>
      </c>
      <c r="U127">
        <f t="shared" si="7"/>
        <v>0</v>
      </c>
      <c r="V127" s="34">
        <f t="shared" si="8"/>
        <v>0</v>
      </c>
    </row>
    <row r="128" spans="8:22" ht="15.75" thickBot="1" x14ac:dyDescent="0.3">
      <c r="H128" s="28" t="s">
        <v>6527</v>
      </c>
      <c r="I128" t="s">
        <v>5580</v>
      </c>
      <c r="J128" s="21">
        <v>2</v>
      </c>
      <c r="K128" s="22">
        <f>J128/J128</f>
        <v>1</v>
      </c>
      <c r="L128" s="21">
        <v>1</v>
      </c>
      <c r="M128" s="22">
        <f>L128/J128</f>
        <v>0.5</v>
      </c>
      <c r="N128" s="21">
        <v>1</v>
      </c>
      <c r="O128" s="22">
        <f>N128/J128</f>
        <v>0.5</v>
      </c>
      <c r="P128" s="21">
        <v>0</v>
      </c>
      <c r="Q128" s="22">
        <f>P128/J128</f>
        <v>0</v>
      </c>
      <c r="R128" s="21">
        <v>0</v>
      </c>
      <c r="S128" s="22">
        <f>R128/J128</f>
        <v>0</v>
      </c>
      <c r="U128">
        <f t="shared" si="7"/>
        <v>0</v>
      </c>
      <c r="V128" s="34">
        <f t="shared" si="8"/>
        <v>0</v>
      </c>
    </row>
    <row r="129" spans="9:22" x14ac:dyDescent="0.25">
      <c r="I129" t="s">
        <v>6505</v>
      </c>
      <c r="J129" s="21">
        <v>57</v>
      </c>
      <c r="K129" s="22">
        <f>J129/J129</f>
        <v>1</v>
      </c>
      <c r="L129" s="21">
        <v>45</v>
      </c>
      <c r="M129" s="22">
        <f>L129/J129</f>
        <v>0.78947368421052633</v>
      </c>
      <c r="N129" s="21">
        <v>7</v>
      </c>
      <c r="O129" s="22">
        <f>N129/J129</f>
        <v>0.12280701754385964</v>
      </c>
      <c r="P129" s="21">
        <v>5</v>
      </c>
      <c r="Q129" s="22">
        <f>P129/J129</f>
        <v>8.771929824561403E-2</v>
      </c>
      <c r="R129" s="21">
        <v>0</v>
      </c>
      <c r="S129" s="22">
        <f>R129/J129</f>
        <v>0</v>
      </c>
      <c r="U129">
        <f t="shared" ref="U129:V129" si="14">J129-(L129+N129+P129+R129)</f>
        <v>0</v>
      </c>
      <c r="V129" s="34">
        <f t="shared" si="14"/>
        <v>0</v>
      </c>
    </row>
    <row r="146" spans="1:22" x14ac:dyDescent="0.25">
      <c r="A146" s="17" t="s">
        <v>6499</v>
      </c>
      <c r="B146" s="18">
        <v>2018</v>
      </c>
    </row>
    <row r="148" spans="1:22" ht="30" customHeight="1" x14ac:dyDescent="0.25">
      <c r="A148" s="17" t="s">
        <v>6507</v>
      </c>
      <c r="B148" s="17" t="s">
        <v>6506</v>
      </c>
      <c r="J148" s="42" t="s">
        <v>6505</v>
      </c>
      <c r="K148" s="42"/>
      <c r="L148" s="42" t="s">
        <v>80</v>
      </c>
      <c r="M148" s="42"/>
      <c r="N148" s="42" t="s">
        <v>87</v>
      </c>
      <c r="O148" s="42"/>
      <c r="P148" s="42" t="s">
        <v>106</v>
      </c>
      <c r="Q148" s="42"/>
      <c r="R148" s="42" t="s">
        <v>905</v>
      </c>
      <c r="S148" s="42"/>
    </row>
    <row r="149" spans="1:22" ht="15.75" thickBot="1" x14ac:dyDescent="0.3">
      <c r="A149" s="17" t="s">
        <v>6504</v>
      </c>
      <c r="B149" t="s">
        <v>87</v>
      </c>
      <c r="C149" t="s">
        <v>80</v>
      </c>
      <c r="D149" t="s">
        <v>106</v>
      </c>
      <c r="E149" t="s">
        <v>6505</v>
      </c>
      <c r="I149" t="s">
        <v>6504</v>
      </c>
      <c r="J149" s="2" t="s">
        <v>6510</v>
      </c>
      <c r="K149" s="2" t="s">
        <v>6511</v>
      </c>
      <c r="L149" s="2" t="s">
        <v>6510</v>
      </c>
      <c r="M149" s="2" t="s">
        <v>6511</v>
      </c>
      <c r="N149" s="2" t="s">
        <v>6510</v>
      </c>
      <c r="O149" s="2" t="s">
        <v>6511</v>
      </c>
      <c r="P149" s="2" t="s">
        <v>6510</v>
      </c>
      <c r="Q149" s="2" t="s">
        <v>6511</v>
      </c>
      <c r="R149" s="2" t="s">
        <v>6510</v>
      </c>
      <c r="S149" s="2" t="s">
        <v>6511</v>
      </c>
    </row>
    <row r="150" spans="1:22" ht="15.75" thickBot="1" x14ac:dyDescent="0.3">
      <c r="A150" s="18" t="s">
        <v>553</v>
      </c>
      <c r="B150" s="19">
        <v>0</v>
      </c>
      <c r="C150" s="19">
        <v>1</v>
      </c>
      <c r="D150" s="19">
        <v>0</v>
      </c>
      <c r="E150" s="19">
        <v>1</v>
      </c>
      <c r="H150" s="14" t="s">
        <v>1224</v>
      </c>
      <c r="J150" s="21">
        <v>0</v>
      </c>
      <c r="K150" s="21" t="s">
        <v>1025</v>
      </c>
      <c r="L150" s="21" t="s">
        <v>1025</v>
      </c>
      <c r="M150" s="21" t="s">
        <v>1025</v>
      </c>
      <c r="N150" s="21" t="s">
        <v>1025</v>
      </c>
      <c r="O150" s="21" t="s">
        <v>1025</v>
      </c>
      <c r="P150" s="21" t="s">
        <v>1025</v>
      </c>
      <c r="Q150" s="21" t="s">
        <v>1025</v>
      </c>
      <c r="R150" s="21" t="s">
        <v>1025</v>
      </c>
      <c r="S150" s="21" t="s">
        <v>1025</v>
      </c>
      <c r="U150" t="e">
        <f t="shared" ref="U150" si="15">J150-(L150+N150+P150+R150)</f>
        <v>#VALUE!</v>
      </c>
      <c r="V150" s="34" t="e">
        <f t="shared" ref="V150" si="16">K150-(M150+O150+Q150+S150)</f>
        <v>#VALUE!</v>
      </c>
    </row>
    <row r="151" spans="1:22" ht="15.75" thickBot="1" x14ac:dyDescent="0.3">
      <c r="A151" s="18" t="s">
        <v>634</v>
      </c>
      <c r="B151" s="19">
        <v>1</v>
      </c>
      <c r="C151" s="19">
        <v>4</v>
      </c>
      <c r="D151" s="19">
        <v>0</v>
      </c>
      <c r="E151" s="19">
        <v>5</v>
      </c>
      <c r="H151" s="15" t="s">
        <v>744</v>
      </c>
      <c r="J151" s="21">
        <v>0</v>
      </c>
      <c r="K151" s="21" t="s">
        <v>1025</v>
      </c>
      <c r="L151" s="21" t="s">
        <v>1025</v>
      </c>
      <c r="M151" s="21" t="s">
        <v>1025</v>
      </c>
      <c r="N151" s="21" t="s">
        <v>1025</v>
      </c>
      <c r="O151" s="21" t="s">
        <v>1025</v>
      </c>
      <c r="P151" s="21" t="s">
        <v>1025</v>
      </c>
      <c r="Q151" s="21" t="s">
        <v>1025</v>
      </c>
      <c r="R151" s="21" t="s">
        <v>1025</v>
      </c>
      <c r="S151" s="21" t="s">
        <v>1025</v>
      </c>
      <c r="U151" t="e">
        <f t="shared" ref="U151:U193" si="17">J151-(L151+N151+P151+R151)</f>
        <v>#VALUE!</v>
      </c>
      <c r="V151" s="34" t="e">
        <f t="shared" ref="V151:V193" si="18">K151-(M151+O151+Q151+S151)</f>
        <v>#VALUE!</v>
      </c>
    </row>
    <row r="152" spans="1:22" ht="15.75" thickBot="1" x14ac:dyDescent="0.3">
      <c r="A152" s="18" t="s">
        <v>101</v>
      </c>
      <c r="B152" s="19">
        <v>0</v>
      </c>
      <c r="C152" s="19">
        <v>3</v>
      </c>
      <c r="D152" s="19">
        <v>0</v>
      </c>
      <c r="E152" s="19">
        <v>3</v>
      </c>
      <c r="H152" s="16" t="s">
        <v>1019</v>
      </c>
      <c r="J152" s="21">
        <v>0</v>
      </c>
      <c r="K152" s="21" t="s">
        <v>1025</v>
      </c>
      <c r="L152" s="21" t="s">
        <v>1025</v>
      </c>
      <c r="M152" s="21" t="s">
        <v>1025</v>
      </c>
      <c r="N152" s="21" t="s">
        <v>1025</v>
      </c>
      <c r="O152" s="21" t="s">
        <v>1025</v>
      </c>
      <c r="P152" s="21" t="s">
        <v>1025</v>
      </c>
      <c r="Q152" s="21" t="s">
        <v>1025</v>
      </c>
      <c r="R152" s="21" t="s">
        <v>1025</v>
      </c>
      <c r="S152" s="21" t="s">
        <v>1025</v>
      </c>
      <c r="U152" t="e">
        <f t="shared" si="17"/>
        <v>#VALUE!</v>
      </c>
      <c r="V152" s="34" t="e">
        <f t="shared" si="18"/>
        <v>#VALUE!</v>
      </c>
    </row>
    <row r="153" spans="1:22" ht="15.75" thickBot="1" x14ac:dyDescent="0.3">
      <c r="A153" s="18" t="s">
        <v>4876</v>
      </c>
      <c r="B153" s="19">
        <v>1</v>
      </c>
      <c r="C153" s="19">
        <v>0</v>
      </c>
      <c r="D153" s="19">
        <v>0</v>
      </c>
      <c r="E153" s="19">
        <v>1</v>
      </c>
      <c r="H153" s="15" t="s">
        <v>1236</v>
      </c>
      <c r="J153" s="21">
        <v>0</v>
      </c>
      <c r="K153" s="21" t="s">
        <v>1025</v>
      </c>
      <c r="L153" s="21" t="s">
        <v>1025</v>
      </c>
      <c r="M153" s="21" t="s">
        <v>1025</v>
      </c>
      <c r="N153" s="21" t="s">
        <v>1025</v>
      </c>
      <c r="O153" s="21" t="s">
        <v>1025</v>
      </c>
      <c r="P153" s="21" t="s">
        <v>1025</v>
      </c>
      <c r="Q153" s="21" t="s">
        <v>1025</v>
      </c>
      <c r="R153" s="21" t="s">
        <v>1025</v>
      </c>
      <c r="S153" s="21" t="s">
        <v>1025</v>
      </c>
      <c r="U153" t="e">
        <f t="shared" si="17"/>
        <v>#VALUE!</v>
      </c>
      <c r="V153" s="34" t="e">
        <f t="shared" si="18"/>
        <v>#VALUE!</v>
      </c>
    </row>
    <row r="154" spans="1:22" ht="15.75" thickBot="1" x14ac:dyDescent="0.3">
      <c r="A154" s="18" t="s">
        <v>253</v>
      </c>
      <c r="B154" s="19">
        <v>1</v>
      </c>
      <c r="C154" s="19">
        <v>8</v>
      </c>
      <c r="D154" s="19">
        <v>3</v>
      </c>
      <c r="E154" s="19">
        <v>12</v>
      </c>
      <c r="H154" s="16" t="s">
        <v>6340</v>
      </c>
      <c r="J154" s="21">
        <v>0</v>
      </c>
      <c r="K154" s="21" t="s">
        <v>1025</v>
      </c>
      <c r="L154" s="21" t="s">
        <v>1025</v>
      </c>
      <c r="M154" s="21" t="s">
        <v>1025</v>
      </c>
      <c r="N154" s="21" t="s">
        <v>1025</v>
      </c>
      <c r="O154" s="21" t="s">
        <v>1025</v>
      </c>
      <c r="P154" s="21" t="s">
        <v>1025</v>
      </c>
      <c r="Q154" s="21" t="s">
        <v>1025</v>
      </c>
      <c r="R154" s="21" t="s">
        <v>1025</v>
      </c>
      <c r="S154" s="21" t="s">
        <v>1025</v>
      </c>
      <c r="U154" t="e">
        <f t="shared" si="17"/>
        <v>#VALUE!</v>
      </c>
      <c r="V154" s="34" t="e">
        <f t="shared" si="18"/>
        <v>#VALUE!</v>
      </c>
    </row>
    <row r="155" spans="1:22" ht="15.75" thickBot="1" x14ac:dyDescent="0.3">
      <c r="A155" s="18" t="s">
        <v>732</v>
      </c>
      <c r="B155" s="19">
        <v>0</v>
      </c>
      <c r="C155" s="19">
        <v>1</v>
      </c>
      <c r="D155" s="19">
        <v>0</v>
      </c>
      <c r="E155" s="19">
        <v>1</v>
      </c>
      <c r="H155" s="15" t="s">
        <v>553</v>
      </c>
      <c r="I155" t="s">
        <v>553</v>
      </c>
      <c r="J155" s="2">
        <v>1</v>
      </c>
      <c r="K155" s="40">
        <f>J155/J155</f>
        <v>1</v>
      </c>
      <c r="L155" s="2">
        <v>1</v>
      </c>
      <c r="M155" s="40">
        <f>L155/J155</f>
        <v>1</v>
      </c>
      <c r="N155" s="2">
        <v>0</v>
      </c>
      <c r="O155" s="40">
        <f>N155/J155</f>
        <v>0</v>
      </c>
      <c r="P155" s="2">
        <v>0</v>
      </c>
      <c r="Q155" s="40">
        <f>P155/J155</f>
        <v>0</v>
      </c>
      <c r="R155" s="2">
        <v>0</v>
      </c>
      <c r="S155" s="40">
        <f>R155/J155</f>
        <v>0</v>
      </c>
      <c r="U155">
        <f t="shared" si="17"/>
        <v>0</v>
      </c>
      <c r="V155" s="34">
        <f t="shared" si="18"/>
        <v>0</v>
      </c>
    </row>
    <row r="156" spans="1:22" ht="15.75" thickBot="1" x14ac:dyDescent="0.3">
      <c r="A156" s="18" t="s">
        <v>893</v>
      </c>
      <c r="B156" s="19">
        <v>0</v>
      </c>
      <c r="C156" s="19">
        <v>2</v>
      </c>
      <c r="D156" s="19">
        <v>0</v>
      </c>
      <c r="E156" s="19">
        <v>2</v>
      </c>
      <c r="H156" s="16" t="s">
        <v>3742</v>
      </c>
      <c r="J156" s="21">
        <v>0</v>
      </c>
      <c r="K156" s="21" t="s">
        <v>1025</v>
      </c>
      <c r="L156" s="21" t="s">
        <v>1025</v>
      </c>
      <c r="M156" s="21" t="s">
        <v>1025</v>
      </c>
      <c r="N156" s="21" t="s">
        <v>1025</v>
      </c>
      <c r="O156" s="21" t="s">
        <v>1025</v>
      </c>
      <c r="P156" s="21" t="s">
        <v>1025</v>
      </c>
      <c r="Q156" s="21" t="s">
        <v>1025</v>
      </c>
      <c r="R156" s="21" t="s">
        <v>1025</v>
      </c>
      <c r="S156" s="21" t="s">
        <v>1025</v>
      </c>
      <c r="U156" t="e">
        <f t="shared" si="17"/>
        <v>#VALUE!</v>
      </c>
      <c r="V156" s="34" t="e">
        <f t="shared" si="18"/>
        <v>#VALUE!</v>
      </c>
    </row>
    <row r="157" spans="1:22" ht="15.75" thickBot="1" x14ac:dyDescent="0.3">
      <c r="A157" s="18" t="s">
        <v>204</v>
      </c>
      <c r="B157" s="19">
        <v>1</v>
      </c>
      <c r="C157" s="19">
        <v>2</v>
      </c>
      <c r="D157" s="19">
        <v>2</v>
      </c>
      <c r="E157" s="19">
        <v>5</v>
      </c>
      <c r="H157" s="15" t="s">
        <v>4058</v>
      </c>
      <c r="J157" s="21">
        <v>0</v>
      </c>
      <c r="K157" s="21" t="s">
        <v>1025</v>
      </c>
      <c r="L157" s="21" t="s">
        <v>1025</v>
      </c>
      <c r="M157" s="21" t="s">
        <v>1025</v>
      </c>
      <c r="N157" s="21" t="s">
        <v>1025</v>
      </c>
      <c r="O157" s="21" t="s">
        <v>1025</v>
      </c>
      <c r="P157" s="21" t="s">
        <v>1025</v>
      </c>
      <c r="Q157" s="21" t="s">
        <v>1025</v>
      </c>
      <c r="R157" s="21" t="s">
        <v>1025</v>
      </c>
      <c r="S157" s="21" t="s">
        <v>1025</v>
      </c>
      <c r="U157" t="e">
        <f t="shared" si="17"/>
        <v>#VALUE!</v>
      </c>
      <c r="V157" s="34" t="e">
        <f t="shared" si="18"/>
        <v>#VALUE!</v>
      </c>
    </row>
    <row r="158" spans="1:22" ht="15.75" thickBot="1" x14ac:dyDescent="0.3">
      <c r="A158" s="18" t="s">
        <v>272</v>
      </c>
      <c r="B158" s="19">
        <v>2</v>
      </c>
      <c r="C158" s="19">
        <v>5</v>
      </c>
      <c r="D158" s="19">
        <v>0</v>
      </c>
      <c r="E158" s="19">
        <v>7</v>
      </c>
      <c r="H158" s="16" t="s">
        <v>634</v>
      </c>
      <c r="I158" t="s">
        <v>634</v>
      </c>
      <c r="J158" s="2">
        <v>5</v>
      </c>
      <c r="K158" s="40">
        <f t="shared" ref="K158:K161" si="19">J158/J158</f>
        <v>1</v>
      </c>
      <c r="L158" s="2">
        <v>4</v>
      </c>
      <c r="M158" s="40">
        <f t="shared" ref="M158:M161" si="20">L158/J158</f>
        <v>0.8</v>
      </c>
      <c r="N158" s="2">
        <v>1</v>
      </c>
      <c r="O158" s="40">
        <f t="shared" ref="O158:O161" si="21">N158/J158</f>
        <v>0.2</v>
      </c>
      <c r="P158" s="2">
        <v>0</v>
      </c>
      <c r="Q158" s="40">
        <f t="shared" ref="Q158:Q161" si="22">P158/J158</f>
        <v>0</v>
      </c>
      <c r="R158" s="2">
        <v>0</v>
      </c>
      <c r="S158" s="40">
        <f t="shared" ref="S158:S161" si="23">R158/J158</f>
        <v>0</v>
      </c>
      <c r="U158">
        <f t="shared" si="17"/>
        <v>0</v>
      </c>
      <c r="V158" s="34">
        <f t="shared" si="18"/>
        <v>0</v>
      </c>
    </row>
    <row r="159" spans="1:22" ht="15.75" thickBot="1" x14ac:dyDescent="0.3">
      <c r="A159" s="18" t="s">
        <v>1188</v>
      </c>
      <c r="B159" s="19">
        <v>1</v>
      </c>
      <c r="C159" s="19">
        <v>5</v>
      </c>
      <c r="D159" s="19">
        <v>0</v>
      </c>
      <c r="E159" s="19">
        <v>6</v>
      </c>
      <c r="H159" s="15" t="s">
        <v>101</v>
      </c>
      <c r="I159" t="s">
        <v>101</v>
      </c>
      <c r="J159" s="2">
        <v>3</v>
      </c>
      <c r="K159" s="40">
        <f t="shared" si="19"/>
        <v>1</v>
      </c>
      <c r="L159" s="2">
        <v>3</v>
      </c>
      <c r="M159" s="40">
        <f t="shared" si="20"/>
        <v>1</v>
      </c>
      <c r="N159" s="2">
        <v>0</v>
      </c>
      <c r="O159" s="40">
        <f t="shared" si="21"/>
        <v>0</v>
      </c>
      <c r="P159" s="2">
        <v>0</v>
      </c>
      <c r="Q159" s="40">
        <f t="shared" si="22"/>
        <v>0</v>
      </c>
      <c r="R159" s="2">
        <v>0</v>
      </c>
      <c r="S159" s="40">
        <f t="shared" si="23"/>
        <v>0</v>
      </c>
      <c r="U159">
        <f t="shared" si="17"/>
        <v>0</v>
      </c>
      <c r="V159" s="34">
        <f t="shared" si="18"/>
        <v>0</v>
      </c>
    </row>
    <row r="160" spans="1:22" ht="15.75" thickBot="1" x14ac:dyDescent="0.3">
      <c r="A160" s="18" t="s">
        <v>3840</v>
      </c>
      <c r="B160" s="19">
        <v>0</v>
      </c>
      <c r="C160" s="19">
        <v>5</v>
      </c>
      <c r="D160" s="19">
        <v>0</v>
      </c>
      <c r="E160" s="19">
        <v>5</v>
      </c>
      <c r="H160" s="16" t="s">
        <v>4876</v>
      </c>
      <c r="I160" t="s">
        <v>4876</v>
      </c>
      <c r="J160" s="2">
        <v>1</v>
      </c>
      <c r="K160" s="40">
        <f t="shared" si="19"/>
        <v>1</v>
      </c>
      <c r="L160" s="2">
        <v>0</v>
      </c>
      <c r="M160" s="40">
        <f t="shared" si="20"/>
        <v>0</v>
      </c>
      <c r="N160" s="2">
        <v>1</v>
      </c>
      <c r="O160" s="40">
        <f t="shared" si="21"/>
        <v>1</v>
      </c>
      <c r="P160" s="2">
        <v>0</v>
      </c>
      <c r="Q160" s="40">
        <f t="shared" si="22"/>
        <v>0</v>
      </c>
      <c r="R160" s="2">
        <v>0</v>
      </c>
      <c r="S160" s="40">
        <f t="shared" si="23"/>
        <v>0</v>
      </c>
      <c r="U160">
        <f t="shared" si="17"/>
        <v>0</v>
      </c>
      <c r="V160" s="34">
        <f t="shared" si="18"/>
        <v>0</v>
      </c>
    </row>
    <row r="161" spans="1:22" ht="15.75" thickBot="1" x14ac:dyDescent="0.3">
      <c r="A161" s="18" t="s">
        <v>1445</v>
      </c>
      <c r="B161" s="19">
        <v>0</v>
      </c>
      <c r="C161" s="19">
        <v>2</v>
      </c>
      <c r="D161" s="19">
        <v>0</v>
      </c>
      <c r="E161" s="19">
        <v>2</v>
      </c>
      <c r="H161" s="15" t="s">
        <v>253</v>
      </c>
      <c r="I161" t="s">
        <v>253</v>
      </c>
      <c r="J161" s="2">
        <v>12</v>
      </c>
      <c r="K161" s="40">
        <f t="shared" si="19"/>
        <v>1</v>
      </c>
      <c r="L161" s="2">
        <v>8</v>
      </c>
      <c r="M161" s="40">
        <f t="shared" si="20"/>
        <v>0.66666666666666663</v>
      </c>
      <c r="N161" s="2">
        <v>1</v>
      </c>
      <c r="O161" s="40">
        <f t="shared" si="21"/>
        <v>8.3333333333333329E-2</v>
      </c>
      <c r="P161" s="2">
        <v>3</v>
      </c>
      <c r="Q161" s="40">
        <f t="shared" si="22"/>
        <v>0.25</v>
      </c>
      <c r="R161" s="2">
        <v>0</v>
      </c>
      <c r="S161" s="40">
        <f t="shared" si="23"/>
        <v>0</v>
      </c>
      <c r="U161">
        <f t="shared" si="17"/>
        <v>0</v>
      </c>
      <c r="V161" s="34">
        <f t="shared" si="18"/>
        <v>0</v>
      </c>
    </row>
    <row r="162" spans="1:22" ht="15.75" thickBot="1" x14ac:dyDescent="0.3">
      <c r="A162" s="18" t="s">
        <v>191</v>
      </c>
      <c r="B162" s="19">
        <v>0</v>
      </c>
      <c r="C162" s="19">
        <v>1</v>
      </c>
      <c r="D162" s="19">
        <v>0</v>
      </c>
      <c r="E162" s="19">
        <v>1</v>
      </c>
      <c r="H162" s="16" t="s">
        <v>3826</v>
      </c>
      <c r="J162" s="21">
        <v>0</v>
      </c>
      <c r="K162" s="21" t="s">
        <v>1025</v>
      </c>
      <c r="L162" s="21" t="s">
        <v>1025</v>
      </c>
      <c r="M162" s="21" t="s">
        <v>1025</v>
      </c>
      <c r="N162" s="21" t="s">
        <v>1025</v>
      </c>
      <c r="O162" s="21" t="s">
        <v>1025</v>
      </c>
      <c r="P162" s="21" t="s">
        <v>1025</v>
      </c>
      <c r="Q162" s="21" t="s">
        <v>1025</v>
      </c>
      <c r="R162" s="21" t="s">
        <v>1025</v>
      </c>
      <c r="S162" s="21" t="s">
        <v>1025</v>
      </c>
      <c r="U162" t="e">
        <f t="shared" si="17"/>
        <v>#VALUE!</v>
      </c>
      <c r="V162" s="34" t="e">
        <f t="shared" si="18"/>
        <v>#VALUE!</v>
      </c>
    </row>
    <row r="163" spans="1:22" ht="15.75" thickBot="1" x14ac:dyDescent="0.3">
      <c r="A163" s="18" t="s">
        <v>1838</v>
      </c>
      <c r="B163" s="19">
        <v>0</v>
      </c>
      <c r="C163" s="19">
        <v>4</v>
      </c>
      <c r="D163" s="19">
        <v>0</v>
      </c>
      <c r="E163" s="19">
        <v>4</v>
      </c>
      <c r="H163" s="15" t="s">
        <v>208</v>
      </c>
      <c r="J163" s="21">
        <v>0</v>
      </c>
      <c r="K163" s="21" t="s">
        <v>1025</v>
      </c>
      <c r="L163" s="21" t="s">
        <v>1025</v>
      </c>
      <c r="M163" s="21" t="s">
        <v>1025</v>
      </c>
      <c r="N163" s="21" t="s">
        <v>1025</v>
      </c>
      <c r="O163" s="21" t="s">
        <v>1025</v>
      </c>
      <c r="P163" s="21" t="s">
        <v>1025</v>
      </c>
      <c r="Q163" s="21" t="s">
        <v>1025</v>
      </c>
      <c r="R163" s="21" t="s">
        <v>1025</v>
      </c>
      <c r="S163" s="21" t="s">
        <v>1025</v>
      </c>
      <c r="U163" t="e">
        <f t="shared" si="17"/>
        <v>#VALUE!</v>
      </c>
      <c r="V163" s="34" t="e">
        <f t="shared" si="18"/>
        <v>#VALUE!</v>
      </c>
    </row>
    <row r="164" spans="1:22" ht="15.75" thickBot="1" x14ac:dyDescent="0.3">
      <c r="A164" s="18" t="s">
        <v>1986</v>
      </c>
      <c r="B164" s="19">
        <v>0</v>
      </c>
      <c r="C164" s="19">
        <v>1</v>
      </c>
      <c r="D164" s="19">
        <v>0</v>
      </c>
      <c r="E164" s="19">
        <v>1</v>
      </c>
      <c r="H164" s="16" t="s">
        <v>732</v>
      </c>
      <c r="I164" t="s">
        <v>732</v>
      </c>
      <c r="J164" s="2">
        <v>1</v>
      </c>
      <c r="K164" s="40">
        <f>J164/J164</f>
        <v>1</v>
      </c>
      <c r="L164" s="2">
        <v>1</v>
      </c>
      <c r="M164" s="40">
        <f>L164/J164</f>
        <v>1</v>
      </c>
      <c r="N164" s="2">
        <v>0</v>
      </c>
      <c r="O164" s="40">
        <f>N164/J164</f>
        <v>0</v>
      </c>
      <c r="P164" s="2">
        <v>0</v>
      </c>
      <c r="Q164" s="40">
        <f>P164/J164</f>
        <v>0</v>
      </c>
      <c r="R164" s="2">
        <v>0</v>
      </c>
      <c r="S164" s="40">
        <f>R164/J164</f>
        <v>0</v>
      </c>
      <c r="U164">
        <f t="shared" si="17"/>
        <v>0</v>
      </c>
      <c r="V164" s="34">
        <f t="shared" si="18"/>
        <v>0</v>
      </c>
    </row>
    <row r="165" spans="1:22" ht="15.75" thickBot="1" x14ac:dyDescent="0.3">
      <c r="A165" s="18" t="s">
        <v>1465</v>
      </c>
      <c r="B165" s="19">
        <v>0</v>
      </c>
      <c r="C165" s="19">
        <v>1</v>
      </c>
      <c r="D165" s="19">
        <v>0</v>
      </c>
      <c r="E165" s="19">
        <v>1</v>
      </c>
      <c r="H165" s="15" t="s">
        <v>3980</v>
      </c>
      <c r="J165" s="21">
        <v>0</v>
      </c>
      <c r="K165" s="21" t="s">
        <v>1025</v>
      </c>
      <c r="L165" s="21" t="s">
        <v>1025</v>
      </c>
      <c r="M165" s="21" t="s">
        <v>1025</v>
      </c>
      <c r="N165" s="21" t="s">
        <v>1025</v>
      </c>
      <c r="O165" s="21" t="s">
        <v>1025</v>
      </c>
      <c r="P165" s="21" t="s">
        <v>1025</v>
      </c>
      <c r="Q165" s="21" t="s">
        <v>1025</v>
      </c>
      <c r="R165" s="21" t="s">
        <v>1025</v>
      </c>
      <c r="S165" s="21" t="s">
        <v>1025</v>
      </c>
      <c r="U165" t="e">
        <f t="shared" si="17"/>
        <v>#VALUE!</v>
      </c>
      <c r="V165" s="34" t="e">
        <f t="shared" si="18"/>
        <v>#VALUE!</v>
      </c>
    </row>
    <row r="166" spans="1:22" ht="15.75" thickBot="1" x14ac:dyDescent="0.3">
      <c r="A166" s="18" t="s">
        <v>6505</v>
      </c>
      <c r="B166" s="19">
        <v>7</v>
      </c>
      <c r="C166" s="19">
        <v>45</v>
      </c>
      <c r="D166" s="19">
        <v>5</v>
      </c>
      <c r="E166" s="19">
        <v>57</v>
      </c>
      <c r="H166" s="16" t="s">
        <v>1303</v>
      </c>
      <c r="J166" s="21">
        <v>0</v>
      </c>
      <c r="K166" s="21" t="s">
        <v>1025</v>
      </c>
      <c r="L166" s="21" t="s">
        <v>1025</v>
      </c>
      <c r="M166" s="21" t="s">
        <v>1025</v>
      </c>
      <c r="N166" s="21" t="s">
        <v>1025</v>
      </c>
      <c r="O166" s="21" t="s">
        <v>1025</v>
      </c>
      <c r="P166" s="21" t="s">
        <v>1025</v>
      </c>
      <c r="Q166" s="21" t="s">
        <v>1025</v>
      </c>
      <c r="R166" s="21" t="s">
        <v>1025</v>
      </c>
      <c r="S166" s="21" t="s">
        <v>1025</v>
      </c>
      <c r="U166" t="e">
        <f t="shared" si="17"/>
        <v>#VALUE!</v>
      </c>
      <c r="V166" s="34" t="e">
        <f t="shared" si="18"/>
        <v>#VALUE!</v>
      </c>
    </row>
    <row r="167" spans="1:22" ht="15.75" thickBot="1" x14ac:dyDescent="0.3">
      <c r="H167" s="15" t="s">
        <v>893</v>
      </c>
      <c r="I167" t="s">
        <v>893</v>
      </c>
      <c r="J167" s="2">
        <v>2</v>
      </c>
      <c r="K167" s="40">
        <f>J167/J167</f>
        <v>1</v>
      </c>
      <c r="L167" s="2">
        <v>2</v>
      </c>
      <c r="M167" s="40">
        <f>L167/J167</f>
        <v>1</v>
      </c>
      <c r="N167" s="2">
        <v>0</v>
      </c>
      <c r="O167" s="40">
        <f>N167/J167</f>
        <v>0</v>
      </c>
      <c r="P167" s="2">
        <v>0</v>
      </c>
      <c r="Q167" s="40">
        <f>P167/J167</f>
        <v>0</v>
      </c>
      <c r="R167" s="2">
        <v>0</v>
      </c>
      <c r="S167" s="40">
        <f>R167/J167</f>
        <v>0</v>
      </c>
      <c r="U167">
        <f t="shared" si="17"/>
        <v>0</v>
      </c>
      <c r="V167" s="34">
        <f t="shared" si="18"/>
        <v>0</v>
      </c>
    </row>
    <row r="168" spans="1:22" ht="15.75" thickBot="1" x14ac:dyDescent="0.3">
      <c r="H168" s="16" t="s">
        <v>204</v>
      </c>
      <c r="I168" t="s">
        <v>204</v>
      </c>
      <c r="J168" s="2">
        <v>5</v>
      </c>
      <c r="K168" s="40">
        <f>J168/J168</f>
        <v>1</v>
      </c>
      <c r="L168" s="2">
        <v>2</v>
      </c>
      <c r="M168" s="40">
        <f>L168/J168</f>
        <v>0.4</v>
      </c>
      <c r="N168" s="2">
        <v>1</v>
      </c>
      <c r="O168" s="40">
        <f>N168/J168</f>
        <v>0.2</v>
      </c>
      <c r="P168" s="2">
        <v>2</v>
      </c>
      <c r="Q168" s="40">
        <f>P168/J168</f>
        <v>0.4</v>
      </c>
      <c r="R168" s="2">
        <v>0</v>
      </c>
      <c r="S168" s="40">
        <f>R168/J168</f>
        <v>0</v>
      </c>
      <c r="U168">
        <f t="shared" si="17"/>
        <v>0</v>
      </c>
      <c r="V168" s="34">
        <f t="shared" si="18"/>
        <v>0</v>
      </c>
    </row>
    <row r="169" spans="1:22" ht="15.75" thickBot="1" x14ac:dyDescent="0.3">
      <c r="H169" s="15" t="s">
        <v>272</v>
      </c>
      <c r="I169" t="s">
        <v>272</v>
      </c>
      <c r="J169" s="2">
        <v>7</v>
      </c>
      <c r="K169" s="40">
        <f>J169/J169</f>
        <v>1</v>
      </c>
      <c r="L169" s="2">
        <v>5</v>
      </c>
      <c r="M169" s="40">
        <f>L169/J169</f>
        <v>0.7142857142857143</v>
      </c>
      <c r="N169" s="2">
        <v>2</v>
      </c>
      <c r="O169" s="40">
        <f>N169/J169</f>
        <v>0.2857142857142857</v>
      </c>
      <c r="P169" s="2">
        <v>0</v>
      </c>
      <c r="Q169" s="40">
        <f>P169/J169</f>
        <v>0</v>
      </c>
      <c r="R169" s="2">
        <v>0</v>
      </c>
      <c r="S169" s="40">
        <f>R169/J169</f>
        <v>0</v>
      </c>
      <c r="U169">
        <f t="shared" si="17"/>
        <v>0</v>
      </c>
      <c r="V169" s="34">
        <f t="shared" si="18"/>
        <v>0</v>
      </c>
    </row>
    <row r="170" spans="1:22" ht="15.75" thickBot="1" x14ac:dyDescent="0.3">
      <c r="H170" s="16" t="s">
        <v>571</v>
      </c>
      <c r="J170" s="21">
        <v>0</v>
      </c>
      <c r="K170" s="21" t="s">
        <v>1025</v>
      </c>
      <c r="L170" s="21" t="s">
        <v>1025</v>
      </c>
      <c r="M170" s="21" t="s">
        <v>1025</v>
      </c>
      <c r="N170" s="21" t="s">
        <v>1025</v>
      </c>
      <c r="O170" s="21" t="s">
        <v>1025</v>
      </c>
      <c r="P170" s="21" t="s">
        <v>1025</v>
      </c>
      <c r="Q170" s="21" t="s">
        <v>1025</v>
      </c>
      <c r="R170" s="21" t="s">
        <v>1025</v>
      </c>
      <c r="S170" s="21" t="s">
        <v>1025</v>
      </c>
      <c r="U170" t="e">
        <f t="shared" si="17"/>
        <v>#VALUE!</v>
      </c>
      <c r="V170" s="34" t="e">
        <f t="shared" si="18"/>
        <v>#VALUE!</v>
      </c>
    </row>
    <row r="171" spans="1:22" ht="15.75" thickBot="1" x14ac:dyDescent="0.3">
      <c r="H171" s="15" t="s">
        <v>1188</v>
      </c>
      <c r="I171" t="s">
        <v>1188</v>
      </c>
      <c r="J171" s="2">
        <v>6</v>
      </c>
      <c r="K171" s="40">
        <f>J171/J171</f>
        <v>1</v>
      </c>
      <c r="L171" s="2">
        <v>5</v>
      </c>
      <c r="M171" s="40">
        <f>L171/J171</f>
        <v>0.83333333333333337</v>
      </c>
      <c r="N171" s="2">
        <v>1</v>
      </c>
      <c r="O171" s="40">
        <f>N171/J171</f>
        <v>0.16666666666666666</v>
      </c>
      <c r="P171" s="2">
        <v>0</v>
      </c>
      <c r="Q171" s="40">
        <f>P171/J171</f>
        <v>0</v>
      </c>
      <c r="R171" s="2">
        <v>0</v>
      </c>
      <c r="S171" s="40">
        <f>R171/J171</f>
        <v>0</v>
      </c>
      <c r="U171">
        <f t="shared" si="17"/>
        <v>0</v>
      </c>
      <c r="V171" s="34">
        <f t="shared" si="18"/>
        <v>0</v>
      </c>
    </row>
    <row r="172" spans="1:22" ht="15.75" thickBot="1" x14ac:dyDescent="0.3">
      <c r="H172" s="16" t="s">
        <v>3840</v>
      </c>
      <c r="I172" t="s">
        <v>3840</v>
      </c>
      <c r="J172" s="2">
        <v>5</v>
      </c>
      <c r="K172" s="40">
        <f>J172/J172</f>
        <v>1</v>
      </c>
      <c r="L172" s="2">
        <v>5</v>
      </c>
      <c r="M172" s="40">
        <f>L172/J172</f>
        <v>1</v>
      </c>
      <c r="N172" s="2">
        <v>0</v>
      </c>
      <c r="O172" s="40">
        <f>N172/J172</f>
        <v>0</v>
      </c>
      <c r="P172" s="2">
        <v>0</v>
      </c>
      <c r="Q172" s="40">
        <f>P172/J172</f>
        <v>0</v>
      </c>
      <c r="R172" s="2">
        <v>0</v>
      </c>
      <c r="S172" s="40">
        <f>R172/J172</f>
        <v>0</v>
      </c>
      <c r="U172">
        <f t="shared" si="17"/>
        <v>0</v>
      </c>
      <c r="V172" s="34">
        <f t="shared" si="18"/>
        <v>0</v>
      </c>
    </row>
    <row r="173" spans="1:22" ht="15.75" thickBot="1" x14ac:dyDescent="0.3">
      <c r="H173" s="15" t="s">
        <v>1445</v>
      </c>
      <c r="I173" t="s">
        <v>1445</v>
      </c>
      <c r="J173" s="2">
        <v>2</v>
      </c>
      <c r="K173" s="40">
        <f>J173/J173</f>
        <v>1</v>
      </c>
      <c r="L173" s="2">
        <v>2</v>
      </c>
      <c r="M173" s="40">
        <f>L173/J173</f>
        <v>1</v>
      </c>
      <c r="N173" s="2">
        <v>0</v>
      </c>
      <c r="O173" s="40">
        <f>N173/J173</f>
        <v>0</v>
      </c>
      <c r="P173" s="2">
        <v>0</v>
      </c>
      <c r="Q173" s="40">
        <f>P173/J173</f>
        <v>0</v>
      </c>
      <c r="R173" s="2">
        <v>0</v>
      </c>
      <c r="S173" s="40">
        <f>R173/J173</f>
        <v>0</v>
      </c>
      <c r="U173">
        <f t="shared" si="17"/>
        <v>0</v>
      </c>
      <c r="V173" s="34">
        <f t="shared" si="18"/>
        <v>0</v>
      </c>
    </row>
    <row r="174" spans="1:22" ht="15.75" thickBot="1" x14ac:dyDescent="0.3">
      <c r="H174" s="16" t="s">
        <v>4482</v>
      </c>
      <c r="J174" s="21">
        <v>0</v>
      </c>
      <c r="K174" s="21" t="s">
        <v>1025</v>
      </c>
      <c r="L174" s="21" t="s">
        <v>1025</v>
      </c>
      <c r="M174" s="21" t="s">
        <v>1025</v>
      </c>
      <c r="N174" s="21" t="s">
        <v>1025</v>
      </c>
      <c r="O174" s="21" t="s">
        <v>1025</v>
      </c>
      <c r="P174" s="21" t="s">
        <v>1025</v>
      </c>
      <c r="Q174" s="21" t="s">
        <v>1025</v>
      </c>
      <c r="R174" s="21" t="s">
        <v>1025</v>
      </c>
      <c r="S174" s="21" t="s">
        <v>1025</v>
      </c>
      <c r="U174" t="e">
        <f t="shared" si="17"/>
        <v>#VALUE!</v>
      </c>
      <c r="V174" s="34" t="e">
        <f t="shared" si="18"/>
        <v>#VALUE!</v>
      </c>
    </row>
    <row r="175" spans="1:22" ht="15.75" thickBot="1" x14ac:dyDescent="0.3">
      <c r="H175" s="15" t="s">
        <v>1316</v>
      </c>
      <c r="J175" s="21">
        <v>0</v>
      </c>
      <c r="K175" s="21" t="s">
        <v>1025</v>
      </c>
      <c r="L175" s="21" t="s">
        <v>1025</v>
      </c>
      <c r="M175" s="21" t="s">
        <v>1025</v>
      </c>
      <c r="N175" s="21" t="s">
        <v>1025</v>
      </c>
      <c r="O175" s="21" t="s">
        <v>1025</v>
      </c>
      <c r="P175" s="21" t="s">
        <v>1025</v>
      </c>
      <c r="Q175" s="21" t="s">
        <v>1025</v>
      </c>
      <c r="R175" s="21" t="s">
        <v>1025</v>
      </c>
      <c r="S175" s="21" t="s">
        <v>1025</v>
      </c>
      <c r="U175" t="e">
        <f t="shared" si="17"/>
        <v>#VALUE!</v>
      </c>
      <c r="V175" s="34" t="e">
        <f t="shared" si="18"/>
        <v>#VALUE!</v>
      </c>
    </row>
    <row r="176" spans="1:22" ht="15.75" thickBot="1" x14ac:dyDescent="0.3">
      <c r="H176" s="16" t="s">
        <v>546</v>
      </c>
      <c r="J176" s="21">
        <v>0</v>
      </c>
      <c r="K176" s="21" t="s">
        <v>1025</v>
      </c>
      <c r="L176" s="21" t="s">
        <v>1025</v>
      </c>
      <c r="M176" s="21" t="s">
        <v>1025</v>
      </c>
      <c r="N176" s="21" t="s">
        <v>1025</v>
      </c>
      <c r="O176" s="21" t="s">
        <v>1025</v>
      </c>
      <c r="P176" s="21" t="s">
        <v>1025</v>
      </c>
      <c r="Q176" s="21" t="s">
        <v>1025</v>
      </c>
      <c r="R176" s="21" t="s">
        <v>1025</v>
      </c>
      <c r="S176" s="21" t="s">
        <v>1025</v>
      </c>
      <c r="U176" t="e">
        <f t="shared" si="17"/>
        <v>#VALUE!</v>
      </c>
      <c r="V176" s="34" t="e">
        <f t="shared" si="18"/>
        <v>#VALUE!</v>
      </c>
    </row>
    <row r="177" spans="8:22" ht="15.75" thickBot="1" x14ac:dyDescent="0.3">
      <c r="H177" s="15" t="s">
        <v>191</v>
      </c>
      <c r="I177" t="s">
        <v>191</v>
      </c>
      <c r="J177" s="2">
        <v>1</v>
      </c>
      <c r="K177" s="40">
        <f>J177/J177</f>
        <v>1</v>
      </c>
      <c r="L177" s="2">
        <v>1</v>
      </c>
      <c r="M177" s="40">
        <f>L177/J177</f>
        <v>1</v>
      </c>
      <c r="N177" s="2">
        <v>0</v>
      </c>
      <c r="O177" s="40">
        <f>N177/J177</f>
        <v>0</v>
      </c>
      <c r="P177" s="2">
        <v>0</v>
      </c>
      <c r="Q177" s="40">
        <f>P177/J177</f>
        <v>0</v>
      </c>
      <c r="R177" s="2">
        <v>0</v>
      </c>
      <c r="S177" s="40">
        <f>R177/J177</f>
        <v>0</v>
      </c>
      <c r="U177">
        <f t="shared" si="17"/>
        <v>0</v>
      </c>
      <c r="V177" s="34">
        <f t="shared" si="18"/>
        <v>0</v>
      </c>
    </row>
    <row r="178" spans="8:22" ht="15.75" thickBot="1" x14ac:dyDescent="0.3">
      <c r="H178" s="16" t="s">
        <v>3876</v>
      </c>
      <c r="J178" s="21">
        <v>0</v>
      </c>
      <c r="K178" s="21" t="s">
        <v>1025</v>
      </c>
      <c r="L178" s="21" t="s">
        <v>1025</v>
      </c>
      <c r="M178" s="21" t="s">
        <v>1025</v>
      </c>
      <c r="N178" s="21" t="s">
        <v>1025</v>
      </c>
      <c r="O178" s="21" t="s">
        <v>1025</v>
      </c>
      <c r="P178" s="21" t="s">
        <v>1025</v>
      </c>
      <c r="Q178" s="21" t="s">
        <v>1025</v>
      </c>
      <c r="R178" s="21" t="s">
        <v>1025</v>
      </c>
      <c r="S178" s="21" t="s">
        <v>1025</v>
      </c>
      <c r="U178" t="e">
        <f t="shared" si="17"/>
        <v>#VALUE!</v>
      </c>
      <c r="V178" s="34" t="e">
        <f t="shared" si="18"/>
        <v>#VALUE!</v>
      </c>
    </row>
    <row r="179" spans="8:22" ht="15.75" thickBot="1" x14ac:dyDescent="0.3">
      <c r="H179" s="15" t="s">
        <v>589</v>
      </c>
      <c r="J179" s="21">
        <v>0</v>
      </c>
      <c r="K179" s="21" t="s">
        <v>1025</v>
      </c>
      <c r="L179" s="21" t="s">
        <v>1025</v>
      </c>
      <c r="M179" s="21" t="s">
        <v>1025</v>
      </c>
      <c r="N179" s="21" t="s">
        <v>1025</v>
      </c>
      <c r="O179" s="21" t="s">
        <v>1025</v>
      </c>
      <c r="P179" s="21" t="s">
        <v>1025</v>
      </c>
      <c r="Q179" s="21" t="s">
        <v>1025</v>
      </c>
      <c r="R179" s="21" t="s">
        <v>1025</v>
      </c>
      <c r="S179" s="21" t="s">
        <v>1025</v>
      </c>
      <c r="U179" t="e">
        <f t="shared" si="17"/>
        <v>#VALUE!</v>
      </c>
      <c r="V179" s="34" t="e">
        <f t="shared" si="18"/>
        <v>#VALUE!</v>
      </c>
    </row>
    <row r="180" spans="8:22" ht="15.75" thickBot="1" x14ac:dyDescent="0.3">
      <c r="H180" s="16" t="s">
        <v>178</v>
      </c>
      <c r="J180" s="21">
        <v>0</v>
      </c>
      <c r="K180" s="21" t="s">
        <v>1025</v>
      </c>
      <c r="L180" s="21" t="s">
        <v>1025</v>
      </c>
      <c r="M180" s="21" t="s">
        <v>1025</v>
      </c>
      <c r="N180" s="21" t="s">
        <v>1025</v>
      </c>
      <c r="O180" s="21" t="s">
        <v>1025</v>
      </c>
      <c r="P180" s="21" t="s">
        <v>1025</v>
      </c>
      <c r="Q180" s="21" t="s">
        <v>1025</v>
      </c>
      <c r="R180" s="21" t="s">
        <v>1025</v>
      </c>
      <c r="S180" s="21" t="s">
        <v>1025</v>
      </c>
      <c r="U180" t="e">
        <f t="shared" si="17"/>
        <v>#VALUE!</v>
      </c>
      <c r="V180" s="34" t="e">
        <f t="shared" si="18"/>
        <v>#VALUE!</v>
      </c>
    </row>
    <row r="181" spans="8:22" ht="15.75" thickBot="1" x14ac:dyDescent="0.3">
      <c r="H181" s="15" t="s">
        <v>1838</v>
      </c>
      <c r="I181" t="s">
        <v>1838</v>
      </c>
      <c r="J181" s="2">
        <v>4</v>
      </c>
      <c r="K181" s="40">
        <f>J181/J181</f>
        <v>1</v>
      </c>
      <c r="L181" s="2">
        <v>4</v>
      </c>
      <c r="M181" s="40">
        <f>L181/J181</f>
        <v>1</v>
      </c>
      <c r="N181" s="2">
        <v>0</v>
      </c>
      <c r="O181" s="40">
        <f>N181/J181</f>
        <v>0</v>
      </c>
      <c r="P181" s="2">
        <v>0</v>
      </c>
      <c r="Q181" s="40">
        <f>P181/J181</f>
        <v>0</v>
      </c>
      <c r="R181" s="2">
        <v>0</v>
      </c>
      <c r="S181" s="40">
        <f>R181/J181</f>
        <v>0</v>
      </c>
      <c r="U181">
        <f t="shared" si="17"/>
        <v>0</v>
      </c>
      <c r="V181" s="34">
        <f t="shared" si="18"/>
        <v>0</v>
      </c>
    </row>
    <row r="182" spans="8:22" ht="15.75" thickBot="1" x14ac:dyDescent="0.3">
      <c r="H182" s="16" t="s">
        <v>72</v>
      </c>
      <c r="J182" s="21">
        <v>0</v>
      </c>
      <c r="K182" s="21" t="s">
        <v>1025</v>
      </c>
      <c r="L182" s="21" t="s">
        <v>1025</v>
      </c>
      <c r="M182" s="21" t="s">
        <v>1025</v>
      </c>
      <c r="N182" s="21" t="s">
        <v>1025</v>
      </c>
      <c r="O182" s="21" t="s">
        <v>1025</v>
      </c>
      <c r="P182" s="21" t="s">
        <v>1025</v>
      </c>
      <c r="Q182" s="21" t="s">
        <v>1025</v>
      </c>
      <c r="R182" s="21" t="s">
        <v>1025</v>
      </c>
      <c r="S182" s="21" t="s">
        <v>1025</v>
      </c>
      <c r="U182" t="e">
        <f t="shared" si="17"/>
        <v>#VALUE!</v>
      </c>
      <c r="V182" s="34" t="e">
        <f t="shared" si="18"/>
        <v>#VALUE!</v>
      </c>
    </row>
    <row r="183" spans="8:22" ht="15.75" thickBot="1" x14ac:dyDescent="0.3">
      <c r="H183" s="15" t="s">
        <v>1137</v>
      </c>
      <c r="J183" s="21">
        <v>0</v>
      </c>
      <c r="K183" s="21" t="s">
        <v>1025</v>
      </c>
      <c r="L183" s="21" t="s">
        <v>1025</v>
      </c>
      <c r="M183" s="21" t="s">
        <v>1025</v>
      </c>
      <c r="N183" s="21" t="s">
        <v>1025</v>
      </c>
      <c r="O183" s="21" t="s">
        <v>1025</v>
      </c>
      <c r="P183" s="21" t="s">
        <v>1025</v>
      </c>
      <c r="Q183" s="21" t="s">
        <v>1025</v>
      </c>
      <c r="R183" s="21" t="s">
        <v>1025</v>
      </c>
      <c r="S183" s="21" t="s">
        <v>1025</v>
      </c>
      <c r="U183" t="e">
        <f t="shared" si="17"/>
        <v>#VALUE!</v>
      </c>
      <c r="V183" s="34" t="e">
        <f t="shared" si="18"/>
        <v>#VALUE!</v>
      </c>
    </row>
    <row r="184" spans="8:22" ht="15.75" thickBot="1" x14ac:dyDescent="0.3">
      <c r="H184" s="16" t="s">
        <v>1986</v>
      </c>
      <c r="I184" t="s">
        <v>1986</v>
      </c>
      <c r="J184" s="2">
        <v>1</v>
      </c>
      <c r="K184" s="40">
        <f>J184/J184</f>
        <v>1</v>
      </c>
      <c r="L184" s="2">
        <v>1</v>
      </c>
      <c r="M184" s="40">
        <f>L184/J184</f>
        <v>1</v>
      </c>
      <c r="N184" s="2">
        <v>0</v>
      </c>
      <c r="O184" s="40">
        <f>N184/J184</f>
        <v>0</v>
      </c>
      <c r="P184" s="2">
        <v>0</v>
      </c>
      <c r="Q184" s="40">
        <f>P184/J184</f>
        <v>0</v>
      </c>
      <c r="R184" s="2">
        <v>0</v>
      </c>
      <c r="S184" s="40">
        <f>R184/J184</f>
        <v>0</v>
      </c>
      <c r="U184">
        <f t="shared" si="17"/>
        <v>0</v>
      </c>
      <c r="V184" s="34">
        <f t="shared" si="18"/>
        <v>0</v>
      </c>
    </row>
    <row r="185" spans="8:22" ht="15.75" thickBot="1" x14ac:dyDescent="0.3">
      <c r="H185" s="15" t="s">
        <v>5756</v>
      </c>
      <c r="J185" s="21">
        <v>0</v>
      </c>
      <c r="K185" s="21" t="s">
        <v>1025</v>
      </c>
      <c r="L185" s="21" t="s">
        <v>1025</v>
      </c>
      <c r="M185" s="21" t="s">
        <v>1025</v>
      </c>
      <c r="N185" s="21" t="s">
        <v>1025</v>
      </c>
      <c r="O185" s="21" t="s">
        <v>1025</v>
      </c>
      <c r="P185" s="21" t="s">
        <v>1025</v>
      </c>
      <c r="Q185" s="21" t="s">
        <v>1025</v>
      </c>
      <c r="R185" s="21" t="s">
        <v>1025</v>
      </c>
      <c r="S185" s="21" t="s">
        <v>1025</v>
      </c>
      <c r="U185" t="e">
        <f t="shared" si="17"/>
        <v>#VALUE!</v>
      </c>
      <c r="V185" s="34" t="e">
        <f t="shared" si="18"/>
        <v>#VALUE!</v>
      </c>
    </row>
    <row r="186" spans="8:22" ht="15.75" thickBot="1" x14ac:dyDescent="0.3">
      <c r="H186" s="16" t="s">
        <v>3319</v>
      </c>
      <c r="J186" s="21">
        <v>0</v>
      </c>
      <c r="K186" s="21" t="s">
        <v>1025</v>
      </c>
      <c r="L186" s="21" t="s">
        <v>1025</v>
      </c>
      <c r="M186" s="21" t="s">
        <v>1025</v>
      </c>
      <c r="N186" s="21" t="s">
        <v>1025</v>
      </c>
      <c r="O186" s="21" t="s">
        <v>1025</v>
      </c>
      <c r="P186" s="21" t="s">
        <v>1025</v>
      </c>
      <c r="Q186" s="21" t="s">
        <v>1025</v>
      </c>
      <c r="R186" s="21" t="s">
        <v>1025</v>
      </c>
      <c r="S186" s="21" t="s">
        <v>1025</v>
      </c>
      <c r="U186" t="e">
        <f t="shared" si="17"/>
        <v>#VALUE!</v>
      </c>
      <c r="V186" s="34" t="e">
        <f t="shared" si="18"/>
        <v>#VALUE!</v>
      </c>
    </row>
    <row r="187" spans="8:22" ht="15.75" thickBot="1" x14ac:dyDescent="0.3">
      <c r="H187" s="15" t="s">
        <v>309</v>
      </c>
      <c r="J187" s="21">
        <v>0</v>
      </c>
      <c r="K187" s="21" t="s">
        <v>1025</v>
      </c>
      <c r="L187" s="21" t="s">
        <v>1025</v>
      </c>
      <c r="M187" s="21" t="s">
        <v>1025</v>
      </c>
      <c r="N187" s="21" t="s">
        <v>1025</v>
      </c>
      <c r="O187" s="21" t="s">
        <v>1025</v>
      </c>
      <c r="P187" s="21" t="s">
        <v>1025</v>
      </c>
      <c r="Q187" s="21" t="s">
        <v>1025</v>
      </c>
      <c r="R187" s="21" t="s">
        <v>1025</v>
      </c>
      <c r="S187" s="21" t="s">
        <v>1025</v>
      </c>
      <c r="U187" t="e">
        <f t="shared" si="17"/>
        <v>#VALUE!</v>
      </c>
      <c r="V187" s="34" t="e">
        <f t="shared" si="18"/>
        <v>#VALUE!</v>
      </c>
    </row>
    <row r="188" spans="8:22" ht="15.75" thickBot="1" x14ac:dyDescent="0.3">
      <c r="H188" s="16" t="s">
        <v>6441</v>
      </c>
      <c r="J188" s="21">
        <v>0</v>
      </c>
      <c r="K188" s="21" t="s">
        <v>1025</v>
      </c>
      <c r="L188" s="21" t="s">
        <v>1025</v>
      </c>
      <c r="M188" s="21" t="s">
        <v>1025</v>
      </c>
      <c r="N188" s="21" t="s">
        <v>1025</v>
      </c>
      <c r="O188" s="21" t="s">
        <v>1025</v>
      </c>
      <c r="P188" s="21" t="s">
        <v>1025</v>
      </c>
      <c r="Q188" s="21" t="s">
        <v>1025</v>
      </c>
      <c r="R188" s="21" t="s">
        <v>1025</v>
      </c>
      <c r="S188" s="21" t="s">
        <v>1025</v>
      </c>
      <c r="U188" t="e">
        <f t="shared" si="17"/>
        <v>#VALUE!</v>
      </c>
      <c r="V188" s="34" t="e">
        <f t="shared" si="18"/>
        <v>#VALUE!</v>
      </c>
    </row>
    <row r="189" spans="8:22" ht="15.75" thickBot="1" x14ac:dyDescent="0.3">
      <c r="H189" s="15" t="s">
        <v>1465</v>
      </c>
      <c r="I189" t="s">
        <v>1465</v>
      </c>
      <c r="J189" s="2">
        <v>1</v>
      </c>
      <c r="K189" s="40">
        <f>J189/J189</f>
        <v>1</v>
      </c>
      <c r="L189" s="2">
        <v>1</v>
      </c>
      <c r="M189" s="40">
        <f>L189/J189</f>
        <v>1</v>
      </c>
      <c r="N189" s="2">
        <v>0</v>
      </c>
      <c r="O189" s="40">
        <f>N189/J189</f>
        <v>0</v>
      </c>
      <c r="P189" s="2">
        <v>0</v>
      </c>
      <c r="Q189" s="40">
        <f>P189/J189</f>
        <v>0</v>
      </c>
      <c r="R189" s="2">
        <v>0</v>
      </c>
      <c r="S189" s="40">
        <f>R189/J189</f>
        <v>0</v>
      </c>
      <c r="U189">
        <f t="shared" si="17"/>
        <v>0</v>
      </c>
      <c r="V189" s="34">
        <f t="shared" si="18"/>
        <v>0</v>
      </c>
    </row>
    <row r="190" spans="8:22" ht="15.75" thickBot="1" x14ac:dyDescent="0.3">
      <c r="H190" s="16" t="s">
        <v>1996</v>
      </c>
      <c r="J190" s="21">
        <v>0</v>
      </c>
      <c r="K190" s="21" t="s">
        <v>1025</v>
      </c>
      <c r="L190" s="21" t="s">
        <v>1025</v>
      </c>
      <c r="M190" s="21" t="s">
        <v>1025</v>
      </c>
      <c r="N190" s="21" t="s">
        <v>1025</v>
      </c>
      <c r="O190" s="21" t="s">
        <v>1025</v>
      </c>
      <c r="P190" s="21" t="s">
        <v>1025</v>
      </c>
      <c r="Q190" s="21" t="s">
        <v>1025</v>
      </c>
      <c r="R190" s="21" t="s">
        <v>1025</v>
      </c>
      <c r="S190" s="21" t="s">
        <v>1025</v>
      </c>
      <c r="U190" t="e">
        <f t="shared" si="17"/>
        <v>#VALUE!</v>
      </c>
      <c r="V190" s="34" t="e">
        <f t="shared" si="18"/>
        <v>#VALUE!</v>
      </c>
    </row>
    <row r="191" spans="8:22" ht="15.75" thickBot="1" x14ac:dyDescent="0.3">
      <c r="H191" s="15" t="s">
        <v>6501</v>
      </c>
      <c r="J191" s="21">
        <v>0</v>
      </c>
      <c r="K191" s="21" t="s">
        <v>1025</v>
      </c>
      <c r="L191" s="21" t="s">
        <v>1025</v>
      </c>
      <c r="M191" s="21" t="s">
        <v>1025</v>
      </c>
      <c r="N191" s="21" t="s">
        <v>1025</v>
      </c>
      <c r="O191" s="21" t="s">
        <v>1025</v>
      </c>
      <c r="P191" s="21" t="s">
        <v>1025</v>
      </c>
      <c r="Q191" s="21" t="s">
        <v>1025</v>
      </c>
      <c r="R191" s="21" t="s">
        <v>1025</v>
      </c>
      <c r="S191" s="21" t="s">
        <v>1025</v>
      </c>
      <c r="U191" t="e">
        <f t="shared" si="17"/>
        <v>#VALUE!</v>
      </c>
      <c r="V191" s="34" t="e">
        <f t="shared" si="18"/>
        <v>#VALUE!</v>
      </c>
    </row>
    <row r="192" spans="8:22" ht="15.75" thickBot="1" x14ac:dyDescent="0.3">
      <c r="H192" s="16" t="s">
        <v>327</v>
      </c>
      <c r="J192" s="21">
        <v>0</v>
      </c>
      <c r="K192" s="21" t="s">
        <v>1025</v>
      </c>
      <c r="L192" s="21" t="s">
        <v>1025</v>
      </c>
      <c r="M192" s="21" t="s">
        <v>1025</v>
      </c>
      <c r="N192" s="21" t="s">
        <v>1025</v>
      </c>
      <c r="O192" s="21" t="s">
        <v>1025</v>
      </c>
      <c r="P192" s="21" t="s">
        <v>1025</v>
      </c>
      <c r="Q192" s="21" t="s">
        <v>1025</v>
      </c>
      <c r="R192" s="21" t="s">
        <v>1025</v>
      </c>
      <c r="S192" s="21" t="s">
        <v>1025</v>
      </c>
      <c r="U192" t="e">
        <f t="shared" si="17"/>
        <v>#VALUE!</v>
      </c>
      <c r="V192" s="34" t="e">
        <f t="shared" si="18"/>
        <v>#VALUE!</v>
      </c>
    </row>
    <row r="193" spans="9:22" x14ac:dyDescent="0.25">
      <c r="I193" t="s">
        <v>6505</v>
      </c>
      <c r="J193" s="2">
        <v>57</v>
      </c>
      <c r="K193" s="40">
        <f>J193/J193</f>
        <v>1</v>
      </c>
      <c r="L193" s="2">
        <v>45</v>
      </c>
      <c r="M193" s="40">
        <f>L193/J193</f>
        <v>0.78947368421052633</v>
      </c>
      <c r="N193" s="2">
        <v>7</v>
      </c>
      <c r="O193" s="40">
        <f>N193/J193</f>
        <v>0.12280701754385964</v>
      </c>
      <c r="P193" s="2">
        <v>5</v>
      </c>
      <c r="Q193" s="40">
        <f>P193/J193</f>
        <v>8.771929824561403E-2</v>
      </c>
      <c r="R193" s="2">
        <v>0</v>
      </c>
      <c r="S193" s="40">
        <f>R193/J193</f>
        <v>0</v>
      </c>
      <c r="U193">
        <f t="shared" si="17"/>
        <v>0</v>
      </c>
      <c r="V193" s="34">
        <f t="shared" si="18"/>
        <v>0</v>
      </c>
    </row>
  </sheetData>
  <mergeCells count="15">
    <mergeCell ref="I2:J2"/>
    <mergeCell ref="K2:L2"/>
    <mergeCell ref="M2:N2"/>
    <mergeCell ref="O2:P2"/>
    <mergeCell ref="Q2:R2"/>
    <mergeCell ref="J32:K32"/>
    <mergeCell ref="L32:M32"/>
    <mergeCell ref="N32:O32"/>
    <mergeCell ref="P32:Q32"/>
    <mergeCell ref="R32:S32"/>
    <mergeCell ref="J148:K148"/>
    <mergeCell ref="L148:M148"/>
    <mergeCell ref="N148:O148"/>
    <mergeCell ref="P148:Q148"/>
    <mergeCell ref="R148:S148"/>
  </mergeCells>
  <pageMargins left="0.7" right="0.7" top="0.75" bottom="0.75" header="0.3" footer="0.3"/>
  <pageSetup orientation="portrait" verticalDpi="598"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3"/>
  <sheetViews>
    <sheetView topLeftCell="B1" zoomScale="80" zoomScaleNormal="80" workbookViewId="0">
      <selection activeCell="J193" sqref="J193:S193"/>
    </sheetView>
  </sheetViews>
  <sheetFormatPr baseColWidth="10" defaultRowHeight="15" x14ac:dyDescent="0.25"/>
  <cols>
    <col min="1" max="1" width="48.5703125" customWidth="1"/>
    <col min="2" max="2" width="34.140625" customWidth="1"/>
    <col min="3" max="3" width="32.140625" customWidth="1"/>
    <col min="4" max="4" width="29.140625" customWidth="1"/>
    <col min="5" max="5" width="11.42578125" customWidth="1"/>
    <col min="6" max="6" width="12.85546875" customWidth="1"/>
    <col min="7" max="7" width="11.42578125" customWidth="1"/>
    <col min="8" max="8" width="29.42578125" customWidth="1"/>
    <col min="9" max="9" width="31.85546875" customWidth="1"/>
    <col min="10" max="11" width="12" customWidth="1"/>
    <col min="12" max="13" width="13.42578125" customWidth="1"/>
    <col min="14" max="14" width="10.5703125" customWidth="1"/>
    <col min="15" max="17" width="12" customWidth="1"/>
    <col min="18" max="18" width="10.5703125" customWidth="1"/>
    <col min="19" max="19" width="12" customWidth="1"/>
    <col min="20" max="20" width="11.42578125" customWidth="1"/>
    <col min="21" max="21" width="8.28515625" customWidth="1"/>
    <col min="22" max="22" width="10.140625" customWidth="1"/>
    <col min="23" max="23" width="34.140625" bestFit="1" customWidth="1"/>
    <col min="24" max="24" width="32.140625" bestFit="1" customWidth="1"/>
    <col min="25" max="25" width="29.140625" bestFit="1" customWidth="1"/>
    <col min="27" max="27" width="16.5703125" bestFit="1" customWidth="1"/>
    <col min="28" max="28" width="34.140625" bestFit="1" customWidth="1"/>
    <col min="29" max="29" width="32.140625" bestFit="1" customWidth="1"/>
    <col min="30" max="30" width="29.140625" bestFit="1" customWidth="1"/>
    <col min="32" max="32" width="16.5703125" bestFit="1" customWidth="1"/>
    <col min="33" max="33" width="34.140625" bestFit="1" customWidth="1"/>
    <col min="34" max="34" width="32.140625" bestFit="1" customWidth="1"/>
    <col min="35" max="35" width="29.140625" bestFit="1" customWidth="1"/>
    <col min="36" max="36" width="16.5703125" bestFit="1" customWidth="1"/>
    <col min="37" max="37" width="34.140625" bestFit="1" customWidth="1"/>
    <col min="38" max="38" width="32.140625" bestFit="1" customWidth="1"/>
    <col min="39" max="39" width="29.140625" bestFit="1" customWidth="1"/>
    <col min="40" max="40" width="16.5703125" bestFit="1" customWidth="1"/>
    <col min="41" max="41" width="34.140625" bestFit="1" customWidth="1"/>
    <col min="42" max="42" width="32.140625" bestFit="1" customWidth="1"/>
    <col min="43" max="43" width="29.140625" bestFit="1" customWidth="1"/>
    <col min="44" max="44" width="16.5703125" bestFit="1" customWidth="1"/>
    <col min="45" max="45" width="12.85546875" bestFit="1" customWidth="1"/>
  </cols>
  <sheetData>
    <row r="1" spans="1:20" x14ac:dyDescent="0.25">
      <c r="A1" s="17" t="s">
        <v>6499</v>
      </c>
      <c r="B1" s="18">
        <v>2019</v>
      </c>
    </row>
    <row r="2" spans="1:20" ht="30.75" customHeight="1" x14ac:dyDescent="0.25">
      <c r="I2" s="44" t="s">
        <v>6505</v>
      </c>
      <c r="J2" s="44"/>
      <c r="K2" s="45" t="s">
        <v>80</v>
      </c>
      <c r="L2" s="45"/>
      <c r="M2" s="45" t="s">
        <v>87</v>
      </c>
      <c r="N2" s="45"/>
      <c r="O2" s="45" t="s">
        <v>106</v>
      </c>
      <c r="P2" s="45"/>
      <c r="Q2" s="45" t="s">
        <v>3087</v>
      </c>
      <c r="R2" s="45"/>
      <c r="S2" s="33" t="s">
        <v>80</v>
      </c>
      <c r="T2" s="2">
        <v>53</v>
      </c>
    </row>
    <row r="3" spans="1:20" ht="60" x14ac:dyDescent="0.25">
      <c r="B3" s="17" t="s">
        <v>6506</v>
      </c>
      <c r="I3" s="38" t="s">
        <v>6510</v>
      </c>
      <c r="J3" s="38" t="s">
        <v>6511</v>
      </c>
      <c r="K3" s="38" t="s">
        <v>6510</v>
      </c>
      <c r="L3" s="38" t="s">
        <v>6511</v>
      </c>
      <c r="M3" s="38" t="s">
        <v>6510</v>
      </c>
      <c r="N3" s="38" t="s">
        <v>6511</v>
      </c>
      <c r="O3" s="38" t="s">
        <v>6510</v>
      </c>
      <c r="P3" s="38" t="s">
        <v>6511</v>
      </c>
      <c r="Q3" s="38" t="s">
        <v>6510</v>
      </c>
      <c r="R3" s="38" t="s">
        <v>6511</v>
      </c>
      <c r="S3" s="33" t="s">
        <v>87</v>
      </c>
      <c r="T3" s="2">
        <v>17</v>
      </c>
    </row>
    <row r="4" spans="1:20" ht="60" x14ac:dyDescent="0.25">
      <c r="B4" t="s">
        <v>87</v>
      </c>
      <c r="C4" t="s">
        <v>80</v>
      </c>
      <c r="D4" t="s">
        <v>106</v>
      </c>
      <c r="E4" t="s">
        <v>3087</v>
      </c>
      <c r="F4" t="s">
        <v>6505</v>
      </c>
      <c r="I4" s="2">
        <v>78</v>
      </c>
      <c r="J4" s="40">
        <f>I4/I4</f>
        <v>1</v>
      </c>
      <c r="K4" s="38">
        <v>53</v>
      </c>
      <c r="L4" s="39">
        <f>K4/I4</f>
        <v>0.67948717948717952</v>
      </c>
      <c r="M4" s="38">
        <v>17</v>
      </c>
      <c r="N4" s="39">
        <f>M4/I4</f>
        <v>0.21794871794871795</v>
      </c>
      <c r="O4" s="38">
        <v>7</v>
      </c>
      <c r="P4" s="39">
        <f>O4/I4</f>
        <v>8.9743589743589744E-2</v>
      </c>
      <c r="Q4" s="38">
        <v>1</v>
      </c>
      <c r="R4" s="39">
        <f>Q4/I4</f>
        <v>1.282051282051282E-2</v>
      </c>
      <c r="S4" s="33" t="s">
        <v>106</v>
      </c>
      <c r="T4" s="2">
        <v>7</v>
      </c>
    </row>
    <row r="5" spans="1:20" x14ac:dyDescent="0.25">
      <c r="A5" t="s">
        <v>6507</v>
      </c>
      <c r="B5" s="19">
        <v>17</v>
      </c>
      <c r="C5" s="19">
        <v>53</v>
      </c>
      <c r="D5" s="19">
        <v>7</v>
      </c>
      <c r="E5" s="19">
        <v>1</v>
      </c>
      <c r="F5" s="19">
        <v>78</v>
      </c>
      <c r="S5" s="33" t="s">
        <v>905</v>
      </c>
      <c r="T5" s="2">
        <v>1</v>
      </c>
    </row>
    <row r="30" spans="1:18" x14ac:dyDescent="0.25">
      <c r="A30" s="17" t="s">
        <v>6499</v>
      </c>
      <c r="B30" s="18">
        <v>2019</v>
      </c>
    </row>
    <row r="32" spans="1:18" ht="29.25" customHeight="1" x14ac:dyDescent="0.25">
      <c r="A32" s="17" t="s">
        <v>6507</v>
      </c>
      <c r="B32" s="17" t="s">
        <v>6506</v>
      </c>
      <c r="J32" t="s">
        <v>6505</v>
      </c>
      <c r="L32" t="s">
        <v>80</v>
      </c>
      <c r="N32" t="s">
        <v>87</v>
      </c>
      <c r="P32" t="s">
        <v>106</v>
      </c>
      <c r="R32" t="s">
        <v>3087</v>
      </c>
    </row>
    <row r="33" spans="1:22" ht="15.75" thickBot="1" x14ac:dyDescent="0.3">
      <c r="A33" s="17" t="s">
        <v>6504</v>
      </c>
      <c r="B33" t="s">
        <v>87</v>
      </c>
      <c r="C33" t="s">
        <v>80</v>
      </c>
      <c r="D33" t="s">
        <v>106</v>
      </c>
      <c r="E33" t="s">
        <v>3087</v>
      </c>
      <c r="F33" t="s">
        <v>6505</v>
      </c>
      <c r="I33" t="s">
        <v>6504</v>
      </c>
      <c r="J33" s="2" t="s">
        <v>6510</v>
      </c>
      <c r="K33" s="2" t="s">
        <v>6511</v>
      </c>
      <c r="L33" s="2" t="s">
        <v>6510</v>
      </c>
      <c r="M33" s="2" t="s">
        <v>6511</v>
      </c>
      <c r="N33" s="2" t="s">
        <v>6510</v>
      </c>
      <c r="O33" s="2" t="s">
        <v>6511</v>
      </c>
      <c r="P33" s="2" t="s">
        <v>6510</v>
      </c>
      <c r="Q33" s="2" t="s">
        <v>6511</v>
      </c>
      <c r="R33" s="2" t="s">
        <v>6510</v>
      </c>
      <c r="S33" s="2" t="s">
        <v>6511</v>
      </c>
    </row>
    <row r="34" spans="1:22" ht="15.75" thickBot="1" x14ac:dyDescent="0.3">
      <c r="A34" s="18" t="s">
        <v>4898</v>
      </c>
      <c r="B34" s="19">
        <v>0</v>
      </c>
      <c r="C34" s="19">
        <v>1</v>
      </c>
      <c r="D34" s="19">
        <v>0</v>
      </c>
      <c r="E34" s="19">
        <v>0</v>
      </c>
      <c r="F34" s="19">
        <v>1</v>
      </c>
      <c r="H34" s="14" t="s">
        <v>4898</v>
      </c>
      <c r="I34" t="s">
        <v>4898</v>
      </c>
      <c r="J34" s="2">
        <v>1</v>
      </c>
      <c r="K34" s="40">
        <f>J34/J34</f>
        <v>1</v>
      </c>
      <c r="L34" s="2">
        <v>1</v>
      </c>
      <c r="M34" s="40">
        <f>L34/J34</f>
        <v>1</v>
      </c>
      <c r="N34" s="2">
        <v>0</v>
      </c>
      <c r="O34" s="40">
        <f>N34/J34</f>
        <v>0</v>
      </c>
      <c r="P34" s="2">
        <v>0</v>
      </c>
      <c r="Q34" s="40">
        <f>P34/J34</f>
        <v>0</v>
      </c>
      <c r="R34" s="2">
        <v>0</v>
      </c>
      <c r="S34" s="40">
        <f>R34/J34</f>
        <v>0</v>
      </c>
      <c r="U34">
        <f>J34-(L34+N34+P34+R34)</f>
        <v>0</v>
      </c>
      <c r="V34" s="34">
        <f>K34-(M34+O34+Q34+S34)</f>
        <v>0</v>
      </c>
    </row>
    <row r="35" spans="1:22" ht="15.75" thickBot="1" x14ac:dyDescent="0.3">
      <c r="A35" s="18" t="s">
        <v>676</v>
      </c>
      <c r="B35" s="19">
        <v>1</v>
      </c>
      <c r="C35" s="19">
        <v>7</v>
      </c>
      <c r="D35" s="19">
        <v>0</v>
      </c>
      <c r="E35" s="19">
        <v>0</v>
      </c>
      <c r="F35" s="19">
        <v>8</v>
      </c>
      <c r="H35" s="15" t="s">
        <v>676</v>
      </c>
      <c r="I35" t="s">
        <v>676</v>
      </c>
      <c r="J35" s="2">
        <v>8</v>
      </c>
      <c r="K35" s="40">
        <f t="shared" ref="K35:K49" si="0">J35/J35</f>
        <v>1</v>
      </c>
      <c r="L35" s="2">
        <v>7</v>
      </c>
      <c r="M35" s="40">
        <f t="shared" ref="M35:M49" si="1">L35/J35</f>
        <v>0.875</v>
      </c>
      <c r="N35" s="2">
        <v>1</v>
      </c>
      <c r="O35" s="40">
        <f t="shared" ref="O35:O49" si="2">N35/J35</f>
        <v>0.125</v>
      </c>
      <c r="P35" s="2">
        <v>0</v>
      </c>
      <c r="Q35" s="40">
        <f t="shared" ref="Q35:Q49" si="3">P35/J35</f>
        <v>0</v>
      </c>
      <c r="R35" s="2">
        <v>0</v>
      </c>
      <c r="S35" s="40">
        <f t="shared" ref="S35:S49" si="4">R35/J35</f>
        <v>0</v>
      </c>
      <c r="U35">
        <f t="shared" ref="U35:U49" si="5">J35-(L35+N35+P35+R35)</f>
        <v>0</v>
      </c>
      <c r="V35" s="34">
        <f t="shared" ref="V35:V49" si="6">K35-(M35+O35+Q35+S35)</f>
        <v>0</v>
      </c>
    </row>
    <row r="36" spans="1:22" ht="15.75" thickBot="1" x14ac:dyDescent="0.3">
      <c r="A36" s="18" t="s">
        <v>6197</v>
      </c>
      <c r="B36" s="19">
        <v>1</v>
      </c>
      <c r="C36" s="19">
        <v>2</v>
      </c>
      <c r="D36" s="19">
        <v>0</v>
      </c>
      <c r="E36" s="19">
        <v>0</v>
      </c>
      <c r="F36" s="19">
        <v>3</v>
      </c>
      <c r="H36" s="16" t="s">
        <v>6197</v>
      </c>
      <c r="I36" t="s">
        <v>6197</v>
      </c>
      <c r="J36" s="2">
        <v>3</v>
      </c>
      <c r="K36" s="40">
        <f t="shared" si="0"/>
        <v>1</v>
      </c>
      <c r="L36" s="2">
        <v>2</v>
      </c>
      <c r="M36" s="40">
        <f t="shared" si="1"/>
        <v>0.66666666666666663</v>
      </c>
      <c r="N36" s="2">
        <v>1</v>
      </c>
      <c r="O36" s="40">
        <f t="shared" si="2"/>
        <v>0.33333333333333331</v>
      </c>
      <c r="P36" s="2">
        <v>0</v>
      </c>
      <c r="Q36" s="40">
        <f t="shared" si="3"/>
        <v>0</v>
      </c>
      <c r="R36" s="2">
        <v>0</v>
      </c>
      <c r="S36" s="40">
        <f t="shared" si="4"/>
        <v>0</v>
      </c>
      <c r="U36">
        <f t="shared" si="5"/>
        <v>0</v>
      </c>
      <c r="V36" s="34">
        <f t="shared" si="6"/>
        <v>0</v>
      </c>
    </row>
    <row r="37" spans="1:22" ht="15.75" thickBot="1" x14ac:dyDescent="0.3">
      <c r="A37" s="18" t="s">
        <v>5042</v>
      </c>
      <c r="B37" s="19">
        <v>1</v>
      </c>
      <c r="C37" s="19">
        <v>3</v>
      </c>
      <c r="D37" s="19">
        <v>0</v>
      </c>
      <c r="E37" s="19">
        <v>0</v>
      </c>
      <c r="F37" s="19">
        <v>4</v>
      </c>
      <c r="H37" s="15" t="s">
        <v>5042</v>
      </c>
      <c r="I37" t="s">
        <v>5042</v>
      </c>
      <c r="J37" s="2">
        <v>4</v>
      </c>
      <c r="K37" s="40">
        <f t="shared" si="0"/>
        <v>1</v>
      </c>
      <c r="L37" s="2">
        <v>3</v>
      </c>
      <c r="M37" s="40">
        <f t="shared" si="1"/>
        <v>0.75</v>
      </c>
      <c r="N37" s="2">
        <v>1</v>
      </c>
      <c r="O37" s="40">
        <f t="shared" si="2"/>
        <v>0.25</v>
      </c>
      <c r="P37" s="2">
        <v>0</v>
      </c>
      <c r="Q37" s="40">
        <f t="shared" si="3"/>
        <v>0</v>
      </c>
      <c r="R37" s="2">
        <v>0</v>
      </c>
      <c r="S37" s="40">
        <f t="shared" si="4"/>
        <v>0</v>
      </c>
      <c r="U37">
        <f t="shared" si="5"/>
        <v>0</v>
      </c>
      <c r="V37" s="34">
        <f t="shared" si="6"/>
        <v>0</v>
      </c>
    </row>
    <row r="38" spans="1:22" ht="15.75" thickBot="1" x14ac:dyDescent="0.3">
      <c r="A38" s="18" t="s">
        <v>4247</v>
      </c>
      <c r="B38" s="19">
        <v>1</v>
      </c>
      <c r="C38" s="19">
        <v>9</v>
      </c>
      <c r="D38" s="19">
        <v>1</v>
      </c>
      <c r="E38" s="19">
        <v>0</v>
      </c>
      <c r="F38" s="19">
        <v>11</v>
      </c>
      <c r="H38" s="16" t="s">
        <v>4247</v>
      </c>
      <c r="I38" t="s">
        <v>4247</v>
      </c>
      <c r="J38" s="2">
        <v>11</v>
      </c>
      <c r="K38" s="40">
        <f t="shared" si="0"/>
        <v>1</v>
      </c>
      <c r="L38" s="2">
        <v>9</v>
      </c>
      <c r="M38" s="40">
        <f t="shared" si="1"/>
        <v>0.81818181818181823</v>
      </c>
      <c r="N38" s="2">
        <v>1</v>
      </c>
      <c r="O38" s="40">
        <f t="shared" si="2"/>
        <v>9.0909090909090912E-2</v>
      </c>
      <c r="P38" s="2">
        <v>1</v>
      </c>
      <c r="Q38" s="40">
        <f t="shared" si="3"/>
        <v>9.0909090909090912E-2</v>
      </c>
      <c r="R38" s="2">
        <v>0</v>
      </c>
      <c r="S38" s="40">
        <f t="shared" si="4"/>
        <v>0</v>
      </c>
      <c r="U38">
        <f t="shared" si="5"/>
        <v>0</v>
      </c>
      <c r="V38" s="34">
        <f t="shared" si="6"/>
        <v>0</v>
      </c>
    </row>
    <row r="39" spans="1:22" ht="15.75" thickBot="1" x14ac:dyDescent="0.3">
      <c r="A39" s="18" t="s">
        <v>3145</v>
      </c>
      <c r="B39" s="19">
        <v>0</v>
      </c>
      <c r="C39" s="19">
        <v>5</v>
      </c>
      <c r="D39" s="19">
        <v>1</v>
      </c>
      <c r="E39" s="19">
        <v>0</v>
      </c>
      <c r="F39" s="19">
        <v>6</v>
      </c>
      <c r="H39" s="15" t="s">
        <v>3145</v>
      </c>
      <c r="I39" t="s">
        <v>3145</v>
      </c>
      <c r="J39" s="2">
        <v>6</v>
      </c>
      <c r="K39" s="40">
        <f t="shared" si="0"/>
        <v>1</v>
      </c>
      <c r="L39" s="2">
        <v>5</v>
      </c>
      <c r="M39" s="40">
        <f t="shared" si="1"/>
        <v>0.83333333333333337</v>
      </c>
      <c r="N39" s="2">
        <v>0</v>
      </c>
      <c r="O39" s="40">
        <f t="shared" si="2"/>
        <v>0</v>
      </c>
      <c r="P39" s="2">
        <v>1</v>
      </c>
      <c r="Q39" s="40">
        <f t="shared" si="3"/>
        <v>0.16666666666666666</v>
      </c>
      <c r="R39" s="2">
        <v>0</v>
      </c>
      <c r="S39" s="40">
        <f t="shared" si="4"/>
        <v>0</v>
      </c>
      <c r="U39">
        <f t="shared" si="5"/>
        <v>0</v>
      </c>
      <c r="V39" s="34">
        <f t="shared" si="6"/>
        <v>0</v>
      </c>
    </row>
    <row r="40" spans="1:22" ht="15.75" thickBot="1" x14ac:dyDescent="0.3">
      <c r="A40" s="18" t="s">
        <v>2893</v>
      </c>
      <c r="B40" s="19">
        <v>1</v>
      </c>
      <c r="C40" s="19">
        <v>2</v>
      </c>
      <c r="D40" s="19">
        <v>1</v>
      </c>
      <c r="E40" s="19">
        <v>1</v>
      </c>
      <c r="F40" s="19">
        <v>5</v>
      </c>
      <c r="H40" s="16" t="s">
        <v>2893</v>
      </c>
      <c r="I40" t="s">
        <v>2893</v>
      </c>
      <c r="J40" s="2">
        <v>5</v>
      </c>
      <c r="K40" s="40">
        <f t="shared" si="0"/>
        <v>1</v>
      </c>
      <c r="L40" s="2">
        <v>2</v>
      </c>
      <c r="M40" s="40">
        <f t="shared" si="1"/>
        <v>0.4</v>
      </c>
      <c r="N40" s="2">
        <v>1</v>
      </c>
      <c r="O40" s="40">
        <f t="shared" si="2"/>
        <v>0.2</v>
      </c>
      <c r="P40" s="2">
        <v>1</v>
      </c>
      <c r="Q40" s="40">
        <f t="shared" si="3"/>
        <v>0.2</v>
      </c>
      <c r="R40" s="2">
        <v>1</v>
      </c>
      <c r="S40" s="40">
        <f t="shared" si="4"/>
        <v>0.2</v>
      </c>
      <c r="U40">
        <f t="shared" si="5"/>
        <v>0</v>
      </c>
      <c r="V40" s="34">
        <f t="shared" si="6"/>
        <v>0</v>
      </c>
    </row>
    <row r="41" spans="1:22" ht="15.75" thickBot="1" x14ac:dyDescent="0.3">
      <c r="A41" s="18" t="s">
        <v>1446</v>
      </c>
      <c r="B41" s="19">
        <v>4</v>
      </c>
      <c r="C41" s="19">
        <v>7</v>
      </c>
      <c r="D41" s="19">
        <v>2</v>
      </c>
      <c r="E41" s="19">
        <v>0</v>
      </c>
      <c r="F41" s="19">
        <v>13</v>
      </c>
      <c r="H41" s="15" t="s">
        <v>1446</v>
      </c>
      <c r="I41" t="s">
        <v>1446</v>
      </c>
      <c r="J41" s="2">
        <v>13</v>
      </c>
      <c r="K41" s="40">
        <f t="shared" si="0"/>
        <v>1</v>
      </c>
      <c r="L41" s="2">
        <v>7</v>
      </c>
      <c r="M41" s="40">
        <f t="shared" si="1"/>
        <v>0.53846153846153844</v>
      </c>
      <c r="N41" s="2">
        <v>4</v>
      </c>
      <c r="O41" s="40">
        <f t="shared" si="2"/>
        <v>0.30769230769230771</v>
      </c>
      <c r="P41" s="2">
        <v>2</v>
      </c>
      <c r="Q41" s="40">
        <f t="shared" si="3"/>
        <v>0.15384615384615385</v>
      </c>
      <c r="R41" s="2">
        <v>0</v>
      </c>
      <c r="S41" s="40">
        <f t="shared" si="4"/>
        <v>0</v>
      </c>
      <c r="U41">
        <f t="shared" si="5"/>
        <v>0</v>
      </c>
      <c r="V41" s="34">
        <f t="shared" si="6"/>
        <v>0</v>
      </c>
    </row>
    <row r="42" spans="1:22" ht="15.75" thickBot="1" x14ac:dyDescent="0.3">
      <c r="A42" s="18" t="s">
        <v>2189</v>
      </c>
      <c r="B42" s="19">
        <v>2</v>
      </c>
      <c r="C42" s="19">
        <v>5</v>
      </c>
      <c r="D42" s="19">
        <v>0</v>
      </c>
      <c r="E42" s="19">
        <v>0</v>
      </c>
      <c r="F42" s="19">
        <v>7</v>
      </c>
      <c r="H42" s="16" t="s">
        <v>2189</v>
      </c>
      <c r="I42" t="s">
        <v>2189</v>
      </c>
      <c r="J42" s="2">
        <v>7</v>
      </c>
      <c r="K42" s="40">
        <f t="shared" si="0"/>
        <v>1</v>
      </c>
      <c r="L42" s="2">
        <v>5</v>
      </c>
      <c r="M42" s="40">
        <f t="shared" si="1"/>
        <v>0.7142857142857143</v>
      </c>
      <c r="N42" s="2">
        <v>2</v>
      </c>
      <c r="O42" s="40">
        <f t="shared" si="2"/>
        <v>0.2857142857142857</v>
      </c>
      <c r="P42" s="2">
        <v>0</v>
      </c>
      <c r="Q42" s="40">
        <f t="shared" si="3"/>
        <v>0</v>
      </c>
      <c r="R42" s="2">
        <v>0</v>
      </c>
      <c r="S42" s="40">
        <f t="shared" si="4"/>
        <v>0</v>
      </c>
      <c r="U42">
        <f t="shared" si="5"/>
        <v>0</v>
      </c>
      <c r="V42" s="34">
        <f t="shared" si="6"/>
        <v>0</v>
      </c>
    </row>
    <row r="43" spans="1:22" ht="15.75" thickBot="1" x14ac:dyDescent="0.3">
      <c r="A43" s="18" t="s">
        <v>73</v>
      </c>
      <c r="B43" s="19">
        <v>1</v>
      </c>
      <c r="C43" s="19">
        <v>6</v>
      </c>
      <c r="D43" s="19">
        <v>1</v>
      </c>
      <c r="E43" s="19">
        <v>0</v>
      </c>
      <c r="F43" s="19">
        <v>8</v>
      </c>
      <c r="H43" s="15" t="s">
        <v>5906</v>
      </c>
      <c r="J43" s="21">
        <v>0</v>
      </c>
      <c r="K43" s="21" t="s">
        <v>1025</v>
      </c>
      <c r="L43" s="21" t="s">
        <v>1025</v>
      </c>
      <c r="M43" s="21" t="s">
        <v>1025</v>
      </c>
      <c r="N43" s="21" t="s">
        <v>1025</v>
      </c>
      <c r="O43" s="21" t="s">
        <v>1025</v>
      </c>
      <c r="P43" s="21" t="s">
        <v>1025</v>
      </c>
      <c r="Q43" s="21" t="s">
        <v>1025</v>
      </c>
      <c r="R43" s="21" t="s">
        <v>1025</v>
      </c>
      <c r="S43" s="21" t="s">
        <v>1025</v>
      </c>
      <c r="U43" t="e">
        <f t="shared" si="5"/>
        <v>#VALUE!</v>
      </c>
      <c r="V43" s="34" t="e">
        <f t="shared" si="6"/>
        <v>#VALUE!</v>
      </c>
    </row>
    <row r="44" spans="1:22" ht="15.75" thickBot="1" x14ac:dyDescent="0.3">
      <c r="A44" s="18" t="s">
        <v>3603</v>
      </c>
      <c r="B44" s="19">
        <v>3</v>
      </c>
      <c r="C44" s="19">
        <v>2</v>
      </c>
      <c r="D44" s="19">
        <v>1</v>
      </c>
      <c r="E44" s="19">
        <v>0</v>
      </c>
      <c r="F44" s="19">
        <v>6</v>
      </c>
      <c r="H44" s="16" t="s">
        <v>73</v>
      </c>
      <c r="I44" t="s">
        <v>73</v>
      </c>
      <c r="J44" s="2">
        <v>8</v>
      </c>
      <c r="K44" s="40">
        <f t="shared" si="0"/>
        <v>1</v>
      </c>
      <c r="L44" s="2">
        <v>6</v>
      </c>
      <c r="M44" s="40">
        <f t="shared" si="1"/>
        <v>0.75</v>
      </c>
      <c r="N44" s="2">
        <v>1</v>
      </c>
      <c r="O44" s="40">
        <f t="shared" si="2"/>
        <v>0.125</v>
      </c>
      <c r="P44" s="2">
        <v>1</v>
      </c>
      <c r="Q44" s="40">
        <f t="shared" si="3"/>
        <v>0.125</v>
      </c>
      <c r="R44" s="2">
        <v>0</v>
      </c>
      <c r="S44" s="40">
        <f t="shared" si="4"/>
        <v>0</v>
      </c>
      <c r="U44">
        <f t="shared" si="5"/>
        <v>0</v>
      </c>
      <c r="V44" s="34">
        <f t="shared" si="6"/>
        <v>0</v>
      </c>
    </row>
    <row r="45" spans="1:22" ht="15.75" thickBot="1" x14ac:dyDescent="0.3">
      <c r="A45" s="18" t="s">
        <v>5757</v>
      </c>
      <c r="B45" s="19">
        <v>2</v>
      </c>
      <c r="C45" s="19">
        <v>2</v>
      </c>
      <c r="D45" s="19">
        <v>0</v>
      </c>
      <c r="E45" s="19">
        <v>0</v>
      </c>
      <c r="F45" s="19">
        <v>4</v>
      </c>
      <c r="H45" s="15" t="s">
        <v>3603</v>
      </c>
      <c r="I45" t="s">
        <v>3603</v>
      </c>
      <c r="J45" s="2">
        <v>6</v>
      </c>
      <c r="K45" s="40">
        <f t="shared" si="0"/>
        <v>1</v>
      </c>
      <c r="L45" s="2">
        <v>2</v>
      </c>
      <c r="M45" s="40">
        <f t="shared" si="1"/>
        <v>0.33333333333333331</v>
      </c>
      <c r="N45" s="2">
        <v>3</v>
      </c>
      <c r="O45" s="40">
        <f t="shared" si="2"/>
        <v>0.5</v>
      </c>
      <c r="P45" s="2">
        <v>1</v>
      </c>
      <c r="Q45" s="40">
        <f t="shared" si="3"/>
        <v>0.16666666666666666</v>
      </c>
      <c r="R45" s="2">
        <v>0</v>
      </c>
      <c r="S45" s="40">
        <f t="shared" si="4"/>
        <v>0</v>
      </c>
      <c r="U45">
        <f t="shared" si="5"/>
        <v>0</v>
      </c>
      <c r="V45" s="34">
        <f t="shared" si="6"/>
        <v>0</v>
      </c>
    </row>
    <row r="46" spans="1:22" ht="15.75" thickBot="1" x14ac:dyDescent="0.3">
      <c r="A46" s="18" t="s">
        <v>6052</v>
      </c>
      <c r="B46" s="19">
        <v>0</v>
      </c>
      <c r="C46" s="19">
        <v>1</v>
      </c>
      <c r="D46" s="19">
        <v>0</v>
      </c>
      <c r="E46" s="19">
        <v>0</v>
      </c>
      <c r="F46" s="19">
        <v>1</v>
      </c>
      <c r="H46" s="16" t="s">
        <v>5757</v>
      </c>
      <c r="I46" t="s">
        <v>5757</v>
      </c>
      <c r="J46" s="2">
        <v>4</v>
      </c>
      <c r="K46" s="40">
        <f t="shared" si="0"/>
        <v>1</v>
      </c>
      <c r="L46" s="2">
        <v>2</v>
      </c>
      <c r="M46" s="40">
        <f t="shared" si="1"/>
        <v>0.5</v>
      </c>
      <c r="N46" s="2">
        <v>2</v>
      </c>
      <c r="O46" s="40">
        <f t="shared" si="2"/>
        <v>0.5</v>
      </c>
      <c r="P46" s="2">
        <v>0</v>
      </c>
      <c r="Q46" s="40">
        <f t="shared" si="3"/>
        <v>0</v>
      </c>
      <c r="R46" s="2">
        <v>0</v>
      </c>
      <c r="S46" s="40">
        <f t="shared" si="4"/>
        <v>0</v>
      </c>
      <c r="U46">
        <f t="shared" si="5"/>
        <v>0</v>
      </c>
      <c r="V46" s="34">
        <f t="shared" si="6"/>
        <v>0</v>
      </c>
    </row>
    <row r="47" spans="1:22" ht="15.75" thickBot="1" x14ac:dyDescent="0.3">
      <c r="A47" s="18" t="s">
        <v>5580</v>
      </c>
      <c r="B47" s="19">
        <v>0</v>
      </c>
      <c r="C47" s="19">
        <v>1</v>
      </c>
      <c r="D47" s="19">
        <v>0</v>
      </c>
      <c r="E47" s="19">
        <v>0</v>
      </c>
      <c r="F47" s="19">
        <v>1</v>
      </c>
      <c r="H47" s="15" t="s">
        <v>6052</v>
      </c>
      <c r="I47" t="s">
        <v>6052</v>
      </c>
      <c r="J47" s="2">
        <v>1</v>
      </c>
      <c r="K47" s="40">
        <f t="shared" si="0"/>
        <v>1</v>
      </c>
      <c r="L47" s="2">
        <v>1</v>
      </c>
      <c r="M47" s="40">
        <f t="shared" si="1"/>
        <v>1</v>
      </c>
      <c r="N47" s="2">
        <v>0</v>
      </c>
      <c r="O47" s="40">
        <f t="shared" si="2"/>
        <v>0</v>
      </c>
      <c r="P47" s="2">
        <v>0</v>
      </c>
      <c r="Q47" s="40">
        <f t="shared" si="3"/>
        <v>0</v>
      </c>
      <c r="R47" s="2">
        <v>0</v>
      </c>
      <c r="S47" s="40">
        <f t="shared" si="4"/>
        <v>0</v>
      </c>
      <c r="U47">
        <f t="shared" si="5"/>
        <v>0</v>
      </c>
      <c r="V47" s="34">
        <f t="shared" si="6"/>
        <v>0</v>
      </c>
    </row>
    <row r="48" spans="1:22" ht="15.75" thickBot="1" x14ac:dyDescent="0.3">
      <c r="A48" s="18" t="s">
        <v>6505</v>
      </c>
      <c r="B48" s="19">
        <v>17</v>
      </c>
      <c r="C48" s="19">
        <v>53</v>
      </c>
      <c r="D48" s="19">
        <v>7</v>
      </c>
      <c r="E48" s="19">
        <v>1</v>
      </c>
      <c r="F48" s="19">
        <v>78</v>
      </c>
      <c r="H48" s="16" t="s">
        <v>5580</v>
      </c>
      <c r="I48" t="s">
        <v>5580</v>
      </c>
      <c r="J48" s="2">
        <v>1</v>
      </c>
      <c r="K48" s="40">
        <f t="shared" si="0"/>
        <v>1</v>
      </c>
      <c r="L48" s="2">
        <v>1</v>
      </c>
      <c r="M48" s="40">
        <f t="shared" si="1"/>
        <v>1</v>
      </c>
      <c r="N48" s="2">
        <v>0</v>
      </c>
      <c r="O48" s="40">
        <f t="shared" si="2"/>
        <v>0</v>
      </c>
      <c r="P48" s="2">
        <v>0</v>
      </c>
      <c r="Q48" s="40">
        <f t="shared" si="3"/>
        <v>0</v>
      </c>
      <c r="R48" s="2">
        <v>0</v>
      </c>
      <c r="S48" s="40">
        <f t="shared" si="4"/>
        <v>0</v>
      </c>
      <c r="U48">
        <f t="shared" si="5"/>
        <v>0</v>
      </c>
      <c r="V48" s="34">
        <f t="shared" si="6"/>
        <v>0</v>
      </c>
    </row>
    <row r="49" spans="1:22" x14ac:dyDescent="0.25">
      <c r="I49" t="s">
        <v>6505</v>
      </c>
      <c r="J49" s="2">
        <v>78</v>
      </c>
      <c r="K49" s="40">
        <f t="shared" si="0"/>
        <v>1</v>
      </c>
      <c r="L49" s="2">
        <v>53</v>
      </c>
      <c r="M49" s="40">
        <f t="shared" si="1"/>
        <v>0.67948717948717952</v>
      </c>
      <c r="N49" s="2">
        <v>17</v>
      </c>
      <c r="O49" s="40">
        <f t="shared" si="2"/>
        <v>0.21794871794871795</v>
      </c>
      <c r="P49" s="2">
        <v>7</v>
      </c>
      <c r="Q49" s="40">
        <f t="shared" si="3"/>
        <v>8.9743589743589744E-2</v>
      </c>
      <c r="R49" s="2">
        <v>1</v>
      </c>
      <c r="S49" s="40">
        <f t="shared" si="4"/>
        <v>1.282051282051282E-2</v>
      </c>
      <c r="U49">
        <f t="shared" si="5"/>
        <v>0</v>
      </c>
      <c r="V49" s="34">
        <f t="shared" si="6"/>
        <v>0</v>
      </c>
    </row>
    <row r="60" spans="1:22" x14ac:dyDescent="0.25">
      <c r="A60" s="17" t="s">
        <v>6499</v>
      </c>
      <c r="B60" s="18">
        <v>2019</v>
      </c>
    </row>
    <row r="62" spans="1:22" ht="30" customHeight="1" x14ac:dyDescent="0.25">
      <c r="A62" s="17" t="s">
        <v>6507</v>
      </c>
      <c r="B62" s="17" t="s">
        <v>6506</v>
      </c>
      <c r="J62" t="s">
        <v>6505</v>
      </c>
      <c r="L62" t="s">
        <v>80</v>
      </c>
      <c r="N62" t="s">
        <v>87</v>
      </c>
      <c r="P62" t="s">
        <v>106</v>
      </c>
      <c r="R62" t="s">
        <v>3087</v>
      </c>
    </row>
    <row r="63" spans="1:22" ht="15.75" thickBot="1" x14ac:dyDescent="0.3">
      <c r="A63" s="17" t="s">
        <v>6504</v>
      </c>
      <c r="B63" t="s">
        <v>87</v>
      </c>
      <c r="C63" t="s">
        <v>80</v>
      </c>
      <c r="D63" t="s">
        <v>106</v>
      </c>
      <c r="E63" t="s">
        <v>3087</v>
      </c>
      <c r="F63" t="s">
        <v>6505</v>
      </c>
      <c r="I63" t="s">
        <v>6504</v>
      </c>
      <c r="J63" s="2" t="s">
        <v>6510</v>
      </c>
      <c r="K63" s="2" t="s">
        <v>6511</v>
      </c>
      <c r="L63" s="2" t="s">
        <v>6510</v>
      </c>
      <c r="M63" s="2" t="s">
        <v>6511</v>
      </c>
      <c r="N63" s="2" t="s">
        <v>6510</v>
      </c>
      <c r="O63" s="2" t="s">
        <v>6511</v>
      </c>
      <c r="P63" s="2" t="s">
        <v>6510</v>
      </c>
      <c r="Q63" s="2" t="s">
        <v>6511</v>
      </c>
      <c r="R63" s="2" t="s">
        <v>6510</v>
      </c>
      <c r="S63" s="2" t="s">
        <v>6511</v>
      </c>
    </row>
    <row r="64" spans="1:22" ht="15.75" thickBot="1" x14ac:dyDescent="0.3">
      <c r="A64" s="18" t="s">
        <v>4898</v>
      </c>
      <c r="B64" s="19">
        <v>0</v>
      </c>
      <c r="C64" s="19">
        <v>1</v>
      </c>
      <c r="D64" s="19">
        <v>0</v>
      </c>
      <c r="E64" s="19">
        <v>0</v>
      </c>
      <c r="F64" s="19">
        <v>1</v>
      </c>
      <c r="H64" s="26" t="s">
        <v>4899</v>
      </c>
      <c r="J64" s="21">
        <v>0</v>
      </c>
      <c r="K64" s="21" t="s">
        <v>1025</v>
      </c>
      <c r="L64" s="21" t="s">
        <v>1025</v>
      </c>
      <c r="M64" s="21" t="s">
        <v>1025</v>
      </c>
      <c r="N64" s="21" t="s">
        <v>1025</v>
      </c>
      <c r="O64" s="21" t="s">
        <v>1025</v>
      </c>
      <c r="P64" s="21" t="s">
        <v>1025</v>
      </c>
      <c r="Q64" s="21" t="s">
        <v>1025</v>
      </c>
      <c r="R64" s="21" t="s">
        <v>1025</v>
      </c>
      <c r="S64" s="21" t="s">
        <v>1025</v>
      </c>
    </row>
    <row r="65" spans="1:19" ht="15.75" thickBot="1" x14ac:dyDescent="0.3">
      <c r="A65" s="20" t="s">
        <v>5001</v>
      </c>
      <c r="B65" s="19">
        <v>0</v>
      </c>
      <c r="C65" s="19">
        <v>1</v>
      </c>
      <c r="D65" s="19">
        <v>0</v>
      </c>
      <c r="E65" s="19">
        <v>0</v>
      </c>
      <c r="F65" s="19">
        <v>1</v>
      </c>
      <c r="H65" s="27" t="s">
        <v>4952</v>
      </c>
      <c r="J65" s="21">
        <v>0</v>
      </c>
      <c r="K65" s="21" t="s">
        <v>1025</v>
      </c>
      <c r="L65" s="21" t="s">
        <v>1025</v>
      </c>
      <c r="M65" s="21" t="s">
        <v>1025</v>
      </c>
      <c r="N65" s="21" t="s">
        <v>1025</v>
      </c>
      <c r="O65" s="21" t="s">
        <v>1025</v>
      </c>
      <c r="P65" s="21" t="s">
        <v>1025</v>
      </c>
      <c r="Q65" s="21" t="s">
        <v>1025</v>
      </c>
      <c r="R65" s="21" t="s">
        <v>1025</v>
      </c>
      <c r="S65" s="21" t="s">
        <v>1025</v>
      </c>
    </row>
    <row r="66" spans="1:19" ht="15.75" thickBot="1" x14ac:dyDescent="0.3">
      <c r="A66" s="18" t="s">
        <v>676</v>
      </c>
      <c r="B66" s="19">
        <v>1</v>
      </c>
      <c r="C66" s="19">
        <v>7</v>
      </c>
      <c r="D66" s="19">
        <v>0</v>
      </c>
      <c r="E66" s="19">
        <v>0</v>
      </c>
      <c r="F66" s="19">
        <v>8</v>
      </c>
      <c r="H66" s="28" t="s">
        <v>5001</v>
      </c>
      <c r="I66" t="s">
        <v>5001</v>
      </c>
      <c r="J66" s="2">
        <v>1</v>
      </c>
      <c r="K66" s="40">
        <f t="shared" ref="K66:K101" si="7">J66/J66</f>
        <v>1</v>
      </c>
      <c r="L66" s="2">
        <v>1</v>
      </c>
      <c r="M66" s="40">
        <f t="shared" ref="M66:M101" si="8">L66/J66</f>
        <v>1</v>
      </c>
      <c r="N66" s="2">
        <v>0</v>
      </c>
      <c r="O66" s="40">
        <f t="shared" ref="O66:O101" si="9">N66/J66</f>
        <v>0</v>
      </c>
      <c r="P66" s="2">
        <v>0</v>
      </c>
      <c r="Q66" s="40">
        <f t="shared" ref="Q66:Q101" si="10">P66/J66</f>
        <v>0</v>
      </c>
      <c r="R66" s="2">
        <v>0</v>
      </c>
      <c r="S66" s="40">
        <f t="shared" ref="S66:S101" si="11">R66/J66</f>
        <v>0</v>
      </c>
    </row>
    <row r="67" spans="1:19" ht="15.75" thickBot="1" x14ac:dyDescent="0.3">
      <c r="A67" s="20" t="s">
        <v>1033</v>
      </c>
      <c r="B67" s="19">
        <v>1</v>
      </c>
      <c r="C67" s="19">
        <v>7</v>
      </c>
      <c r="D67" s="19">
        <v>0</v>
      </c>
      <c r="E67" s="19">
        <v>0</v>
      </c>
      <c r="F67" s="19">
        <v>8</v>
      </c>
      <c r="H67" s="27" t="s">
        <v>6512</v>
      </c>
      <c r="I67" t="s">
        <v>4898</v>
      </c>
      <c r="J67" s="2">
        <v>1</v>
      </c>
      <c r="K67" s="40">
        <f>J67/J67</f>
        <v>1</v>
      </c>
      <c r="L67" s="2">
        <v>1</v>
      </c>
      <c r="M67" s="40">
        <f>L67/J67</f>
        <v>1</v>
      </c>
      <c r="N67" s="2">
        <v>0</v>
      </c>
      <c r="O67" s="40">
        <f>N67/J67</f>
        <v>0</v>
      </c>
      <c r="P67" s="2">
        <v>0</v>
      </c>
      <c r="Q67" s="40">
        <f>P67/J67</f>
        <v>0</v>
      </c>
      <c r="R67" s="2">
        <v>0</v>
      </c>
      <c r="S67" s="40">
        <f>R67/J67</f>
        <v>0</v>
      </c>
    </row>
    <row r="68" spans="1:19" ht="15.75" thickBot="1" x14ac:dyDescent="0.3">
      <c r="A68" s="18" t="s">
        <v>6197</v>
      </c>
      <c r="B68" s="19">
        <v>1</v>
      </c>
      <c r="C68" s="19">
        <v>2</v>
      </c>
      <c r="D68" s="19">
        <v>0</v>
      </c>
      <c r="E68" s="19">
        <v>0</v>
      </c>
      <c r="F68" s="19">
        <v>3</v>
      </c>
      <c r="H68" s="28" t="s">
        <v>677</v>
      </c>
      <c r="J68" s="21">
        <v>0</v>
      </c>
      <c r="K68" s="21" t="s">
        <v>1025</v>
      </c>
      <c r="L68" s="21" t="s">
        <v>1025</v>
      </c>
      <c r="M68" s="21" t="s">
        <v>1025</v>
      </c>
      <c r="N68" s="21" t="s">
        <v>1025</v>
      </c>
      <c r="O68" s="21" t="s">
        <v>1025</v>
      </c>
      <c r="P68" s="21" t="s">
        <v>1025</v>
      </c>
      <c r="Q68" s="21" t="s">
        <v>1025</v>
      </c>
      <c r="R68" s="21" t="s">
        <v>1025</v>
      </c>
      <c r="S68" s="21" t="s">
        <v>1025</v>
      </c>
    </row>
    <row r="69" spans="1:19" ht="15.75" thickBot="1" x14ac:dyDescent="0.3">
      <c r="A69" s="20" t="s">
        <v>6198</v>
      </c>
      <c r="B69" s="19">
        <v>1</v>
      </c>
      <c r="C69" s="19">
        <v>2</v>
      </c>
      <c r="D69" s="19">
        <v>0</v>
      </c>
      <c r="E69" s="19">
        <v>0</v>
      </c>
      <c r="F69" s="19">
        <v>3</v>
      </c>
      <c r="H69" s="27" t="s">
        <v>776</v>
      </c>
      <c r="J69" s="21">
        <v>0</v>
      </c>
      <c r="K69" s="21" t="s">
        <v>1025</v>
      </c>
      <c r="L69" s="21" t="s">
        <v>1025</v>
      </c>
      <c r="M69" s="21" t="s">
        <v>1025</v>
      </c>
      <c r="N69" s="21" t="s">
        <v>1025</v>
      </c>
      <c r="O69" s="21" t="s">
        <v>1025</v>
      </c>
      <c r="P69" s="21" t="s">
        <v>1025</v>
      </c>
      <c r="Q69" s="21" t="s">
        <v>1025</v>
      </c>
      <c r="R69" s="21" t="s">
        <v>1025</v>
      </c>
      <c r="S69" s="21" t="s">
        <v>1025</v>
      </c>
    </row>
    <row r="70" spans="1:19" ht="15.75" thickBot="1" x14ac:dyDescent="0.3">
      <c r="A70" s="18" t="s">
        <v>5042</v>
      </c>
      <c r="B70" s="19">
        <v>1</v>
      </c>
      <c r="C70" s="19">
        <v>3</v>
      </c>
      <c r="D70" s="19">
        <v>0</v>
      </c>
      <c r="E70" s="19">
        <v>0</v>
      </c>
      <c r="F70" s="19">
        <v>4</v>
      </c>
      <c r="H70" s="28" t="s">
        <v>1033</v>
      </c>
      <c r="I70" t="s">
        <v>1033</v>
      </c>
      <c r="J70" s="2">
        <v>8</v>
      </c>
      <c r="K70" s="40">
        <f t="shared" si="7"/>
        <v>1</v>
      </c>
      <c r="L70" s="2">
        <v>7</v>
      </c>
      <c r="M70" s="40">
        <f t="shared" si="8"/>
        <v>0.875</v>
      </c>
      <c r="N70" s="2">
        <v>1</v>
      </c>
      <c r="O70" s="40">
        <f t="shared" si="9"/>
        <v>0.125</v>
      </c>
      <c r="P70" s="2">
        <v>0</v>
      </c>
      <c r="Q70" s="40">
        <f t="shared" si="10"/>
        <v>0</v>
      </c>
      <c r="R70" s="2">
        <v>0</v>
      </c>
      <c r="S70" s="40">
        <f t="shared" si="11"/>
        <v>0</v>
      </c>
    </row>
    <row r="71" spans="1:19" ht="15.75" thickBot="1" x14ac:dyDescent="0.3">
      <c r="A71" s="20" t="s">
        <v>5154</v>
      </c>
      <c r="B71" s="19">
        <v>0</v>
      </c>
      <c r="C71" s="19">
        <v>3</v>
      </c>
      <c r="D71" s="19">
        <v>0</v>
      </c>
      <c r="E71" s="19">
        <v>0</v>
      </c>
      <c r="F71" s="19">
        <v>3</v>
      </c>
      <c r="H71" s="27" t="s">
        <v>6513</v>
      </c>
      <c r="I71" t="s">
        <v>676</v>
      </c>
      <c r="J71" s="2">
        <v>8</v>
      </c>
      <c r="K71" s="40">
        <f>J71/J71</f>
        <v>1</v>
      </c>
      <c r="L71" s="2">
        <v>7</v>
      </c>
      <c r="M71" s="40">
        <f>L71/J71</f>
        <v>0.875</v>
      </c>
      <c r="N71" s="2">
        <v>1</v>
      </c>
      <c r="O71" s="40">
        <f>N71/J71</f>
        <v>0.125</v>
      </c>
      <c r="P71" s="2">
        <v>0</v>
      </c>
      <c r="Q71" s="40">
        <f>P71/J71</f>
        <v>0</v>
      </c>
      <c r="R71" s="2">
        <v>0</v>
      </c>
      <c r="S71" s="40">
        <f>R71/J71</f>
        <v>0</v>
      </c>
    </row>
    <row r="72" spans="1:19" ht="15.75" thickBot="1" x14ac:dyDescent="0.3">
      <c r="A72" s="20" t="s">
        <v>5416</v>
      </c>
      <c r="B72" s="19">
        <v>1</v>
      </c>
      <c r="C72" s="19">
        <v>0</v>
      </c>
      <c r="D72" s="19">
        <v>0</v>
      </c>
      <c r="E72" s="19">
        <v>0</v>
      </c>
      <c r="F72" s="19">
        <v>1</v>
      </c>
      <c r="H72" s="28" t="s">
        <v>6198</v>
      </c>
      <c r="I72" t="s">
        <v>6198</v>
      </c>
      <c r="J72" s="2">
        <v>3</v>
      </c>
      <c r="K72" s="40">
        <f t="shared" si="7"/>
        <v>1</v>
      </c>
      <c r="L72" s="2">
        <v>2</v>
      </c>
      <c r="M72" s="40">
        <f t="shared" si="8"/>
        <v>0.66666666666666663</v>
      </c>
      <c r="N72" s="2">
        <v>1</v>
      </c>
      <c r="O72" s="40">
        <f t="shared" si="9"/>
        <v>0.33333333333333331</v>
      </c>
      <c r="P72" s="2">
        <v>0</v>
      </c>
      <c r="Q72" s="40">
        <f t="shared" si="10"/>
        <v>0</v>
      </c>
      <c r="R72" s="2">
        <v>0</v>
      </c>
      <c r="S72" s="40">
        <f t="shared" si="11"/>
        <v>0</v>
      </c>
    </row>
    <row r="73" spans="1:19" ht="15.75" thickBot="1" x14ac:dyDescent="0.3">
      <c r="A73" s="18" t="s">
        <v>4247</v>
      </c>
      <c r="B73" s="19">
        <v>1</v>
      </c>
      <c r="C73" s="19">
        <v>9</v>
      </c>
      <c r="D73" s="19">
        <v>1</v>
      </c>
      <c r="E73" s="19">
        <v>0</v>
      </c>
      <c r="F73" s="19">
        <v>11</v>
      </c>
      <c r="H73" s="27" t="s">
        <v>6375</v>
      </c>
      <c r="J73" s="21">
        <v>0</v>
      </c>
      <c r="K73" s="21" t="s">
        <v>1025</v>
      </c>
      <c r="L73" s="21" t="s">
        <v>1025</v>
      </c>
      <c r="M73" s="21" t="s">
        <v>1025</v>
      </c>
      <c r="N73" s="21" t="s">
        <v>1025</v>
      </c>
      <c r="O73" s="21" t="s">
        <v>1025</v>
      </c>
      <c r="P73" s="21" t="s">
        <v>1025</v>
      </c>
      <c r="Q73" s="21" t="s">
        <v>1025</v>
      </c>
      <c r="R73" s="21" t="s">
        <v>1025</v>
      </c>
      <c r="S73" s="21" t="s">
        <v>1025</v>
      </c>
    </row>
    <row r="74" spans="1:19" ht="15.75" thickBot="1" x14ac:dyDescent="0.3">
      <c r="A74" s="20" t="s">
        <v>4248</v>
      </c>
      <c r="B74" s="19">
        <v>0</v>
      </c>
      <c r="C74" s="19">
        <v>2</v>
      </c>
      <c r="D74" s="19">
        <v>0</v>
      </c>
      <c r="E74" s="19">
        <v>0</v>
      </c>
      <c r="F74" s="19">
        <v>2</v>
      </c>
      <c r="H74" s="28" t="s">
        <v>6386</v>
      </c>
      <c r="J74" s="21">
        <v>0</v>
      </c>
      <c r="K74" s="21" t="s">
        <v>1025</v>
      </c>
      <c r="L74" s="21" t="s">
        <v>1025</v>
      </c>
      <c r="M74" s="21" t="s">
        <v>1025</v>
      </c>
      <c r="N74" s="21" t="s">
        <v>1025</v>
      </c>
      <c r="O74" s="21" t="s">
        <v>1025</v>
      </c>
      <c r="P74" s="21" t="s">
        <v>1025</v>
      </c>
      <c r="Q74" s="21" t="s">
        <v>1025</v>
      </c>
      <c r="R74" s="21" t="s">
        <v>1025</v>
      </c>
      <c r="S74" s="21" t="s">
        <v>1025</v>
      </c>
    </row>
    <row r="75" spans="1:19" ht="15.75" thickBot="1" x14ac:dyDescent="0.3">
      <c r="A75" s="20" t="s">
        <v>4339</v>
      </c>
      <c r="B75" s="19">
        <v>0</v>
      </c>
      <c r="C75" s="19">
        <v>1</v>
      </c>
      <c r="D75" s="19">
        <v>0</v>
      </c>
      <c r="E75" s="19">
        <v>0</v>
      </c>
      <c r="F75" s="19">
        <v>1</v>
      </c>
      <c r="H75" s="27" t="s">
        <v>6514</v>
      </c>
      <c r="I75" t="s">
        <v>6197</v>
      </c>
      <c r="J75" s="2">
        <v>3</v>
      </c>
      <c r="K75" s="40">
        <f>J75/J75</f>
        <v>1</v>
      </c>
      <c r="L75" s="2">
        <v>2</v>
      </c>
      <c r="M75" s="40">
        <f>L75/J75</f>
        <v>0.66666666666666663</v>
      </c>
      <c r="N75" s="2">
        <v>1</v>
      </c>
      <c r="O75" s="40">
        <f>N75/J75</f>
        <v>0.33333333333333331</v>
      </c>
      <c r="P75" s="2">
        <v>0</v>
      </c>
      <c r="Q75" s="40">
        <f>P75/J75</f>
        <v>0</v>
      </c>
      <c r="R75" s="2">
        <v>0</v>
      </c>
      <c r="S75" s="40">
        <f>R75/J75</f>
        <v>0</v>
      </c>
    </row>
    <row r="76" spans="1:19" ht="15.75" thickBot="1" x14ac:dyDescent="0.3">
      <c r="A76" s="20" t="s">
        <v>4573</v>
      </c>
      <c r="B76" s="19">
        <v>0</v>
      </c>
      <c r="C76" s="19">
        <v>2</v>
      </c>
      <c r="D76" s="19">
        <v>0</v>
      </c>
      <c r="E76" s="19">
        <v>0</v>
      </c>
      <c r="F76" s="19">
        <v>2</v>
      </c>
      <c r="H76" s="28" t="s">
        <v>5043</v>
      </c>
      <c r="J76" s="21">
        <v>0</v>
      </c>
      <c r="K76" s="21" t="s">
        <v>1025</v>
      </c>
      <c r="L76" s="21" t="s">
        <v>1025</v>
      </c>
      <c r="M76" s="21" t="s">
        <v>1025</v>
      </c>
      <c r="N76" s="21" t="s">
        <v>1025</v>
      </c>
      <c r="O76" s="21" t="s">
        <v>1025</v>
      </c>
      <c r="P76" s="21" t="s">
        <v>1025</v>
      </c>
      <c r="Q76" s="21" t="s">
        <v>1025</v>
      </c>
      <c r="R76" s="21" t="s">
        <v>1025</v>
      </c>
      <c r="S76" s="21" t="s">
        <v>1025</v>
      </c>
    </row>
    <row r="77" spans="1:19" ht="15.75" thickBot="1" x14ac:dyDescent="0.3">
      <c r="A77" s="20" t="s">
        <v>4628</v>
      </c>
      <c r="B77" s="19">
        <v>1</v>
      </c>
      <c r="C77" s="19">
        <v>4</v>
      </c>
      <c r="D77" s="19">
        <v>1</v>
      </c>
      <c r="E77" s="19">
        <v>0</v>
      </c>
      <c r="F77" s="19">
        <v>6</v>
      </c>
      <c r="H77" s="27" t="s">
        <v>5111</v>
      </c>
      <c r="J77" s="21">
        <v>0</v>
      </c>
      <c r="K77" s="21" t="s">
        <v>1025</v>
      </c>
      <c r="L77" s="21" t="s">
        <v>1025</v>
      </c>
      <c r="M77" s="21" t="s">
        <v>1025</v>
      </c>
      <c r="N77" s="21" t="s">
        <v>1025</v>
      </c>
      <c r="O77" s="21" t="s">
        <v>1025</v>
      </c>
      <c r="P77" s="21" t="s">
        <v>1025</v>
      </c>
      <c r="Q77" s="21" t="s">
        <v>1025</v>
      </c>
      <c r="R77" s="21" t="s">
        <v>1025</v>
      </c>
      <c r="S77" s="21" t="s">
        <v>1025</v>
      </c>
    </row>
    <row r="78" spans="1:19" ht="15.75" thickBot="1" x14ac:dyDescent="0.3">
      <c r="A78" s="18" t="s">
        <v>3145</v>
      </c>
      <c r="B78" s="19">
        <v>0</v>
      </c>
      <c r="C78" s="19">
        <v>5</v>
      </c>
      <c r="D78" s="19">
        <v>1</v>
      </c>
      <c r="E78" s="19">
        <v>0</v>
      </c>
      <c r="F78" s="19">
        <v>6</v>
      </c>
      <c r="H78" s="28" t="s">
        <v>5154</v>
      </c>
      <c r="I78" t="s">
        <v>5154</v>
      </c>
      <c r="J78" s="2">
        <v>3</v>
      </c>
      <c r="K78" s="40">
        <f t="shared" si="7"/>
        <v>1</v>
      </c>
      <c r="L78" s="2">
        <v>3</v>
      </c>
      <c r="M78" s="40">
        <f t="shared" si="8"/>
        <v>1</v>
      </c>
      <c r="N78" s="2">
        <v>0</v>
      </c>
      <c r="O78" s="40">
        <f t="shared" si="9"/>
        <v>0</v>
      </c>
      <c r="P78" s="2">
        <v>0</v>
      </c>
      <c r="Q78" s="40">
        <f t="shared" si="10"/>
        <v>0</v>
      </c>
      <c r="R78" s="2">
        <v>0</v>
      </c>
      <c r="S78" s="40">
        <f t="shared" si="11"/>
        <v>0</v>
      </c>
    </row>
    <row r="79" spans="1:19" ht="15.75" thickBot="1" x14ac:dyDescent="0.3">
      <c r="A79" s="20" t="s">
        <v>3146</v>
      </c>
      <c r="B79" s="19">
        <v>0</v>
      </c>
      <c r="C79" s="19">
        <v>3</v>
      </c>
      <c r="D79" s="19">
        <v>1</v>
      </c>
      <c r="E79" s="19">
        <v>0</v>
      </c>
      <c r="F79" s="19">
        <v>4</v>
      </c>
      <c r="H79" s="27" t="s">
        <v>5416</v>
      </c>
      <c r="I79" t="s">
        <v>5416</v>
      </c>
      <c r="J79" s="2">
        <v>1</v>
      </c>
      <c r="K79" s="40">
        <f t="shared" si="7"/>
        <v>1</v>
      </c>
      <c r="L79" s="2">
        <v>0</v>
      </c>
      <c r="M79" s="40">
        <f t="shared" si="8"/>
        <v>0</v>
      </c>
      <c r="N79" s="2">
        <v>1</v>
      </c>
      <c r="O79" s="40">
        <f t="shared" si="9"/>
        <v>1</v>
      </c>
      <c r="P79" s="2">
        <v>0</v>
      </c>
      <c r="Q79" s="40">
        <f t="shared" si="10"/>
        <v>0</v>
      </c>
      <c r="R79" s="2">
        <v>0</v>
      </c>
      <c r="S79" s="40">
        <f t="shared" si="11"/>
        <v>0</v>
      </c>
    </row>
    <row r="80" spans="1:19" ht="15.75" thickBot="1" x14ac:dyDescent="0.3">
      <c r="A80" s="20" t="s">
        <v>3390</v>
      </c>
      <c r="B80" s="19">
        <v>0</v>
      </c>
      <c r="C80" s="19">
        <v>1</v>
      </c>
      <c r="D80" s="19">
        <v>0</v>
      </c>
      <c r="E80" s="19">
        <v>0</v>
      </c>
      <c r="F80" s="19">
        <v>1</v>
      </c>
      <c r="H80" s="28" t="s">
        <v>6515</v>
      </c>
      <c r="I80" t="s">
        <v>5042</v>
      </c>
      <c r="J80" s="2">
        <v>4</v>
      </c>
      <c r="K80" s="40">
        <f>J80/J80</f>
        <v>1</v>
      </c>
      <c r="L80" s="2">
        <v>3</v>
      </c>
      <c r="M80" s="40">
        <f>L80/J80</f>
        <v>0.75</v>
      </c>
      <c r="N80" s="2">
        <v>1</v>
      </c>
      <c r="O80" s="40">
        <f>N80/J80</f>
        <v>0.25</v>
      </c>
      <c r="P80" s="2">
        <v>0</v>
      </c>
      <c r="Q80" s="40">
        <f>P80/J80</f>
        <v>0</v>
      </c>
      <c r="R80" s="2">
        <v>0</v>
      </c>
      <c r="S80" s="40">
        <f>R80/J80</f>
        <v>0</v>
      </c>
    </row>
    <row r="81" spans="1:19" ht="15.75" thickBot="1" x14ac:dyDescent="0.3">
      <c r="A81" s="20" t="s">
        <v>3502</v>
      </c>
      <c r="B81" s="19">
        <v>0</v>
      </c>
      <c r="C81" s="19">
        <v>1</v>
      </c>
      <c r="D81" s="19">
        <v>0</v>
      </c>
      <c r="E81" s="19">
        <v>0</v>
      </c>
      <c r="F81" s="19">
        <v>1</v>
      </c>
      <c r="H81" s="27" t="s">
        <v>4248</v>
      </c>
      <c r="I81" t="s">
        <v>4248</v>
      </c>
      <c r="J81" s="2">
        <v>2</v>
      </c>
      <c r="K81" s="40">
        <f t="shared" si="7"/>
        <v>1</v>
      </c>
      <c r="L81" s="2">
        <v>2</v>
      </c>
      <c r="M81" s="40">
        <f t="shared" si="8"/>
        <v>1</v>
      </c>
      <c r="N81" s="2">
        <v>0</v>
      </c>
      <c r="O81" s="40">
        <f t="shared" si="9"/>
        <v>0</v>
      </c>
      <c r="P81" s="2">
        <v>0</v>
      </c>
      <c r="Q81" s="40">
        <f t="shared" si="10"/>
        <v>0</v>
      </c>
      <c r="R81" s="2">
        <v>0</v>
      </c>
      <c r="S81" s="40">
        <f t="shared" si="11"/>
        <v>0</v>
      </c>
    </row>
    <row r="82" spans="1:19" ht="15.75" thickBot="1" x14ac:dyDescent="0.3">
      <c r="A82" s="18" t="s">
        <v>2893</v>
      </c>
      <c r="B82" s="19">
        <v>1</v>
      </c>
      <c r="C82" s="19">
        <v>2</v>
      </c>
      <c r="D82" s="19">
        <v>1</v>
      </c>
      <c r="E82" s="19">
        <v>1</v>
      </c>
      <c r="F82" s="19">
        <v>5</v>
      </c>
      <c r="H82" s="28" t="s">
        <v>4339</v>
      </c>
      <c r="I82" t="s">
        <v>4339</v>
      </c>
      <c r="J82" s="2">
        <v>1</v>
      </c>
      <c r="K82" s="40">
        <f t="shared" si="7"/>
        <v>1</v>
      </c>
      <c r="L82" s="2">
        <v>1</v>
      </c>
      <c r="M82" s="40">
        <f t="shared" si="8"/>
        <v>1</v>
      </c>
      <c r="N82" s="2">
        <v>0</v>
      </c>
      <c r="O82" s="40">
        <f t="shared" si="9"/>
        <v>0</v>
      </c>
      <c r="P82" s="2">
        <v>0</v>
      </c>
      <c r="Q82" s="40">
        <f t="shared" si="10"/>
        <v>0</v>
      </c>
      <c r="R82" s="2">
        <v>0</v>
      </c>
      <c r="S82" s="40">
        <f t="shared" si="11"/>
        <v>0</v>
      </c>
    </row>
    <row r="83" spans="1:19" ht="15.75" thickBot="1" x14ac:dyDescent="0.3">
      <c r="A83" s="20" t="s">
        <v>2894</v>
      </c>
      <c r="B83" s="19">
        <v>1</v>
      </c>
      <c r="C83" s="19">
        <v>0</v>
      </c>
      <c r="D83" s="19">
        <v>1</v>
      </c>
      <c r="E83" s="19">
        <v>0</v>
      </c>
      <c r="F83" s="19">
        <v>2</v>
      </c>
      <c r="H83" s="27" t="s">
        <v>4573</v>
      </c>
      <c r="I83" t="s">
        <v>4573</v>
      </c>
      <c r="J83" s="2">
        <v>2</v>
      </c>
      <c r="K83" s="40">
        <f t="shared" si="7"/>
        <v>1</v>
      </c>
      <c r="L83" s="2">
        <v>2</v>
      </c>
      <c r="M83" s="40">
        <f t="shared" si="8"/>
        <v>1</v>
      </c>
      <c r="N83" s="2">
        <v>0</v>
      </c>
      <c r="O83" s="40">
        <f t="shared" si="9"/>
        <v>0</v>
      </c>
      <c r="P83" s="2">
        <v>0</v>
      </c>
      <c r="Q83" s="40">
        <f t="shared" si="10"/>
        <v>0</v>
      </c>
      <c r="R83" s="2">
        <v>0</v>
      </c>
      <c r="S83" s="40">
        <f t="shared" si="11"/>
        <v>0</v>
      </c>
    </row>
    <row r="84" spans="1:19" ht="15.75" thickBot="1" x14ac:dyDescent="0.3">
      <c r="A84" s="20" t="s">
        <v>3069</v>
      </c>
      <c r="B84" s="19">
        <v>0</v>
      </c>
      <c r="C84" s="19">
        <v>1</v>
      </c>
      <c r="D84" s="19">
        <v>0</v>
      </c>
      <c r="E84" s="19">
        <v>1</v>
      </c>
      <c r="F84" s="19">
        <v>2</v>
      </c>
      <c r="H84" s="28" t="s">
        <v>4628</v>
      </c>
      <c r="I84" t="s">
        <v>4628</v>
      </c>
      <c r="J84" s="2">
        <v>6</v>
      </c>
      <c r="K84" s="40">
        <f t="shared" si="7"/>
        <v>1</v>
      </c>
      <c r="L84" s="2">
        <v>4</v>
      </c>
      <c r="M84" s="40">
        <f t="shared" si="8"/>
        <v>0.66666666666666663</v>
      </c>
      <c r="N84" s="2">
        <v>1</v>
      </c>
      <c r="O84" s="40">
        <f t="shared" si="9"/>
        <v>0.16666666666666666</v>
      </c>
      <c r="P84" s="2">
        <v>1</v>
      </c>
      <c r="Q84" s="40">
        <f t="shared" si="10"/>
        <v>0.16666666666666666</v>
      </c>
      <c r="R84" s="2">
        <v>0</v>
      </c>
      <c r="S84" s="40">
        <f t="shared" si="11"/>
        <v>0</v>
      </c>
    </row>
    <row r="85" spans="1:19" ht="15.75" thickBot="1" x14ac:dyDescent="0.3">
      <c r="A85" s="20" t="s">
        <v>3120</v>
      </c>
      <c r="B85" s="19">
        <v>0</v>
      </c>
      <c r="C85" s="19">
        <v>1</v>
      </c>
      <c r="D85" s="19">
        <v>0</v>
      </c>
      <c r="E85" s="19">
        <v>0</v>
      </c>
      <c r="F85" s="19">
        <v>1</v>
      </c>
      <c r="H85" s="27" t="s">
        <v>6516</v>
      </c>
      <c r="I85" t="s">
        <v>4247</v>
      </c>
      <c r="J85" s="2">
        <v>11</v>
      </c>
      <c r="K85" s="40">
        <f>J85/J85</f>
        <v>1</v>
      </c>
      <c r="L85" s="2">
        <v>9</v>
      </c>
      <c r="M85" s="40">
        <f>L85/J85</f>
        <v>0.81818181818181823</v>
      </c>
      <c r="N85" s="2">
        <v>1</v>
      </c>
      <c r="O85" s="40">
        <f>N85/J85</f>
        <v>9.0909090909090912E-2</v>
      </c>
      <c r="P85" s="2">
        <v>1</v>
      </c>
      <c r="Q85" s="40">
        <f>P85/J85</f>
        <v>9.0909090909090912E-2</v>
      </c>
      <c r="R85" s="2">
        <v>0</v>
      </c>
      <c r="S85" s="40">
        <f>R85/J85</f>
        <v>0</v>
      </c>
    </row>
    <row r="86" spans="1:19" ht="15.75" thickBot="1" x14ac:dyDescent="0.3">
      <c r="A86" s="18" t="s">
        <v>1446</v>
      </c>
      <c r="B86" s="19">
        <v>4</v>
      </c>
      <c r="C86" s="19">
        <v>7</v>
      </c>
      <c r="D86" s="19">
        <v>2</v>
      </c>
      <c r="E86" s="19">
        <v>0</v>
      </c>
      <c r="F86" s="19">
        <v>13</v>
      </c>
      <c r="H86" s="28" t="s">
        <v>3146</v>
      </c>
      <c r="I86" t="s">
        <v>3146</v>
      </c>
      <c r="J86" s="2">
        <v>4</v>
      </c>
      <c r="K86" s="40">
        <f t="shared" si="7"/>
        <v>1</v>
      </c>
      <c r="L86" s="2">
        <v>3</v>
      </c>
      <c r="M86" s="40">
        <f t="shared" si="8"/>
        <v>0.75</v>
      </c>
      <c r="N86" s="2">
        <v>0</v>
      </c>
      <c r="O86" s="40">
        <f t="shared" si="9"/>
        <v>0</v>
      </c>
      <c r="P86" s="2">
        <v>1</v>
      </c>
      <c r="Q86" s="40">
        <f t="shared" si="10"/>
        <v>0.25</v>
      </c>
      <c r="R86" s="2">
        <v>0</v>
      </c>
      <c r="S86" s="40">
        <f t="shared" si="11"/>
        <v>0</v>
      </c>
    </row>
    <row r="87" spans="1:19" ht="15.75" thickBot="1" x14ac:dyDescent="0.3">
      <c r="A87" s="20" t="s">
        <v>1447</v>
      </c>
      <c r="B87" s="19">
        <v>2</v>
      </c>
      <c r="C87" s="19">
        <v>2</v>
      </c>
      <c r="D87" s="19">
        <v>2</v>
      </c>
      <c r="E87" s="19">
        <v>0</v>
      </c>
      <c r="F87" s="19">
        <v>6</v>
      </c>
      <c r="H87" s="27" t="s">
        <v>3390</v>
      </c>
      <c r="I87" t="s">
        <v>3390</v>
      </c>
      <c r="J87" s="2">
        <v>1</v>
      </c>
      <c r="K87" s="40">
        <f t="shared" si="7"/>
        <v>1</v>
      </c>
      <c r="L87" s="2">
        <v>1</v>
      </c>
      <c r="M87" s="40">
        <f t="shared" si="8"/>
        <v>1</v>
      </c>
      <c r="N87" s="2">
        <v>0</v>
      </c>
      <c r="O87" s="40">
        <f t="shared" si="9"/>
        <v>0</v>
      </c>
      <c r="P87" s="2">
        <v>0</v>
      </c>
      <c r="Q87" s="40">
        <f t="shared" si="10"/>
        <v>0</v>
      </c>
      <c r="R87" s="2">
        <v>0</v>
      </c>
      <c r="S87" s="40">
        <f t="shared" si="11"/>
        <v>0</v>
      </c>
    </row>
    <row r="88" spans="1:19" ht="15.75" thickBot="1" x14ac:dyDescent="0.3">
      <c r="A88" s="20" t="s">
        <v>1583</v>
      </c>
      <c r="B88" s="19">
        <v>0</v>
      </c>
      <c r="C88" s="19">
        <v>1</v>
      </c>
      <c r="D88" s="19">
        <v>0</v>
      </c>
      <c r="E88" s="19">
        <v>0</v>
      </c>
      <c r="F88" s="19">
        <v>1</v>
      </c>
      <c r="H88" s="28" t="s">
        <v>3502</v>
      </c>
      <c r="I88" t="s">
        <v>3502</v>
      </c>
      <c r="J88" s="2">
        <v>1</v>
      </c>
      <c r="K88" s="40">
        <f t="shared" si="7"/>
        <v>1</v>
      </c>
      <c r="L88" s="2">
        <v>1</v>
      </c>
      <c r="M88" s="40">
        <f t="shared" si="8"/>
        <v>1</v>
      </c>
      <c r="N88" s="2">
        <v>0</v>
      </c>
      <c r="O88" s="40">
        <f t="shared" si="9"/>
        <v>0</v>
      </c>
      <c r="P88" s="2">
        <v>0</v>
      </c>
      <c r="Q88" s="40">
        <f t="shared" si="10"/>
        <v>0</v>
      </c>
      <c r="R88" s="2">
        <v>0</v>
      </c>
      <c r="S88" s="40">
        <f t="shared" si="11"/>
        <v>0</v>
      </c>
    </row>
    <row r="89" spans="1:19" ht="15.75" thickBot="1" x14ac:dyDescent="0.3">
      <c r="A89" s="20" t="s">
        <v>1772</v>
      </c>
      <c r="B89" s="19">
        <v>2</v>
      </c>
      <c r="C89" s="19">
        <v>4</v>
      </c>
      <c r="D89" s="19">
        <v>0</v>
      </c>
      <c r="E89" s="19">
        <v>0</v>
      </c>
      <c r="F89" s="19">
        <v>6</v>
      </c>
      <c r="H89" s="27" t="s">
        <v>6517</v>
      </c>
      <c r="I89" t="s">
        <v>3145</v>
      </c>
      <c r="J89" s="2">
        <v>6</v>
      </c>
      <c r="K89" s="40">
        <f>J89/J89</f>
        <v>1</v>
      </c>
      <c r="L89" s="2">
        <v>5</v>
      </c>
      <c r="M89" s="40">
        <f>L89/J89</f>
        <v>0.83333333333333337</v>
      </c>
      <c r="N89" s="2">
        <v>0</v>
      </c>
      <c r="O89" s="40">
        <f>N89/J89</f>
        <v>0</v>
      </c>
      <c r="P89" s="2">
        <v>1</v>
      </c>
      <c r="Q89" s="40">
        <f>P89/J89</f>
        <v>0.16666666666666666</v>
      </c>
      <c r="R89" s="2">
        <v>0</v>
      </c>
      <c r="S89" s="40">
        <f>R89/J89</f>
        <v>0</v>
      </c>
    </row>
    <row r="90" spans="1:19" ht="15.75" thickBot="1" x14ac:dyDescent="0.3">
      <c r="A90" s="18" t="s">
        <v>2189</v>
      </c>
      <c r="B90" s="19">
        <v>2</v>
      </c>
      <c r="C90" s="19">
        <v>5</v>
      </c>
      <c r="D90" s="19">
        <v>0</v>
      </c>
      <c r="E90" s="19">
        <v>0</v>
      </c>
      <c r="F90" s="19">
        <v>7</v>
      </c>
      <c r="H90" s="28" t="s">
        <v>2894</v>
      </c>
      <c r="I90" t="s">
        <v>2894</v>
      </c>
      <c r="J90" s="2">
        <v>2</v>
      </c>
      <c r="K90" s="40">
        <f t="shared" si="7"/>
        <v>1</v>
      </c>
      <c r="L90" s="2">
        <v>0</v>
      </c>
      <c r="M90" s="40">
        <f t="shared" si="8"/>
        <v>0</v>
      </c>
      <c r="N90" s="2">
        <v>1</v>
      </c>
      <c r="O90" s="40">
        <f t="shared" si="9"/>
        <v>0.5</v>
      </c>
      <c r="P90" s="2">
        <v>1</v>
      </c>
      <c r="Q90" s="40">
        <f t="shared" si="10"/>
        <v>0.5</v>
      </c>
      <c r="R90" s="2">
        <v>0</v>
      </c>
      <c r="S90" s="40">
        <f t="shared" si="11"/>
        <v>0</v>
      </c>
    </row>
    <row r="91" spans="1:19" ht="15.75" thickBot="1" x14ac:dyDescent="0.3">
      <c r="A91" s="20" t="s">
        <v>2263</v>
      </c>
      <c r="B91" s="19">
        <v>2</v>
      </c>
      <c r="C91" s="19">
        <v>2</v>
      </c>
      <c r="D91" s="19">
        <v>0</v>
      </c>
      <c r="E91" s="19">
        <v>0</v>
      </c>
      <c r="F91" s="19">
        <v>4</v>
      </c>
      <c r="H91" s="27" t="s">
        <v>3069</v>
      </c>
      <c r="I91" t="s">
        <v>3069</v>
      </c>
      <c r="J91" s="2">
        <v>2</v>
      </c>
      <c r="K91" s="40">
        <f t="shared" si="7"/>
        <v>1</v>
      </c>
      <c r="L91" s="2">
        <v>1</v>
      </c>
      <c r="M91" s="40">
        <f t="shared" si="8"/>
        <v>0.5</v>
      </c>
      <c r="N91" s="2">
        <v>0</v>
      </c>
      <c r="O91" s="40">
        <f t="shared" si="9"/>
        <v>0</v>
      </c>
      <c r="P91" s="2">
        <v>0</v>
      </c>
      <c r="Q91" s="40">
        <f t="shared" si="10"/>
        <v>0</v>
      </c>
      <c r="R91" s="2">
        <v>1</v>
      </c>
      <c r="S91" s="40">
        <f t="shared" si="11"/>
        <v>0.5</v>
      </c>
    </row>
    <row r="92" spans="1:19" ht="15.75" thickBot="1" x14ac:dyDescent="0.3">
      <c r="A92" s="20" t="s">
        <v>2576</v>
      </c>
      <c r="B92" s="19">
        <v>0</v>
      </c>
      <c r="C92" s="19">
        <v>2</v>
      </c>
      <c r="D92" s="19">
        <v>0</v>
      </c>
      <c r="E92" s="19">
        <v>0</v>
      </c>
      <c r="F92" s="19">
        <v>2</v>
      </c>
      <c r="H92" s="28" t="s">
        <v>3120</v>
      </c>
      <c r="I92" t="s">
        <v>3120</v>
      </c>
      <c r="J92" s="2">
        <v>1</v>
      </c>
      <c r="K92" s="40">
        <f t="shared" si="7"/>
        <v>1</v>
      </c>
      <c r="L92" s="2">
        <v>1</v>
      </c>
      <c r="M92" s="40">
        <f t="shared" si="8"/>
        <v>1</v>
      </c>
      <c r="N92" s="2">
        <v>0</v>
      </c>
      <c r="O92" s="40">
        <f t="shared" si="9"/>
        <v>0</v>
      </c>
      <c r="P92" s="2">
        <v>0</v>
      </c>
      <c r="Q92" s="40">
        <f t="shared" si="10"/>
        <v>0</v>
      </c>
      <c r="R92" s="2">
        <v>0</v>
      </c>
      <c r="S92" s="40">
        <f t="shared" si="11"/>
        <v>0</v>
      </c>
    </row>
    <row r="93" spans="1:19" ht="15.75" thickBot="1" x14ac:dyDescent="0.3">
      <c r="A93" s="20" t="s">
        <v>2822</v>
      </c>
      <c r="B93" s="19">
        <v>0</v>
      </c>
      <c r="C93" s="19">
        <v>1</v>
      </c>
      <c r="D93" s="19">
        <v>0</v>
      </c>
      <c r="E93" s="19">
        <v>0</v>
      </c>
      <c r="F93" s="19">
        <v>1</v>
      </c>
      <c r="H93" s="27" t="s">
        <v>6518</v>
      </c>
      <c r="I93" t="s">
        <v>2893</v>
      </c>
      <c r="J93" s="2">
        <v>5</v>
      </c>
      <c r="K93" s="40">
        <f>J93/J93</f>
        <v>1</v>
      </c>
      <c r="L93" s="2">
        <v>2</v>
      </c>
      <c r="M93" s="40">
        <f>L93/J93</f>
        <v>0.4</v>
      </c>
      <c r="N93" s="2">
        <v>1</v>
      </c>
      <c r="O93" s="40">
        <f>N93/J93</f>
        <v>0.2</v>
      </c>
      <c r="P93" s="2">
        <v>1</v>
      </c>
      <c r="Q93" s="40">
        <f>P93/J93</f>
        <v>0.2</v>
      </c>
      <c r="R93" s="2">
        <v>1</v>
      </c>
      <c r="S93" s="40">
        <f>R93/J93</f>
        <v>0.2</v>
      </c>
    </row>
    <row r="94" spans="1:19" ht="15.75" thickBot="1" x14ac:dyDescent="0.3">
      <c r="A94" s="18" t="s">
        <v>73</v>
      </c>
      <c r="B94" s="19">
        <v>1</v>
      </c>
      <c r="C94" s="19">
        <v>6</v>
      </c>
      <c r="D94" s="19">
        <v>1</v>
      </c>
      <c r="E94" s="19">
        <v>0</v>
      </c>
      <c r="F94" s="19">
        <v>8</v>
      </c>
      <c r="H94" s="28" t="s">
        <v>1447</v>
      </c>
      <c r="I94" t="s">
        <v>1447</v>
      </c>
      <c r="J94" s="2">
        <v>6</v>
      </c>
      <c r="K94" s="40">
        <f t="shared" si="7"/>
        <v>1</v>
      </c>
      <c r="L94" s="2">
        <v>2</v>
      </c>
      <c r="M94" s="40">
        <f t="shared" si="8"/>
        <v>0.33333333333333331</v>
      </c>
      <c r="N94" s="2">
        <v>2</v>
      </c>
      <c r="O94" s="40">
        <f t="shared" si="9"/>
        <v>0.33333333333333331</v>
      </c>
      <c r="P94" s="2">
        <v>2</v>
      </c>
      <c r="Q94" s="40">
        <f t="shared" si="10"/>
        <v>0.33333333333333331</v>
      </c>
      <c r="R94" s="2">
        <v>0</v>
      </c>
      <c r="S94" s="40">
        <f t="shared" si="11"/>
        <v>0</v>
      </c>
    </row>
    <row r="95" spans="1:19" ht="15.75" thickBot="1" x14ac:dyDescent="0.3">
      <c r="A95" s="20" t="s">
        <v>74</v>
      </c>
      <c r="B95" s="19">
        <v>0</v>
      </c>
      <c r="C95" s="19">
        <v>3</v>
      </c>
      <c r="D95" s="19">
        <v>1</v>
      </c>
      <c r="E95" s="19">
        <v>0</v>
      </c>
      <c r="F95" s="19">
        <v>4</v>
      </c>
      <c r="H95" s="27" t="s">
        <v>1583</v>
      </c>
      <c r="I95" t="s">
        <v>1583</v>
      </c>
      <c r="J95" s="2">
        <v>1</v>
      </c>
      <c r="K95" s="40">
        <f t="shared" si="7"/>
        <v>1</v>
      </c>
      <c r="L95" s="2">
        <v>1</v>
      </c>
      <c r="M95" s="40">
        <f t="shared" si="8"/>
        <v>1</v>
      </c>
      <c r="N95" s="2">
        <v>0</v>
      </c>
      <c r="O95" s="40">
        <f t="shared" si="9"/>
        <v>0</v>
      </c>
      <c r="P95" s="2">
        <v>0</v>
      </c>
      <c r="Q95" s="40">
        <f t="shared" si="10"/>
        <v>0</v>
      </c>
      <c r="R95" s="2">
        <v>0</v>
      </c>
      <c r="S95" s="40">
        <f t="shared" si="11"/>
        <v>0</v>
      </c>
    </row>
    <row r="96" spans="1:19" ht="15.75" thickBot="1" x14ac:dyDescent="0.3">
      <c r="A96" s="20" t="s">
        <v>285</v>
      </c>
      <c r="B96" s="19">
        <v>1</v>
      </c>
      <c r="C96" s="19">
        <v>3</v>
      </c>
      <c r="D96" s="19">
        <v>0</v>
      </c>
      <c r="E96" s="19">
        <v>0</v>
      </c>
      <c r="F96" s="19">
        <v>4</v>
      </c>
      <c r="H96" s="28" t="s">
        <v>1772</v>
      </c>
      <c r="I96" t="s">
        <v>1772</v>
      </c>
      <c r="J96" s="2">
        <v>6</v>
      </c>
      <c r="K96" s="40">
        <f t="shared" si="7"/>
        <v>1</v>
      </c>
      <c r="L96" s="2">
        <v>4</v>
      </c>
      <c r="M96" s="40">
        <f t="shared" si="8"/>
        <v>0.66666666666666663</v>
      </c>
      <c r="N96" s="2">
        <v>2</v>
      </c>
      <c r="O96" s="40">
        <f t="shared" si="9"/>
        <v>0.33333333333333331</v>
      </c>
      <c r="P96" s="2">
        <v>0</v>
      </c>
      <c r="Q96" s="40">
        <f t="shared" si="10"/>
        <v>0</v>
      </c>
      <c r="R96" s="2">
        <v>0</v>
      </c>
      <c r="S96" s="40">
        <f t="shared" si="11"/>
        <v>0</v>
      </c>
    </row>
    <row r="97" spans="1:19" ht="15.75" thickBot="1" x14ac:dyDescent="0.3">
      <c r="A97" s="18" t="s">
        <v>3603</v>
      </c>
      <c r="B97" s="19">
        <v>3</v>
      </c>
      <c r="C97" s="19">
        <v>2</v>
      </c>
      <c r="D97" s="19">
        <v>1</v>
      </c>
      <c r="E97" s="19">
        <v>0</v>
      </c>
      <c r="F97" s="19">
        <v>6</v>
      </c>
      <c r="H97" s="27" t="s">
        <v>6519</v>
      </c>
      <c r="I97" t="s">
        <v>1446</v>
      </c>
      <c r="J97" s="2">
        <v>13</v>
      </c>
      <c r="K97" s="40">
        <f>J97/J97</f>
        <v>1</v>
      </c>
      <c r="L97" s="2">
        <v>7</v>
      </c>
      <c r="M97" s="40">
        <f>L97/J97</f>
        <v>0.53846153846153844</v>
      </c>
      <c r="N97" s="2">
        <v>4</v>
      </c>
      <c r="O97" s="40">
        <f>N97/J97</f>
        <v>0.30769230769230771</v>
      </c>
      <c r="P97" s="2">
        <v>2</v>
      </c>
      <c r="Q97" s="40">
        <f>P97/J97</f>
        <v>0.15384615384615385</v>
      </c>
      <c r="R97" s="2">
        <v>0</v>
      </c>
      <c r="S97" s="40">
        <f>R97/J97</f>
        <v>0</v>
      </c>
    </row>
    <row r="98" spans="1:19" ht="15.75" thickBot="1" x14ac:dyDescent="0.3">
      <c r="A98" s="20" t="s">
        <v>3604</v>
      </c>
      <c r="B98" s="19">
        <v>2</v>
      </c>
      <c r="C98" s="19">
        <v>1</v>
      </c>
      <c r="D98" s="19">
        <v>0</v>
      </c>
      <c r="E98" s="19">
        <v>0</v>
      </c>
      <c r="F98" s="19">
        <v>3</v>
      </c>
      <c r="H98" s="28" t="s">
        <v>2190</v>
      </c>
      <c r="J98" s="21">
        <v>0</v>
      </c>
      <c r="K98" s="21" t="s">
        <v>1025</v>
      </c>
      <c r="L98" s="21" t="s">
        <v>1025</v>
      </c>
      <c r="M98" s="21" t="s">
        <v>1025</v>
      </c>
      <c r="N98" s="21" t="s">
        <v>1025</v>
      </c>
      <c r="O98" s="21" t="s">
        <v>1025</v>
      </c>
      <c r="P98" s="21" t="s">
        <v>1025</v>
      </c>
      <c r="Q98" s="21" t="s">
        <v>1025</v>
      </c>
      <c r="R98" s="21" t="s">
        <v>1025</v>
      </c>
      <c r="S98" s="21" t="s">
        <v>1025</v>
      </c>
    </row>
    <row r="99" spans="1:19" ht="15.75" thickBot="1" x14ac:dyDescent="0.3">
      <c r="A99" s="20" t="s">
        <v>3809</v>
      </c>
      <c r="B99" s="19">
        <v>0</v>
      </c>
      <c r="C99" s="19">
        <v>0</v>
      </c>
      <c r="D99" s="19">
        <v>1</v>
      </c>
      <c r="E99" s="19">
        <v>0</v>
      </c>
      <c r="F99" s="19">
        <v>1</v>
      </c>
      <c r="H99" s="27" t="s">
        <v>2263</v>
      </c>
      <c r="I99" t="s">
        <v>2263</v>
      </c>
      <c r="J99" s="2">
        <v>4</v>
      </c>
      <c r="K99" s="40">
        <f t="shared" si="7"/>
        <v>1</v>
      </c>
      <c r="L99" s="2">
        <v>2</v>
      </c>
      <c r="M99" s="40">
        <f t="shared" si="8"/>
        <v>0.5</v>
      </c>
      <c r="N99" s="2">
        <v>2</v>
      </c>
      <c r="O99" s="40">
        <f t="shared" si="9"/>
        <v>0.5</v>
      </c>
      <c r="P99" s="2">
        <v>0</v>
      </c>
      <c r="Q99" s="40">
        <f t="shared" si="10"/>
        <v>0</v>
      </c>
      <c r="R99" s="2">
        <v>0</v>
      </c>
      <c r="S99" s="40">
        <f t="shared" si="11"/>
        <v>0</v>
      </c>
    </row>
    <row r="100" spans="1:19" ht="15.75" thickBot="1" x14ac:dyDescent="0.3">
      <c r="A100" s="20" t="s">
        <v>3932</v>
      </c>
      <c r="B100" s="19">
        <v>1</v>
      </c>
      <c r="C100" s="19">
        <v>0</v>
      </c>
      <c r="D100" s="19">
        <v>0</v>
      </c>
      <c r="E100" s="19">
        <v>0</v>
      </c>
      <c r="F100" s="19">
        <v>1</v>
      </c>
      <c r="H100" s="28" t="s">
        <v>2576</v>
      </c>
      <c r="I100" t="s">
        <v>2576</v>
      </c>
      <c r="J100" s="2">
        <v>2</v>
      </c>
      <c r="K100" s="40">
        <f t="shared" si="7"/>
        <v>1</v>
      </c>
      <c r="L100" s="2">
        <v>2</v>
      </c>
      <c r="M100" s="40">
        <f t="shared" si="8"/>
        <v>1</v>
      </c>
      <c r="N100" s="2">
        <v>0</v>
      </c>
      <c r="O100" s="40">
        <f t="shared" si="9"/>
        <v>0</v>
      </c>
      <c r="P100" s="2">
        <v>0</v>
      </c>
      <c r="Q100" s="40">
        <f t="shared" si="10"/>
        <v>0</v>
      </c>
      <c r="R100" s="2">
        <v>0</v>
      </c>
      <c r="S100" s="40">
        <f t="shared" si="11"/>
        <v>0</v>
      </c>
    </row>
    <row r="101" spans="1:19" ht="15.75" thickBot="1" x14ac:dyDescent="0.3">
      <c r="A101" s="20" t="s">
        <v>4006</v>
      </c>
      <c r="B101" s="19">
        <v>0</v>
      </c>
      <c r="C101" s="19">
        <v>1</v>
      </c>
      <c r="D101" s="19">
        <v>0</v>
      </c>
      <c r="E101" s="19">
        <v>0</v>
      </c>
      <c r="F101" s="19">
        <v>1</v>
      </c>
      <c r="H101" s="27" t="s">
        <v>2822</v>
      </c>
      <c r="I101" t="s">
        <v>2822</v>
      </c>
      <c r="J101" s="2">
        <v>1</v>
      </c>
      <c r="K101" s="40">
        <f t="shared" si="7"/>
        <v>1</v>
      </c>
      <c r="L101" s="2">
        <v>1</v>
      </c>
      <c r="M101" s="40">
        <f t="shared" si="8"/>
        <v>1</v>
      </c>
      <c r="N101" s="2">
        <v>0</v>
      </c>
      <c r="O101" s="40">
        <f t="shared" si="9"/>
        <v>0</v>
      </c>
      <c r="P101" s="2">
        <v>0</v>
      </c>
      <c r="Q101" s="40">
        <f t="shared" si="10"/>
        <v>0</v>
      </c>
      <c r="R101" s="2">
        <v>0</v>
      </c>
      <c r="S101" s="40">
        <f t="shared" si="11"/>
        <v>0</v>
      </c>
    </row>
    <row r="102" spans="1:19" ht="15.75" thickBot="1" x14ac:dyDescent="0.3">
      <c r="A102" s="18" t="s">
        <v>5757</v>
      </c>
      <c r="B102" s="19">
        <v>2</v>
      </c>
      <c r="C102" s="19">
        <v>2</v>
      </c>
      <c r="D102" s="19">
        <v>0</v>
      </c>
      <c r="E102" s="19">
        <v>0</v>
      </c>
      <c r="F102" s="19">
        <v>4</v>
      </c>
      <c r="H102" s="28" t="s">
        <v>6520</v>
      </c>
      <c r="I102" t="s">
        <v>2189</v>
      </c>
      <c r="J102" s="2">
        <v>7</v>
      </c>
      <c r="K102" s="40">
        <f>J102/J102</f>
        <v>1</v>
      </c>
      <c r="L102" s="2">
        <v>5</v>
      </c>
      <c r="M102" s="40">
        <f>L102/J102</f>
        <v>0.7142857142857143</v>
      </c>
      <c r="N102" s="2">
        <v>2</v>
      </c>
      <c r="O102" s="40">
        <f>N102/J102</f>
        <v>0.2857142857142857</v>
      </c>
      <c r="P102" s="2">
        <v>0</v>
      </c>
      <c r="Q102" s="40">
        <f>P102/J102</f>
        <v>0</v>
      </c>
      <c r="R102" s="2">
        <v>0</v>
      </c>
      <c r="S102" s="40">
        <f>R102/J102</f>
        <v>0</v>
      </c>
    </row>
    <row r="103" spans="1:19" ht="15.75" thickBot="1" x14ac:dyDescent="0.3">
      <c r="A103" s="20" t="s">
        <v>5758</v>
      </c>
      <c r="B103" s="19">
        <v>2</v>
      </c>
      <c r="C103" s="19">
        <v>1</v>
      </c>
      <c r="D103" s="19">
        <v>0</v>
      </c>
      <c r="E103" s="19">
        <v>0</v>
      </c>
      <c r="F103" s="19">
        <v>3</v>
      </c>
      <c r="H103" s="27" t="s">
        <v>5907</v>
      </c>
      <c r="J103" s="21">
        <v>0</v>
      </c>
      <c r="K103" s="21" t="s">
        <v>1025</v>
      </c>
      <c r="L103" s="21" t="s">
        <v>1025</v>
      </c>
      <c r="M103" s="21" t="s">
        <v>1025</v>
      </c>
      <c r="N103" s="21" t="s">
        <v>1025</v>
      </c>
      <c r="O103" s="21" t="s">
        <v>1025</v>
      </c>
      <c r="P103" s="21" t="s">
        <v>1025</v>
      </c>
      <c r="Q103" s="21" t="s">
        <v>1025</v>
      </c>
      <c r="R103" s="21" t="s">
        <v>1025</v>
      </c>
      <c r="S103" s="21" t="s">
        <v>1025</v>
      </c>
    </row>
    <row r="104" spans="1:19" ht="15.75" thickBot="1" x14ac:dyDescent="0.3">
      <c r="A104" s="20" t="s">
        <v>5806</v>
      </c>
      <c r="B104" s="19">
        <v>0</v>
      </c>
      <c r="C104" s="19">
        <v>1</v>
      </c>
      <c r="D104" s="19">
        <v>0</v>
      </c>
      <c r="E104" s="19">
        <v>0</v>
      </c>
      <c r="F104" s="19">
        <v>1</v>
      </c>
      <c r="H104" s="28" t="s">
        <v>6016</v>
      </c>
      <c r="J104" s="21">
        <v>0</v>
      </c>
      <c r="K104" s="21" t="s">
        <v>1025</v>
      </c>
      <c r="L104" s="21" t="s">
        <v>1025</v>
      </c>
      <c r="M104" s="21" t="s">
        <v>1025</v>
      </c>
      <c r="N104" s="21" t="s">
        <v>1025</v>
      </c>
      <c r="O104" s="21" t="s">
        <v>1025</v>
      </c>
      <c r="P104" s="21" t="s">
        <v>1025</v>
      </c>
      <c r="Q104" s="21" t="s">
        <v>1025</v>
      </c>
      <c r="R104" s="21" t="s">
        <v>1025</v>
      </c>
      <c r="S104" s="21" t="s">
        <v>1025</v>
      </c>
    </row>
    <row r="105" spans="1:19" ht="15.75" thickBot="1" x14ac:dyDescent="0.3">
      <c r="A105" s="18" t="s">
        <v>6052</v>
      </c>
      <c r="B105" s="19">
        <v>0</v>
      </c>
      <c r="C105" s="19">
        <v>1</v>
      </c>
      <c r="D105" s="19">
        <v>0</v>
      </c>
      <c r="E105" s="19">
        <v>0</v>
      </c>
      <c r="F105" s="19">
        <v>1</v>
      </c>
      <c r="H105" s="27" t="s">
        <v>6030</v>
      </c>
      <c r="J105" s="21">
        <v>0</v>
      </c>
      <c r="K105" s="21" t="s">
        <v>1025</v>
      </c>
      <c r="L105" s="21" t="s">
        <v>1025</v>
      </c>
      <c r="M105" s="21" t="s">
        <v>1025</v>
      </c>
      <c r="N105" s="21" t="s">
        <v>1025</v>
      </c>
      <c r="O105" s="21" t="s">
        <v>1025</v>
      </c>
      <c r="P105" s="21" t="s">
        <v>1025</v>
      </c>
      <c r="Q105" s="21" t="s">
        <v>1025</v>
      </c>
      <c r="R105" s="21" t="s">
        <v>1025</v>
      </c>
      <c r="S105" s="21" t="s">
        <v>1025</v>
      </c>
    </row>
    <row r="106" spans="1:19" ht="15.75" thickBot="1" x14ac:dyDescent="0.3">
      <c r="A106" s="20" t="s">
        <v>6147</v>
      </c>
      <c r="B106" s="19">
        <v>0</v>
      </c>
      <c r="C106" s="19">
        <v>1</v>
      </c>
      <c r="D106" s="19">
        <v>0</v>
      </c>
      <c r="E106" s="19">
        <v>0</v>
      </c>
      <c r="F106" s="19">
        <v>1</v>
      </c>
      <c r="H106" s="28" t="s">
        <v>6521</v>
      </c>
      <c r="J106" s="21">
        <v>0</v>
      </c>
      <c r="K106" s="21" t="s">
        <v>1025</v>
      </c>
      <c r="L106" s="21" t="s">
        <v>1025</v>
      </c>
      <c r="M106" s="21" t="s">
        <v>1025</v>
      </c>
      <c r="N106" s="21" t="s">
        <v>1025</v>
      </c>
      <c r="O106" s="21" t="s">
        <v>1025</v>
      </c>
      <c r="P106" s="21" t="s">
        <v>1025</v>
      </c>
      <c r="Q106" s="21" t="s">
        <v>1025</v>
      </c>
      <c r="R106" s="21" t="s">
        <v>1025</v>
      </c>
      <c r="S106" s="21" t="s">
        <v>1025</v>
      </c>
    </row>
    <row r="107" spans="1:19" ht="15.75" thickBot="1" x14ac:dyDescent="0.3">
      <c r="A107" s="18" t="s">
        <v>5580</v>
      </c>
      <c r="B107" s="19">
        <v>0</v>
      </c>
      <c r="C107" s="19">
        <v>1</v>
      </c>
      <c r="D107" s="19">
        <v>0</v>
      </c>
      <c r="E107" s="19">
        <v>0</v>
      </c>
      <c r="F107" s="19">
        <v>1</v>
      </c>
      <c r="H107" s="27" t="s">
        <v>74</v>
      </c>
      <c r="I107" t="s">
        <v>74</v>
      </c>
      <c r="J107" s="2">
        <v>4</v>
      </c>
      <c r="K107" s="40">
        <f>J107/J107</f>
        <v>1</v>
      </c>
      <c r="L107" s="2">
        <v>3</v>
      </c>
      <c r="M107" s="40">
        <f>L107/J107</f>
        <v>0.75</v>
      </c>
      <c r="N107" s="2">
        <v>0</v>
      </c>
      <c r="O107" s="40">
        <f>N107/J107</f>
        <v>0</v>
      </c>
      <c r="P107" s="2">
        <v>1</v>
      </c>
      <c r="Q107" s="40">
        <f>P107/J107</f>
        <v>0.25</v>
      </c>
      <c r="R107" s="2">
        <v>0</v>
      </c>
      <c r="S107" s="40">
        <f>R107/J107</f>
        <v>0</v>
      </c>
    </row>
    <row r="108" spans="1:19" ht="15.75" thickBot="1" x14ac:dyDescent="0.3">
      <c r="A108" s="20" t="s">
        <v>5669</v>
      </c>
      <c r="B108" s="19">
        <v>0</v>
      </c>
      <c r="C108" s="19">
        <v>1</v>
      </c>
      <c r="D108" s="19">
        <v>0</v>
      </c>
      <c r="E108" s="19">
        <v>0</v>
      </c>
      <c r="F108" s="19">
        <v>1</v>
      </c>
      <c r="H108" s="28" t="s">
        <v>205</v>
      </c>
      <c r="J108" s="21">
        <v>0</v>
      </c>
      <c r="K108" s="21" t="s">
        <v>1025</v>
      </c>
      <c r="L108" s="21" t="s">
        <v>1025</v>
      </c>
      <c r="M108" s="21" t="s">
        <v>1025</v>
      </c>
      <c r="N108" s="21" t="s">
        <v>1025</v>
      </c>
      <c r="O108" s="21" t="s">
        <v>1025</v>
      </c>
      <c r="P108" s="21" t="s">
        <v>1025</v>
      </c>
      <c r="Q108" s="21" t="s">
        <v>1025</v>
      </c>
      <c r="R108" s="21" t="s">
        <v>1025</v>
      </c>
      <c r="S108" s="21" t="s">
        <v>1025</v>
      </c>
    </row>
    <row r="109" spans="1:19" ht="15.75" thickBot="1" x14ac:dyDescent="0.3">
      <c r="A109" s="18" t="s">
        <v>6505</v>
      </c>
      <c r="B109" s="19">
        <v>17</v>
      </c>
      <c r="C109" s="19">
        <v>53</v>
      </c>
      <c r="D109" s="19">
        <v>7</v>
      </c>
      <c r="E109" s="19">
        <v>1</v>
      </c>
      <c r="F109" s="19">
        <v>78</v>
      </c>
      <c r="H109" s="27" t="s">
        <v>285</v>
      </c>
      <c r="I109" t="s">
        <v>285</v>
      </c>
      <c r="J109" s="2">
        <v>4</v>
      </c>
      <c r="K109" s="40">
        <f t="shared" ref="K109:K114" si="12">J109/J109</f>
        <v>1</v>
      </c>
      <c r="L109" s="2">
        <v>3</v>
      </c>
      <c r="M109" s="40">
        <f t="shared" ref="M109:M114" si="13">L109/J109</f>
        <v>0.75</v>
      </c>
      <c r="N109" s="2">
        <v>1</v>
      </c>
      <c r="O109" s="40">
        <f t="shared" ref="O109:O114" si="14">N109/J109</f>
        <v>0.25</v>
      </c>
      <c r="P109" s="2">
        <v>0</v>
      </c>
      <c r="Q109" s="40">
        <f t="shared" ref="Q109:Q114" si="15">P109/J109</f>
        <v>0</v>
      </c>
      <c r="R109" s="2">
        <v>0</v>
      </c>
      <c r="S109" s="40">
        <f t="shared" ref="S109:S114" si="16">R109/J109</f>
        <v>0</v>
      </c>
    </row>
    <row r="110" spans="1:19" ht="15.75" thickBot="1" x14ac:dyDescent="0.3">
      <c r="H110" s="28" t="s">
        <v>6522</v>
      </c>
      <c r="I110" t="s">
        <v>73</v>
      </c>
      <c r="J110" s="2">
        <v>8</v>
      </c>
      <c r="K110" s="40">
        <f t="shared" si="12"/>
        <v>1</v>
      </c>
      <c r="L110" s="2">
        <v>6</v>
      </c>
      <c r="M110" s="40">
        <f t="shared" si="13"/>
        <v>0.75</v>
      </c>
      <c r="N110" s="2">
        <v>1</v>
      </c>
      <c r="O110" s="40">
        <f t="shared" si="14"/>
        <v>0.125</v>
      </c>
      <c r="P110" s="2">
        <v>1</v>
      </c>
      <c r="Q110" s="40">
        <f t="shared" si="15"/>
        <v>0.125</v>
      </c>
      <c r="R110" s="2">
        <v>0</v>
      </c>
      <c r="S110" s="40">
        <f t="shared" si="16"/>
        <v>0</v>
      </c>
    </row>
    <row r="111" spans="1:19" ht="15.75" thickBot="1" x14ac:dyDescent="0.3">
      <c r="H111" s="27" t="s">
        <v>3604</v>
      </c>
      <c r="I111" t="s">
        <v>3604</v>
      </c>
      <c r="J111" s="2">
        <v>3</v>
      </c>
      <c r="K111" s="40">
        <f t="shared" si="12"/>
        <v>1</v>
      </c>
      <c r="L111" s="2">
        <v>1</v>
      </c>
      <c r="M111" s="40">
        <f t="shared" si="13"/>
        <v>0.33333333333333331</v>
      </c>
      <c r="N111" s="2">
        <v>2</v>
      </c>
      <c r="O111" s="40">
        <f t="shared" si="14"/>
        <v>0.66666666666666663</v>
      </c>
      <c r="P111" s="2">
        <v>0</v>
      </c>
      <c r="Q111" s="40">
        <f t="shared" si="15"/>
        <v>0</v>
      </c>
      <c r="R111" s="2">
        <v>0</v>
      </c>
      <c r="S111" s="40">
        <f t="shared" si="16"/>
        <v>0</v>
      </c>
    </row>
    <row r="112" spans="1:19" ht="15.75" thickBot="1" x14ac:dyDescent="0.3">
      <c r="H112" s="28" t="s">
        <v>3809</v>
      </c>
      <c r="I112" t="s">
        <v>3809</v>
      </c>
      <c r="J112" s="2">
        <v>1</v>
      </c>
      <c r="K112" s="40">
        <f t="shared" si="12"/>
        <v>1</v>
      </c>
      <c r="L112" s="2">
        <v>0</v>
      </c>
      <c r="M112" s="40">
        <f t="shared" si="13"/>
        <v>0</v>
      </c>
      <c r="N112" s="2">
        <v>0</v>
      </c>
      <c r="O112" s="40">
        <f t="shared" si="14"/>
        <v>0</v>
      </c>
      <c r="P112" s="2">
        <v>1</v>
      </c>
      <c r="Q112" s="40">
        <f t="shared" si="15"/>
        <v>1</v>
      </c>
      <c r="R112" s="2">
        <v>0</v>
      </c>
      <c r="S112" s="40">
        <f t="shared" si="16"/>
        <v>0</v>
      </c>
    </row>
    <row r="113" spans="8:19" ht="15.75" thickBot="1" x14ac:dyDescent="0.3">
      <c r="H113" s="27" t="s">
        <v>3932</v>
      </c>
      <c r="I113" t="s">
        <v>3932</v>
      </c>
      <c r="J113" s="2">
        <v>1</v>
      </c>
      <c r="K113" s="40">
        <f t="shared" si="12"/>
        <v>1</v>
      </c>
      <c r="L113" s="2">
        <v>0</v>
      </c>
      <c r="M113" s="40">
        <f t="shared" si="13"/>
        <v>0</v>
      </c>
      <c r="N113" s="2">
        <v>1</v>
      </c>
      <c r="O113" s="40">
        <f t="shared" si="14"/>
        <v>1</v>
      </c>
      <c r="P113" s="2">
        <v>0</v>
      </c>
      <c r="Q113" s="40">
        <f t="shared" si="15"/>
        <v>0</v>
      </c>
      <c r="R113" s="2">
        <v>0</v>
      </c>
      <c r="S113" s="40">
        <f t="shared" si="16"/>
        <v>0</v>
      </c>
    </row>
    <row r="114" spans="8:19" ht="15.75" thickBot="1" x14ac:dyDescent="0.3">
      <c r="H114" s="28" t="s">
        <v>4006</v>
      </c>
      <c r="I114" t="s">
        <v>4006</v>
      </c>
      <c r="J114" s="2">
        <v>1</v>
      </c>
      <c r="K114" s="40">
        <f t="shared" si="12"/>
        <v>1</v>
      </c>
      <c r="L114" s="2">
        <v>1</v>
      </c>
      <c r="M114" s="40">
        <f t="shared" si="13"/>
        <v>1</v>
      </c>
      <c r="N114" s="2">
        <v>0</v>
      </c>
      <c r="O114" s="40">
        <f t="shared" si="14"/>
        <v>0</v>
      </c>
      <c r="P114" s="2">
        <v>0</v>
      </c>
      <c r="Q114" s="40">
        <f t="shared" si="15"/>
        <v>0</v>
      </c>
      <c r="R114" s="2">
        <v>0</v>
      </c>
      <c r="S114" s="40">
        <f t="shared" si="16"/>
        <v>0</v>
      </c>
    </row>
    <row r="115" spans="8:19" ht="15.75" thickBot="1" x14ac:dyDescent="0.3">
      <c r="H115" s="27" t="s">
        <v>4229</v>
      </c>
      <c r="J115" s="21">
        <v>0</v>
      </c>
      <c r="K115" s="21" t="s">
        <v>1025</v>
      </c>
      <c r="L115" s="21" t="s">
        <v>1025</v>
      </c>
      <c r="M115" s="21" t="s">
        <v>1025</v>
      </c>
      <c r="N115" s="21" t="s">
        <v>1025</v>
      </c>
      <c r="O115" s="21" t="s">
        <v>1025</v>
      </c>
      <c r="P115" s="21" t="s">
        <v>1025</v>
      </c>
      <c r="Q115" s="21" t="s">
        <v>1025</v>
      </c>
      <c r="R115" s="21" t="s">
        <v>1025</v>
      </c>
      <c r="S115" s="21" t="s">
        <v>1025</v>
      </c>
    </row>
    <row r="116" spans="8:19" ht="15.75" thickBot="1" x14ac:dyDescent="0.3">
      <c r="H116" s="28" t="s">
        <v>6523</v>
      </c>
      <c r="I116" t="s">
        <v>3603</v>
      </c>
      <c r="J116" s="2">
        <v>6</v>
      </c>
      <c r="K116" s="40">
        <f>J116/J116</f>
        <v>1</v>
      </c>
      <c r="L116" s="2">
        <v>2</v>
      </c>
      <c r="M116" s="40">
        <f>L116/J116</f>
        <v>0.33333333333333331</v>
      </c>
      <c r="N116" s="2">
        <v>3</v>
      </c>
      <c r="O116" s="40">
        <f>N116/J116</f>
        <v>0.5</v>
      </c>
      <c r="P116" s="2">
        <v>1</v>
      </c>
      <c r="Q116" s="40">
        <f>P116/J116</f>
        <v>0.16666666666666666</v>
      </c>
      <c r="R116" s="2">
        <v>0</v>
      </c>
      <c r="S116" s="40">
        <f>R116/J116</f>
        <v>0</v>
      </c>
    </row>
    <row r="117" spans="8:19" ht="15.75" thickBot="1" x14ac:dyDescent="0.3">
      <c r="H117" s="27" t="s">
        <v>5758</v>
      </c>
      <c r="I117" t="s">
        <v>5758</v>
      </c>
      <c r="J117" s="2">
        <v>3</v>
      </c>
      <c r="K117" s="40">
        <f>J117/J117</f>
        <v>1</v>
      </c>
      <c r="L117" s="2">
        <v>1</v>
      </c>
      <c r="M117" s="40">
        <f>L117/J117</f>
        <v>0.33333333333333331</v>
      </c>
      <c r="N117" s="2">
        <v>2</v>
      </c>
      <c r="O117" s="40">
        <f>N117/J117</f>
        <v>0.66666666666666663</v>
      </c>
      <c r="P117" s="2">
        <v>0</v>
      </c>
      <c r="Q117" s="40">
        <f>P117/J117</f>
        <v>0</v>
      </c>
      <c r="R117" s="2">
        <v>0</v>
      </c>
      <c r="S117" s="40">
        <f>R117/J117</f>
        <v>0</v>
      </c>
    </row>
    <row r="118" spans="8:19" ht="15.75" thickBot="1" x14ac:dyDescent="0.3">
      <c r="H118" s="28" t="s">
        <v>5806</v>
      </c>
      <c r="I118" t="s">
        <v>5806</v>
      </c>
      <c r="J118" s="2">
        <v>1</v>
      </c>
      <c r="K118" s="40">
        <f>J118/J118</f>
        <v>1</v>
      </c>
      <c r="L118" s="2">
        <v>1</v>
      </c>
      <c r="M118" s="40">
        <f>L118/J118</f>
        <v>1</v>
      </c>
      <c r="N118" s="2">
        <v>0</v>
      </c>
      <c r="O118" s="40">
        <f>N118/J118</f>
        <v>0</v>
      </c>
      <c r="P118" s="2">
        <v>0</v>
      </c>
      <c r="Q118" s="40">
        <f>P118/J118</f>
        <v>0</v>
      </c>
      <c r="R118" s="2">
        <v>0</v>
      </c>
      <c r="S118" s="40">
        <f>R118/J118</f>
        <v>0</v>
      </c>
    </row>
    <row r="119" spans="8:19" ht="15.75" thickBot="1" x14ac:dyDescent="0.3">
      <c r="H119" s="27" t="s">
        <v>5860</v>
      </c>
      <c r="J119" s="21">
        <v>0</v>
      </c>
      <c r="K119" s="21" t="s">
        <v>1025</v>
      </c>
      <c r="L119" s="21" t="s">
        <v>1025</v>
      </c>
      <c r="M119" s="21" t="s">
        <v>1025</v>
      </c>
      <c r="N119" s="21" t="s">
        <v>1025</v>
      </c>
      <c r="O119" s="21" t="s">
        <v>1025</v>
      </c>
      <c r="P119" s="21" t="s">
        <v>1025</v>
      </c>
      <c r="Q119" s="21" t="s">
        <v>1025</v>
      </c>
      <c r="R119" s="21" t="s">
        <v>1025</v>
      </c>
      <c r="S119" s="21" t="s">
        <v>1025</v>
      </c>
    </row>
    <row r="120" spans="8:19" ht="15.75" thickBot="1" x14ac:dyDescent="0.3">
      <c r="H120" s="28" t="s">
        <v>6524</v>
      </c>
      <c r="I120" t="s">
        <v>5757</v>
      </c>
      <c r="J120" s="2">
        <v>4</v>
      </c>
      <c r="K120" s="40">
        <f>J120/J120</f>
        <v>1</v>
      </c>
      <c r="L120" s="2">
        <v>2</v>
      </c>
      <c r="M120" s="40">
        <f>L120/J120</f>
        <v>0.5</v>
      </c>
      <c r="N120" s="2">
        <v>2</v>
      </c>
      <c r="O120" s="40">
        <f>N120/J120</f>
        <v>0.5</v>
      </c>
      <c r="P120" s="2">
        <v>0</v>
      </c>
      <c r="Q120" s="40">
        <f>P120/J120</f>
        <v>0</v>
      </c>
      <c r="R120" s="2">
        <v>0</v>
      </c>
      <c r="S120" s="40">
        <f>R120/J120</f>
        <v>0</v>
      </c>
    </row>
    <row r="121" spans="8:19" ht="15.75" thickBot="1" x14ac:dyDescent="0.3">
      <c r="H121" s="27" t="s">
        <v>6053</v>
      </c>
      <c r="J121" s="21">
        <v>0</v>
      </c>
      <c r="K121" s="21" t="s">
        <v>1025</v>
      </c>
      <c r="L121" s="21" t="s">
        <v>1025</v>
      </c>
      <c r="M121" s="21" t="s">
        <v>1025</v>
      </c>
      <c r="N121" s="21" t="s">
        <v>1025</v>
      </c>
      <c r="O121" s="21" t="s">
        <v>1025</v>
      </c>
      <c r="P121" s="21" t="s">
        <v>1025</v>
      </c>
      <c r="Q121" s="21" t="s">
        <v>1025</v>
      </c>
      <c r="R121" s="21" t="s">
        <v>1025</v>
      </c>
      <c r="S121" s="21" t="s">
        <v>1025</v>
      </c>
    </row>
    <row r="122" spans="8:19" ht="15.75" thickBot="1" x14ac:dyDescent="0.3">
      <c r="H122" s="28" t="s">
        <v>6147</v>
      </c>
      <c r="I122" t="s">
        <v>6147</v>
      </c>
      <c r="J122" s="2">
        <v>1</v>
      </c>
      <c r="K122" s="40">
        <f>J122/J122</f>
        <v>1</v>
      </c>
      <c r="L122" s="2">
        <v>1</v>
      </c>
      <c r="M122" s="40">
        <f>L122/J122</f>
        <v>1</v>
      </c>
      <c r="N122" s="2">
        <v>0</v>
      </c>
      <c r="O122" s="40">
        <f>N122/J122</f>
        <v>0</v>
      </c>
      <c r="P122" s="2">
        <v>0</v>
      </c>
      <c r="Q122" s="40">
        <f>P122/J122</f>
        <v>0</v>
      </c>
      <c r="R122" s="2">
        <v>0</v>
      </c>
      <c r="S122" s="40">
        <f>R122/J122</f>
        <v>0</v>
      </c>
    </row>
    <row r="123" spans="8:19" ht="15.75" thickBot="1" x14ac:dyDescent="0.3">
      <c r="H123" s="27" t="s">
        <v>6525</v>
      </c>
      <c r="J123" s="21">
        <v>0</v>
      </c>
      <c r="K123" s="21" t="s">
        <v>1025</v>
      </c>
      <c r="L123" s="21" t="s">
        <v>1025</v>
      </c>
      <c r="M123" s="21" t="s">
        <v>1025</v>
      </c>
      <c r="N123" s="21" t="s">
        <v>1025</v>
      </c>
      <c r="O123" s="21" t="s">
        <v>1025</v>
      </c>
      <c r="P123" s="21" t="s">
        <v>1025</v>
      </c>
      <c r="Q123" s="21" t="s">
        <v>1025</v>
      </c>
      <c r="R123" s="21" t="s">
        <v>1025</v>
      </c>
      <c r="S123" s="21" t="s">
        <v>1025</v>
      </c>
    </row>
    <row r="124" spans="8:19" ht="15.75" thickBot="1" x14ac:dyDescent="0.3">
      <c r="H124" s="28" t="s">
        <v>6526</v>
      </c>
      <c r="I124" t="s">
        <v>6052</v>
      </c>
      <c r="J124" s="2">
        <v>1</v>
      </c>
      <c r="K124" s="40">
        <f>J124/J124</f>
        <v>1</v>
      </c>
      <c r="L124" s="2">
        <v>1</v>
      </c>
      <c r="M124" s="40">
        <f>L124/J124</f>
        <v>1</v>
      </c>
      <c r="N124" s="2">
        <v>0</v>
      </c>
      <c r="O124" s="40">
        <f>N124/J124</f>
        <v>0</v>
      </c>
      <c r="P124" s="2">
        <v>0</v>
      </c>
      <c r="Q124" s="40">
        <f>P124/J124</f>
        <v>0</v>
      </c>
      <c r="R124" s="2">
        <v>0</v>
      </c>
      <c r="S124" s="40">
        <f>R124/J124</f>
        <v>0</v>
      </c>
    </row>
    <row r="125" spans="8:19" ht="15.75" thickBot="1" x14ac:dyDescent="0.3">
      <c r="H125" s="27" t="s">
        <v>5581</v>
      </c>
      <c r="J125" s="21">
        <v>0</v>
      </c>
      <c r="K125" s="21" t="s">
        <v>1025</v>
      </c>
      <c r="L125" s="21" t="s">
        <v>1025</v>
      </c>
      <c r="M125" s="21" t="s">
        <v>1025</v>
      </c>
      <c r="N125" s="21" t="s">
        <v>1025</v>
      </c>
      <c r="O125" s="21" t="s">
        <v>1025</v>
      </c>
      <c r="P125" s="21" t="s">
        <v>1025</v>
      </c>
      <c r="Q125" s="21" t="s">
        <v>1025</v>
      </c>
      <c r="R125" s="21" t="s">
        <v>1025</v>
      </c>
      <c r="S125" s="21" t="s">
        <v>1025</v>
      </c>
    </row>
    <row r="126" spans="8:19" ht="15.75" thickBot="1" x14ac:dyDescent="0.3">
      <c r="H126" s="28" t="s">
        <v>5604</v>
      </c>
      <c r="J126" s="21">
        <v>0</v>
      </c>
      <c r="K126" s="21" t="s">
        <v>1025</v>
      </c>
      <c r="L126" s="21" t="s">
        <v>1025</v>
      </c>
      <c r="M126" s="21" t="s">
        <v>1025</v>
      </c>
      <c r="N126" s="21" t="s">
        <v>1025</v>
      </c>
      <c r="O126" s="21" t="s">
        <v>1025</v>
      </c>
      <c r="P126" s="21" t="s">
        <v>1025</v>
      </c>
      <c r="Q126" s="21" t="s">
        <v>1025</v>
      </c>
      <c r="R126" s="21" t="s">
        <v>1025</v>
      </c>
      <c r="S126" s="21" t="s">
        <v>1025</v>
      </c>
    </row>
    <row r="127" spans="8:19" ht="15.75" thickBot="1" x14ac:dyDescent="0.3">
      <c r="H127" s="27" t="s">
        <v>5669</v>
      </c>
      <c r="I127" t="s">
        <v>5669</v>
      </c>
      <c r="J127" s="2">
        <v>1</v>
      </c>
      <c r="K127" s="40">
        <f>J127/J127</f>
        <v>1</v>
      </c>
      <c r="L127" s="2">
        <v>1</v>
      </c>
      <c r="M127" s="40">
        <f>L127/J127</f>
        <v>1</v>
      </c>
      <c r="N127" s="2">
        <v>0</v>
      </c>
      <c r="O127" s="40">
        <f>N127/J127</f>
        <v>0</v>
      </c>
      <c r="P127" s="2">
        <v>0</v>
      </c>
      <c r="Q127" s="40">
        <f>P127/J127</f>
        <v>0</v>
      </c>
      <c r="R127" s="2">
        <v>0</v>
      </c>
      <c r="S127" s="40">
        <f>R127/J127</f>
        <v>0</v>
      </c>
    </row>
    <row r="128" spans="8:19" ht="15.75" thickBot="1" x14ac:dyDescent="0.3">
      <c r="H128" s="28" t="s">
        <v>6527</v>
      </c>
      <c r="I128" t="s">
        <v>5580</v>
      </c>
      <c r="J128" s="2">
        <v>1</v>
      </c>
      <c r="K128" s="40">
        <f>J128/J128</f>
        <v>1</v>
      </c>
      <c r="L128" s="2">
        <v>1</v>
      </c>
      <c r="M128" s="40">
        <f>L128/J128</f>
        <v>1</v>
      </c>
      <c r="N128" s="2">
        <v>0</v>
      </c>
      <c r="O128" s="40">
        <f>N128/J128</f>
        <v>0</v>
      </c>
      <c r="P128" s="2">
        <v>0</v>
      </c>
      <c r="Q128" s="40">
        <f>P128/J128</f>
        <v>0</v>
      </c>
      <c r="R128" s="2">
        <v>0</v>
      </c>
      <c r="S128" s="40">
        <f>R128/J128</f>
        <v>0</v>
      </c>
    </row>
    <row r="129" spans="9:19" x14ac:dyDescent="0.25">
      <c r="I129" t="s">
        <v>6505</v>
      </c>
      <c r="J129" s="2">
        <v>78</v>
      </c>
      <c r="K129" s="40">
        <f>J129/J129</f>
        <v>1</v>
      </c>
      <c r="L129" s="2">
        <v>53</v>
      </c>
      <c r="M129" s="40">
        <f>L129/J129</f>
        <v>0.67948717948717952</v>
      </c>
      <c r="N129" s="2">
        <v>17</v>
      </c>
      <c r="O129" s="40">
        <f>N129/J129</f>
        <v>0.21794871794871795</v>
      </c>
      <c r="P129" s="2">
        <v>7</v>
      </c>
      <c r="Q129" s="40">
        <f>P129/J129</f>
        <v>8.9743589743589744E-2</v>
      </c>
      <c r="R129" s="2">
        <v>1</v>
      </c>
      <c r="S129" s="40">
        <f>R129/J129</f>
        <v>1.282051282051282E-2</v>
      </c>
    </row>
    <row r="146" spans="1:19" x14ac:dyDescent="0.25">
      <c r="A146" s="17" t="s">
        <v>6499</v>
      </c>
      <c r="B146" s="18">
        <v>2019</v>
      </c>
    </row>
    <row r="148" spans="1:19" ht="30" customHeight="1" x14ac:dyDescent="0.25">
      <c r="A148" s="17" t="s">
        <v>6507</v>
      </c>
      <c r="B148" s="17" t="s">
        <v>6506</v>
      </c>
      <c r="J148" s="42" t="s">
        <v>6505</v>
      </c>
      <c r="K148" s="42"/>
      <c r="L148" s="42" t="s">
        <v>80</v>
      </c>
      <c r="M148" s="42"/>
      <c r="N148" s="42" t="s">
        <v>87</v>
      </c>
      <c r="O148" s="42"/>
      <c r="P148" s="42" t="s">
        <v>106</v>
      </c>
      <c r="Q148" s="42"/>
      <c r="R148" s="42" t="s">
        <v>3087</v>
      </c>
      <c r="S148" s="42"/>
    </row>
    <row r="149" spans="1:19" ht="15.75" thickBot="1" x14ac:dyDescent="0.3">
      <c r="A149" s="17" t="s">
        <v>6504</v>
      </c>
      <c r="B149" t="s">
        <v>87</v>
      </c>
      <c r="C149" t="s">
        <v>80</v>
      </c>
      <c r="D149" t="s">
        <v>106</v>
      </c>
      <c r="E149" t="s">
        <v>3087</v>
      </c>
      <c r="F149" t="s">
        <v>6505</v>
      </c>
      <c r="I149" t="s">
        <v>6504</v>
      </c>
      <c r="J149" s="2" t="s">
        <v>6510</v>
      </c>
      <c r="K149" s="2" t="s">
        <v>6511</v>
      </c>
      <c r="L149" s="2" t="s">
        <v>6510</v>
      </c>
      <c r="M149" s="2" t="s">
        <v>6511</v>
      </c>
      <c r="N149" s="2" t="s">
        <v>6510</v>
      </c>
      <c r="O149" s="2" t="s">
        <v>6511</v>
      </c>
      <c r="P149" s="2" t="s">
        <v>6510</v>
      </c>
      <c r="Q149" s="2" t="s">
        <v>6511</v>
      </c>
      <c r="R149" s="2" t="s">
        <v>6510</v>
      </c>
      <c r="S149" s="2" t="s">
        <v>6511</v>
      </c>
    </row>
    <row r="150" spans="1:19" ht="15.75" thickBot="1" x14ac:dyDescent="0.3">
      <c r="A150" s="18" t="s">
        <v>1019</v>
      </c>
      <c r="B150" s="19">
        <v>0</v>
      </c>
      <c r="C150" s="19">
        <v>1</v>
      </c>
      <c r="D150" s="19">
        <v>0</v>
      </c>
      <c r="E150" s="19">
        <v>0</v>
      </c>
      <c r="F150" s="19">
        <v>1</v>
      </c>
      <c r="H150" s="14" t="s">
        <v>1224</v>
      </c>
      <c r="J150" s="21">
        <v>0</v>
      </c>
      <c r="K150" s="21" t="s">
        <v>1025</v>
      </c>
      <c r="L150" s="21" t="s">
        <v>1025</v>
      </c>
      <c r="M150" s="21" t="s">
        <v>1025</v>
      </c>
      <c r="N150" s="21" t="s">
        <v>1025</v>
      </c>
      <c r="O150" s="21" t="s">
        <v>1025</v>
      </c>
      <c r="P150" s="21" t="s">
        <v>1025</v>
      </c>
      <c r="Q150" s="21" t="s">
        <v>1025</v>
      </c>
      <c r="R150" s="21" t="s">
        <v>1025</v>
      </c>
      <c r="S150" s="21" t="s">
        <v>1025</v>
      </c>
    </row>
    <row r="151" spans="1:19" ht="15.75" thickBot="1" x14ac:dyDescent="0.3">
      <c r="A151" s="18" t="s">
        <v>6340</v>
      </c>
      <c r="B151" s="19">
        <v>0</v>
      </c>
      <c r="C151" s="19">
        <v>2</v>
      </c>
      <c r="D151" s="19">
        <v>0</v>
      </c>
      <c r="E151" s="19">
        <v>0</v>
      </c>
      <c r="F151" s="19">
        <v>2</v>
      </c>
      <c r="H151" s="15" t="s">
        <v>744</v>
      </c>
      <c r="J151" s="21">
        <v>0</v>
      </c>
      <c r="K151" s="21" t="s">
        <v>1025</v>
      </c>
      <c r="L151" s="21" t="s">
        <v>1025</v>
      </c>
      <c r="M151" s="21" t="s">
        <v>1025</v>
      </c>
      <c r="N151" s="21" t="s">
        <v>1025</v>
      </c>
      <c r="O151" s="21" t="s">
        <v>1025</v>
      </c>
      <c r="P151" s="21" t="s">
        <v>1025</v>
      </c>
      <c r="Q151" s="21" t="s">
        <v>1025</v>
      </c>
      <c r="R151" s="21" t="s">
        <v>1025</v>
      </c>
      <c r="S151" s="21" t="s">
        <v>1025</v>
      </c>
    </row>
    <row r="152" spans="1:19" ht="15.75" thickBot="1" x14ac:dyDescent="0.3">
      <c r="A152" s="18" t="s">
        <v>4058</v>
      </c>
      <c r="B152" s="19">
        <v>0</v>
      </c>
      <c r="C152" s="19">
        <v>1</v>
      </c>
      <c r="D152" s="19">
        <v>0</v>
      </c>
      <c r="E152" s="19">
        <v>0</v>
      </c>
      <c r="F152" s="19">
        <v>1</v>
      </c>
      <c r="H152" s="16" t="s">
        <v>1019</v>
      </c>
      <c r="I152" t="s">
        <v>1019</v>
      </c>
      <c r="J152" s="2">
        <v>1</v>
      </c>
      <c r="K152" s="40">
        <f>J152/J152</f>
        <v>1</v>
      </c>
      <c r="L152" s="2">
        <v>1</v>
      </c>
      <c r="M152" s="40">
        <f>L152/J152</f>
        <v>1</v>
      </c>
      <c r="N152" s="2">
        <v>0</v>
      </c>
      <c r="O152" s="40">
        <f>N152/J152</f>
        <v>0</v>
      </c>
      <c r="P152" s="2">
        <v>0</v>
      </c>
      <c r="Q152" s="40">
        <f>P152/J152</f>
        <v>0</v>
      </c>
      <c r="R152" s="2">
        <v>0</v>
      </c>
      <c r="S152" s="40">
        <f>R152/J152</f>
        <v>0</v>
      </c>
    </row>
    <row r="153" spans="1:19" ht="15.75" thickBot="1" x14ac:dyDescent="0.3">
      <c r="A153" s="18" t="s">
        <v>634</v>
      </c>
      <c r="B153" s="19">
        <v>3</v>
      </c>
      <c r="C153" s="19">
        <v>2</v>
      </c>
      <c r="D153" s="19">
        <v>0</v>
      </c>
      <c r="E153" s="19">
        <v>0</v>
      </c>
      <c r="F153" s="19">
        <v>5</v>
      </c>
      <c r="H153" s="15" t="s">
        <v>1236</v>
      </c>
      <c r="J153" s="21">
        <v>0</v>
      </c>
      <c r="K153" s="21" t="s">
        <v>1025</v>
      </c>
      <c r="L153" s="21" t="s">
        <v>1025</v>
      </c>
      <c r="M153" s="21" t="s">
        <v>1025</v>
      </c>
      <c r="N153" s="21" t="s">
        <v>1025</v>
      </c>
      <c r="O153" s="21" t="s">
        <v>1025</v>
      </c>
      <c r="P153" s="21" t="s">
        <v>1025</v>
      </c>
      <c r="Q153" s="21" t="s">
        <v>1025</v>
      </c>
      <c r="R153" s="21" t="s">
        <v>1025</v>
      </c>
      <c r="S153" s="21" t="s">
        <v>1025</v>
      </c>
    </row>
    <row r="154" spans="1:19" ht="15.75" thickBot="1" x14ac:dyDescent="0.3">
      <c r="A154" s="18" t="s">
        <v>101</v>
      </c>
      <c r="B154" s="19">
        <v>0</v>
      </c>
      <c r="C154" s="19">
        <v>0</v>
      </c>
      <c r="D154" s="19">
        <v>1</v>
      </c>
      <c r="E154" s="19">
        <v>0</v>
      </c>
      <c r="F154" s="19">
        <v>1</v>
      </c>
      <c r="H154" s="16" t="s">
        <v>6340</v>
      </c>
      <c r="I154" t="s">
        <v>6340</v>
      </c>
      <c r="J154" s="2">
        <v>2</v>
      </c>
      <c r="K154" s="40">
        <f t="shared" ref="K154" si="17">J154/J154</f>
        <v>1</v>
      </c>
      <c r="L154" s="2">
        <v>2</v>
      </c>
      <c r="M154" s="40">
        <f t="shared" ref="M154" si="18">L154/J154</f>
        <v>1</v>
      </c>
      <c r="N154" s="2">
        <v>0</v>
      </c>
      <c r="O154" s="40">
        <f t="shared" ref="O154" si="19">N154/J154</f>
        <v>0</v>
      </c>
      <c r="P154" s="2">
        <v>0</v>
      </c>
      <c r="Q154" s="40">
        <f t="shared" ref="Q154" si="20">P154/J154</f>
        <v>0</v>
      </c>
      <c r="R154" s="2">
        <v>0</v>
      </c>
      <c r="S154" s="40">
        <f t="shared" ref="S154" si="21">R154/J154</f>
        <v>0</v>
      </c>
    </row>
    <row r="155" spans="1:19" ht="15.75" thickBot="1" x14ac:dyDescent="0.3">
      <c r="A155" s="18" t="s">
        <v>4876</v>
      </c>
      <c r="B155" s="19">
        <v>0</v>
      </c>
      <c r="C155" s="19">
        <v>1</v>
      </c>
      <c r="D155" s="19">
        <v>1</v>
      </c>
      <c r="E155" s="19">
        <v>0</v>
      </c>
      <c r="F155" s="19">
        <v>2</v>
      </c>
      <c r="H155" s="15" t="s">
        <v>553</v>
      </c>
      <c r="J155" s="21">
        <v>0</v>
      </c>
      <c r="K155" s="21" t="s">
        <v>1025</v>
      </c>
      <c r="L155" s="21" t="s">
        <v>1025</v>
      </c>
      <c r="M155" s="21" t="s">
        <v>1025</v>
      </c>
      <c r="N155" s="21" t="s">
        <v>1025</v>
      </c>
      <c r="O155" s="21" t="s">
        <v>1025</v>
      </c>
      <c r="P155" s="21" t="s">
        <v>1025</v>
      </c>
      <c r="Q155" s="21" t="s">
        <v>1025</v>
      </c>
      <c r="R155" s="21" t="s">
        <v>1025</v>
      </c>
      <c r="S155" s="21" t="s">
        <v>1025</v>
      </c>
    </row>
    <row r="156" spans="1:19" ht="15.75" thickBot="1" x14ac:dyDescent="0.3">
      <c r="A156" s="18" t="s">
        <v>253</v>
      </c>
      <c r="B156" s="19">
        <v>2</v>
      </c>
      <c r="C156" s="19">
        <v>12</v>
      </c>
      <c r="D156" s="19">
        <v>1</v>
      </c>
      <c r="E156" s="19">
        <v>0</v>
      </c>
      <c r="F156" s="19">
        <v>15</v>
      </c>
      <c r="H156" s="16" t="s">
        <v>3742</v>
      </c>
      <c r="J156" s="21">
        <v>0</v>
      </c>
      <c r="K156" s="21" t="s">
        <v>1025</v>
      </c>
      <c r="L156" s="21" t="s">
        <v>1025</v>
      </c>
      <c r="M156" s="21" t="s">
        <v>1025</v>
      </c>
      <c r="N156" s="21" t="s">
        <v>1025</v>
      </c>
      <c r="O156" s="21" t="s">
        <v>1025</v>
      </c>
      <c r="P156" s="21" t="s">
        <v>1025</v>
      </c>
      <c r="Q156" s="21" t="s">
        <v>1025</v>
      </c>
      <c r="R156" s="21" t="s">
        <v>1025</v>
      </c>
      <c r="S156" s="21" t="s">
        <v>1025</v>
      </c>
    </row>
    <row r="157" spans="1:19" ht="15.75" thickBot="1" x14ac:dyDescent="0.3">
      <c r="A157" s="18" t="s">
        <v>208</v>
      </c>
      <c r="B157" s="19">
        <v>1</v>
      </c>
      <c r="C157" s="19">
        <v>0</v>
      </c>
      <c r="D157" s="19">
        <v>0</v>
      </c>
      <c r="E157" s="19">
        <v>0</v>
      </c>
      <c r="F157" s="19">
        <v>1</v>
      </c>
      <c r="H157" s="15" t="s">
        <v>4058</v>
      </c>
      <c r="I157" t="s">
        <v>4058</v>
      </c>
      <c r="J157" s="2">
        <v>1</v>
      </c>
      <c r="K157" s="40">
        <f>J157/J157</f>
        <v>1</v>
      </c>
      <c r="L157" s="2">
        <v>1</v>
      </c>
      <c r="M157" s="40">
        <f>L157/J157</f>
        <v>1</v>
      </c>
      <c r="N157" s="2">
        <v>0</v>
      </c>
      <c r="O157" s="40">
        <f>N157/J157</f>
        <v>0</v>
      </c>
      <c r="P157" s="2">
        <v>0</v>
      </c>
      <c r="Q157" s="40">
        <f>P157/J157</f>
        <v>0</v>
      </c>
      <c r="R157" s="2">
        <v>0</v>
      </c>
      <c r="S157" s="40">
        <f>R157/J157</f>
        <v>0</v>
      </c>
    </row>
    <row r="158" spans="1:19" ht="15.75" thickBot="1" x14ac:dyDescent="0.3">
      <c r="A158" s="18" t="s">
        <v>3980</v>
      </c>
      <c r="B158" s="19">
        <v>1</v>
      </c>
      <c r="C158" s="19">
        <v>0</v>
      </c>
      <c r="D158" s="19">
        <v>0</v>
      </c>
      <c r="E158" s="19">
        <v>0</v>
      </c>
      <c r="F158" s="19">
        <v>1</v>
      </c>
      <c r="H158" s="16" t="s">
        <v>634</v>
      </c>
      <c r="I158" t="s">
        <v>634</v>
      </c>
      <c r="J158" s="2">
        <v>5</v>
      </c>
      <c r="K158" s="40">
        <f>J158/J158</f>
        <v>1</v>
      </c>
      <c r="L158" s="2">
        <v>2</v>
      </c>
      <c r="M158" s="40">
        <f>L158/J158</f>
        <v>0.4</v>
      </c>
      <c r="N158" s="2">
        <v>3</v>
      </c>
      <c r="O158" s="40">
        <f>N158/J158</f>
        <v>0.6</v>
      </c>
      <c r="P158" s="2">
        <v>0</v>
      </c>
      <c r="Q158" s="40">
        <f>P158/J158</f>
        <v>0</v>
      </c>
      <c r="R158" s="2">
        <v>0</v>
      </c>
      <c r="S158" s="40">
        <f>R158/J158</f>
        <v>0</v>
      </c>
    </row>
    <row r="159" spans="1:19" ht="15.75" thickBot="1" x14ac:dyDescent="0.3">
      <c r="A159" s="18" t="s">
        <v>893</v>
      </c>
      <c r="B159" s="19">
        <v>0</v>
      </c>
      <c r="C159" s="19">
        <v>1</v>
      </c>
      <c r="D159" s="19">
        <v>0</v>
      </c>
      <c r="E159" s="19">
        <v>0</v>
      </c>
      <c r="F159" s="19">
        <v>1</v>
      </c>
      <c r="H159" s="15" t="s">
        <v>101</v>
      </c>
      <c r="I159" t="s">
        <v>101</v>
      </c>
      <c r="J159" s="2">
        <v>1</v>
      </c>
      <c r="K159" s="40">
        <f>J159/J159</f>
        <v>1</v>
      </c>
      <c r="L159" s="2">
        <v>0</v>
      </c>
      <c r="M159" s="40">
        <f>L159/J159</f>
        <v>0</v>
      </c>
      <c r="N159" s="2">
        <v>0</v>
      </c>
      <c r="O159" s="40">
        <f>N159/J159</f>
        <v>0</v>
      </c>
      <c r="P159" s="2">
        <v>1</v>
      </c>
      <c r="Q159" s="40">
        <f>P159/J159</f>
        <v>1</v>
      </c>
      <c r="R159" s="2">
        <v>0</v>
      </c>
      <c r="S159" s="40">
        <f>R159/J159</f>
        <v>0</v>
      </c>
    </row>
    <row r="160" spans="1:19" ht="15.75" thickBot="1" x14ac:dyDescent="0.3">
      <c r="A160" s="18" t="s">
        <v>204</v>
      </c>
      <c r="B160" s="19">
        <v>3</v>
      </c>
      <c r="C160" s="19">
        <v>5</v>
      </c>
      <c r="D160" s="19">
        <v>2</v>
      </c>
      <c r="E160" s="19">
        <v>0</v>
      </c>
      <c r="F160" s="19">
        <v>10</v>
      </c>
      <c r="H160" s="16" t="s">
        <v>4876</v>
      </c>
      <c r="I160" t="s">
        <v>4876</v>
      </c>
      <c r="J160" s="2">
        <v>2</v>
      </c>
      <c r="K160" s="40">
        <f>J160/J160</f>
        <v>1</v>
      </c>
      <c r="L160" s="2">
        <v>1</v>
      </c>
      <c r="M160" s="40">
        <f>L160/J160</f>
        <v>0.5</v>
      </c>
      <c r="N160" s="2">
        <v>0</v>
      </c>
      <c r="O160" s="40">
        <f>N160/J160</f>
        <v>0</v>
      </c>
      <c r="P160" s="2">
        <v>1</v>
      </c>
      <c r="Q160" s="40">
        <f>P160/J160</f>
        <v>0.5</v>
      </c>
      <c r="R160" s="2">
        <v>0</v>
      </c>
      <c r="S160" s="40">
        <f>R160/J160</f>
        <v>0</v>
      </c>
    </row>
    <row r="161" spans="1:19" ht="15.75" thickBot="1" x14ac:dyDescent="0.3">
      <c r="A161" s="18" t="s">
        <v>272</v>
      </c>
      <c r="B161" s="19">
        <v>0</v>
      </c>
      <c r="C161" s="19">
        <v>4</v>
      </c>
      <c r="D161" s="19">
        <v>0</v>
      </c>
      <c r="E161" s="19">
        <v>0</v>
      </c>
      <c r="F161" s="19">
        <v>4</v>
      </c>
      <c r="H161" s="15" t="s">
        <v>253</v>
      </c>
      <c r="I161" t="s">
        <v>253</v>
      </c>
      <c r="J161" s="2">
        <v>15</v>
      </c>
      <c r="K161" s="40">
        <f>J161/J161</f>
        <v>1</v>
      </c>
      <c r="L161" s="2">
        <v>12</v>
      </c>
      <c r="M161" s="40">
        <f>L161/J161</f>
        <v>0.8</v>
      </c>
      <c r="N161" s="2">
        <v>2</v>
      </c>
      <c r="O161" s="40">
        <f>N161/J161</f>
        <v>0.13333333333333333</v>
      </c>
      <c r="P161" s="2">
        <v>1</v>
      </c>
      <c r="Q161" s="40">
        <f>P161/J161</f>
        <v>6.6666666666666666E-2</v>
      </c>
      <c r="R161" s="2">
        <v>0</v>
      </c>
      <c r="S161" s="40">
        <f>R161/J161</f>
        <v>0</v>
      </c>
    </row>
    <row r="162" spans="1:19" ht="15.75" thickBot="1" x14ac:dyDescent="0.3">
      <c r="A162" s="18" t="s">
        <v>1188</v>
      </c>
      <c r="B162" s="19">
        <v>1</v>
      </c>
      <c r="C162" s="19">
        <v>2</v>
      </c>
      <c r="D162" s="19">
        <v>0</v>
      </c>
      <c r="E162" s="19">
        <v>0</v>
      </c>
      <c r="F162" s="19">
        <v>3</v>
      </c>
      <c r="H162" s="16" t="s">
        <v>3826</v>
      </c>
      <c r="J162" s="21">
        <v>0</v>
      </c>
      <c r="K162" s="21" t="s">
        <v>1025</v>
      </c>
      <c r="L162" s="21" t="s">
        <v>1025</v>
      </c>
      <c r="M162" s="21" t="s">
        <v>1025</v>
      </c>
      <c r="N162" s="21" t="s">
        <v>1025</v>
      </c>
      <c r="O162" s="21" t="s">
        <v>1025</v>
      </c>
      <c r="P162" s="21" t="s">
        <v>1025</v>
      </c>
      <c r="Q162" s="21" t="s">
        <v>1025</v>
      </c>
      <c r="R162" s="21" t="s">
        <v>1025</v>
      </c>
      <c r="S162" s="21" t="s">
        <v>1025</v>
      </c>
    </row>
    <row r="163" spans="1:19" ht="15.75" thickBot="1" x14ac:dyDescent="0.3">
      <c r="A163" s="18" t="s">
        <v>3840</v>
      </c>
      <c r="B163" s="19">
        <v>0</v>
      </c>
      <c r="C163" s="19">
        <v>3</v>
      </c>
      <c r="D163" s="19">
        <v>1</v>
      </c>
      <c r="E163" s="19">
        <v>0</v>
      </c>
      <c r="F163" s="19">
        <v>4</v>
      </c>
      <c r="H163" s="15" t="s">
        <v>208</v>
      </c>
      <c r="I163" t="s">
        <v>208</v>
      </c>
      <c r="J163" s="2">
        <v>1</v>
      </c>
      <c r="K163" s="40">
        <f>J163/J163</f>
        <v>1</v>
      </c>
      <c r="L163" s="2">
        <v>0</v>
      </c>
      <c r="M163" s="40">
        <f>L163/J163</f>
        <v>0</v>
      </c>
      <c r="N163" s="2">
        <v>1</v>
      </c>
      <c r="O163" s="40">
        <f>N163/J163</f>
        <v>1</v>
      </c>
      <c r="P163" s="2">
        <v>0</v>
      </c>
      <c r="Q163" s="40">
        <f>P163/J163</f>
        <v>0</v>
      </c>
      <c r="R163" s="2">
        <v>0</v>
      </c>
      <c r="S163" s="40">
        <f>R163/J163</f>
        <v>0</v>
      </c>
    </row>
    <row r="164" spans="1:19" ht="15.75" thickBot="1" x14ac:dyDescent="0.3">
      <c r="A164" s="18" t="s">
        <v>1445</v>
      </c>
      <c r="B164" s="19">
        <v>0</v>
      </c>
      <c r="C164" s="19">
        <v>2</v>
      </c>
      <c r="D164" s="19">
        <v>0</v>
      </c>
      <c r="E164" s="19">
        <v>0</v>
      </c>
      <c r="F164" s="19">
        <v>2</v>
      </c>
      <c r="H164" s="16" t="s">
        <v>732</v>
      </c>
      <c r="J164" s="21">
        <v>0</v>
      </c>
      <c r="K164" s="21" t="s">
        <v>1025</v>
      </c>
      <c r="L164" s="21" t="s">
        <v>1025</v>
      </c>
      <c r="M164" s="21" t="s">
        <v>1025</v>
      </c>
      <c r="N164" s="21" t="s">
        <v>1025</v>
      </c>
      <c r="O164" s="21" t="s">
        <v>1025</v>
      </c>
      <c r="P164" s="21" t="s">
        <v>1025</v>
      </c>
      <c r="Q164" s="21" t="s">
        <v>1025</v>
      </c>
      <c r="R164" s="21" t="s">
        <v>1025</v>
      </c>
      <c r="S164" s="21" t="s">
        <v>1025</v>
      </c>
    </row>
    <row r="165" spans="1:19" ht="15.75" thickBot="1" x14ac:dyDescent="0.3">
      <c r="A165" s="18" t="s">
        <v>546</v>
      </c>
      <c r="B165" s="19">
        <v>1</v>
      </c>
      <c r="C165" s="19">
        <v>1</v>
      </c>
      <c r="D165" s="19">
        <v>0</v>
      </c>
      <c r="E165" s="19">
        <v>0</v>
      </c>
      <c r="F165" s="19">
        <v>2</v>
      </c>
      <c r="H165" s="15" t="s">
        <v>3980</v>
      </c>
      <c r="I165" t="s">
        <v>3980</v>
      </c>
      <c r="J165" s="2">
        <v>1</v>
      </c>
      <c r="K165" s="40">
        <f>J165/J165</f>
        <v>1</v>
      </c>
      <c r="L165" s="2">
        <v>0</v>
      </c>
      <c r="M165" s="40">
        <f>L165/J165</f>
        <v>0</v>
      </c>
      <c r="N165" s="2">
        <v>1</v>
      </c>
      <c r="O165" s="40">
        <f>N165/J165</f>
        <v>1</v>
      </c>
      <c r="P165" s="2">
        <v>0</v>
      </c>
      <c r="Q165" s="40">
        <f>P165/J165</f>
        <v>0</v>
      </c>
      <c r="R165" s="2">
        <v>0</v>
      </c>
      <c r="S165" s="40">
        <f>R165/J165</f>
        <v>0</v>
      </c>
    </row>
    <row r="166" spans="1:19" ht="15.75" thickBot="1" x14ac:dyDescent="0.3">
      <c r="A166" s="18" t="s">
        <v>1838</v>
      </c>
      <c r="B166" s="19">
        <v>0</v>
      </c>
      <c r="C166" s="19">
        <v>2</v>
      </c>
      <c r="D166" s="19">
        <v>0</v>
      </c>
      <c r="E166" s="19">
        <v>0</v>
      </c>
      <c r="F166" s="19">
        <v>2</v>
      </c>
      <c r="H166" s="16" t="s">
        <v>1303</v>
      </c>
      <c r="J166" s="21">
        <v>0</v>
      </c>
      <c r="K166" s="21" t="s">
        <v>1025</v>
      </c>
      <c r="L166" s="21" t="s">
        <v>1025</v>
      </c>
      <c r="M166" s="21" t="s">
        <v>1025</v>
      </c>
      <c r="N166" s="21" t="s">
        <v>1025</v>
      </c>
      <c r="O166" s="21" t="s">
        <v>1025</v>
      </c>
      <c r="P166" s="21" t="s">
        <v>1025</v>
      </c>
      <c r="Q166" s="21" t="s">
        <v>1025</v>
      </c>
      <c r="R166" s="21" t="s">
        <v>1025</v>
      </c>
      <c r="S166" s="21" t="s">
        <v>1025</v>
      </c>
    </row>
    <row r="167" spans="1:19" ht="15.75" thickBot="1" x14ac:dyDescent="0.3">
      <c r="A167" s="18" t="s">
        <v>72</v>
      </c>
      <c r="B167" s="19">
        <v>0</v>
      </c>
      <c r="C167" s="19">
        <v>6</v>
      </c>
      <c r="D167" s="19">
        <v>0</v>
      </c>
      <c r="E167" s="19">
        <v>0</v>
      </c>
      <c r="F167" s="19">
        <v>6</v>
      </c>
      <c r="H167" s="15" t="s">
        <v>893</v>
      </c>
      <c r="I167" t="s">
        <v>893</v>
      </c>
      <c r="J167" s="2">
        <v>1</v>
      </c>
      <c r="K167" s="40">
        <f>J167/J167</f>
        <v>1</v>
      </c>
      <c r="L167" s="2">
        <v>1</v>
      </c>
      <c r="M167" s="40">
        <f>L167/J167</f>
        <v>1</v>
      </c>
      <c r="N167" s="2">
        <v>0</v>
      </c>
      <c r="O167" s="40">
        <f>N167/J167</f>
        <v>0</v>
      </c>
      <c r="P167" s="2">
        <v>0</v>
      </c>
      <c r="Q167" s="40">
        <f>P167/J167</f>
        <v>0</v>
      </c>
      <c r="R167" s="2">
        <v>0</v>
      </c>
      <c r="S167" s="40">
        <f>R167/J167</f>
        <v>0</v>
      </c>
    </row>
    <row r="168" spans="1:19" ht="15.75" thickBot="1" x14ac:dyDescent="0.3">
      <c r="A168" s="18" t="s">
        <v>1986</v>
      </c>
      <c r="B168" s="19">
        <v>0</v>
      </c>
      <c r="C168" s="19">
        <v>2</v>
      </c>
      <c r="D168" s="19">
        <v>0</v>
      </c>
      <c r="E168" s="19">
        <v>0</v>
      </c>
      <c r="F168" s="19">
        <v>2</v>
      </c>
      <c r="H168" s="16" t="s">
        <v>204</v>
      </c>
      <c r="I168" t="s">
        <v>204</v>
      </c>
      <c r="J168" s="2">
        <v>10</v>
      </c>
      <c r="K168" s="40">
        <f>J168/J168</f>
        <v>1</v>
      </c>
      <c r="L168" s="2">
        <v>5</v>
      </c>
      <c r="M168" s="40">
        <f>L168/J168</f>
        <v>0.5</v>
      </c>
      <c r="N168" s="2">
        <v>3</v>
      </c>
      <c r="O168" s="40">
        <f>N168/J168</f>
        <v>0.3</v>
      </c>
      <c r="P168" s="2">
        <v>2</v>
      </c>
      <c r="Q168" s="40">
        <f>P168/J168</f>
        <v>0.2</v>
      </c>
      <c r="R168" s="2">
        <v>0</v>
      </c>
      <c r="S168" s="40">
        <f>R168/J168</f>
        <v>0</v>
      </c>
    </row>
    <row r="169" spans="1:19" ht="15.75" thickBot="1" x14ac:dyDescent="0.3">
      <c r="A169" s="18" t="s">
        <v>5756</v>
      </c>
      <c r="B169" s="19">
        <v>1</v>
      </c>
      <c r="C169" s="19">
        <v>2</v>
      </c>
      <c r="D169" s="19">
        <v>0</v>
      </c>
      <c r="E169" s="19">
        <v>0</v>
      </c>
      <c r="F169" s="19">
        <v>3</v>
      </c>
      <c r="H169" s="15" t="s">
        <v>272</v>
      </c>
      <c r="I169" t="s">
        <v>272</v>
      </c>
      <c r="J169" s="2">
        <v>4</v>
      </c>
      <c r="K169" s="40">
        <f>J169/J169</f>
        <v>1</v>
      </c>
      <c r="L169" s="2">
        <v>4</v>
      </c>
      <c r="M169" s="40">
        <f>L169/J169</f>
        <v>1</v>
      </c>
      <c r="N169" s="2">
        <v>0</v>
      </c>
      <c r="O169" s="40">
        <f>N169/J169</f>
        <v>0</v>
      </c>
      <c r="P169" s="2">
        <v>0</v>
      </c>
      <c r="Q169" s="40">
        <f>P169/J169</f>
        <v>0</v>
      </c>
      <c r="R169" s="2">
        <v>0</v>
      </c>
      <c r="S169" s="40">
        <f>R169/J169</f>
        <v>0</v>
      </c>
    </row>
    <row r="170" spans="1:19" ht="15.75" thickBot="1" x14ac:dyDescent="0.3">
      <c r="A170" s="18" t="s">
        <v>1465</v>
      </c>
      <c r="B170" s="19">
        <v>1</v>
      </c>
      <c r="C170" s="19">
        <v>2</v>
      </c>
      <c r="D170" s="19">
        <v>0</v>
      </c>
      <c r="E170" s="19">
        <v>1</v>
      </c>
      <c r="F170" s="19">
        <v>4</v>
      </c>
      <c r="H170" s="16" t="s">
        <v>571</v>
      </c>
      <c r="J170" s="21">
        <v>0</v>
      </c>
      <c r="K170" s="21" t="s">
        <v>1025</v>
      </c>
      <c r="L170" s="21" t="s">
        <v>1025</v>
      </c>
      <c r="M170" s="21" t="s">
        <v>1025</v>
      </c>
      <c r="N170" s="21" t="s">
        <v>1025</v>
      </c>
      <c r="O170" s="21" t="s">
        <v>1025</v>
      </c>
      <c r="P170" s="21" t="s">
        <v>1025</v>
      </c>
      <c r="Q170" s="21" t="s">
        <v>1025</v>
      </c>
      <c r="R170" s="21" t="s">
        <v>1025</v>
      </c>
      <c r="S170" s="21" t="s">
        <v>1025</v>
      </c>
    </row>
    <row r="171" spans="1:19" ht="15.75" thickBot="1" x14ac:dyDescent="0.3">
      <c r="A171" s="18" t="s">
        <v>1996</v>
      </c>
      <c r="B171" s="19">
        <v>1</v>
      </c>
      <c r="C171" s="19">
        <v>1</v>
      </c>
      <c r="D171" s="19">
        <v>1</v>
      </c>
      <c r="E171" s="19">
        <v>0</v>
      </c>
      <c r="F171" s="19">
        <v>3</v>
      </c>
      <c r="H171" s="15" t="s">
        <v>1188</v>
      </c>
      <c r="I171" t="s">
        <v>1188</v>
      </c>
      <c r="J171" s="2">
        <v>3</v>
      </c>
      <c r="K171" s="40">
        <f>J171/J171</f>
        <v>1</v>
      </c>
      <c r="L171" s="2">
        <v>2</v>
      </c>
      <c r="M171" s="40">
        <f>L171/J171</f>
        <v>0.66666666666666663</v>
      </c>
      <c r="N171" s="2">
        <v>1</v>
      </c>
      <c r="O171" s="40">
        <f>N171/J171</f>
        <v>0.33333333333333331</v>
      </c>
      <c r="P171" s="2">
        <v>0</v>
      </c>
      <c r="Q171" s="40">
        <f>P171/J171</f>
        <v>0</v>
      </c>
      <c r="R171" s="2">
        <v>0</v>
      </c>
      <c r="S171" s="40">
        <f>R171/J171</f>
        <v>0</v>
      </c>
    </row>
    <row r="172" spans="1:19" ht="15.75" thickBot="1" x14ac:dyDescent="0.3">
      <c r="A172" s="18" t="s">
        <v>6501</v>
      </c>
      <c r="B172" s="19">
        <v>1</v>
      </c>
      <c r="C172" s="19">
        <v>1</v>
      </c>
      <c r="D172" s="19">
        <v>0</v>
      </c>
      <c r="E172" s="19">
        <v>0</v>
      </c>
      <c r="F172" s="19">
        <v>2</v>
      </c>
      <c r="H172" s="16" t="s">
        <v>3840</v>
      </c>
      <c r="I172" t="s">
        <v>3840</v>
      </c>
      <c r="J172" s="2">
        <v>4</v>
      </c>
      <c r="K172" s="40">
        <f>J172/J172</f>
        <v>1</v>
      </c>
      <c r="L172" s="2">
        <v>3</v>
      </c>
      <c r="M172" s="40">
        <f>L172/J172</f>
        <v>0.75</v>
      </c>
      <c r="N172" s="2">
        <v>0</v>
      </c>
      <c r="O172" s="40">
        <f>N172/J172</f>
        <v>0</v>
      </c>
      <c r="P172" s="2">
        <v>1</v>
      </c>
      <c r="Q172" s="40">
        <f>P172/J172</f>
        <v>0.25</v>
      </c>
      <c r="R172" s="2">
        <v>0</v>
      </c>
      <c r="S172" s="40">
        <f>R172/J172</f>
        <v>0</v>
      </c>
    </row>
    <row r="173" spans="1:19" ht="15.75" thickBot="1" x14ac:dyDescent="0.3">
      <c r="A173" s="18" t="s">
        <v>327</v>
      </c>
      <c r="B173" s="19">
        <v>1</v>
      </c>
      <c r="C173" s="19">
        <v>0</v>
      </c>
      <c r="D173" s="19">
        <v>0</v>
      </c>
      <c r="E173" s="19">
        <v>0</v>
      </c>
      <c r="F173" s="19">
        <v>1</v>
      </c>
      <c r="H173" s="15" t="s">
        <v>1445</v>
      </c>
      <c r="I173" t="s">
        <v>1445</v>
      </c>
      <c r="J173" s="2">
        <v>2</v>
      </c>
      <c r="K173" s="40">
        <f>J173/J173</f>
        <v>1</v>
      </c>
      <c r="L173" s="2">
        <v>2</v>
      </c>
      <c r="M173" s="40">
        <f>L173/J173</f>
        <v>1</v>
      </c>
      <c r="N173" s="2">
        <v>0</v>
      </c>
      <c r="O173" s="40">
        <f>N173/J173</f>
        <v>0</v>
      </c>
      <c r="P173" s="2">
        <v>0</v>
      </c>
      <c r="Q173" s="40">
        <f>P173/J173</f>
        <v>0</v>
      </c>
      <c r="R173" s="2">
        <v>0</v>
      </c>
      <c r="S173" s="40">
        <f>R173/J173</f>
        <v>0</v>
      </c>
    </row>
    <row r="174" spans="1:19" ht="15.75" thickBot="1" x14ac:dyDescent="0.3">
      <c r="A174" s="18" t="s">
        <v>6505</v>
      </c>
      <c r="B174" s="19">
        <v>17</v>
      </c>
      <c r="C174" s="19">
        <v>53</v>
      </c>
      <c r="D174" s="19">
        <v>7</v>
      </c>
      <c r="E174" s="19">
        <v>1</v>
      </c>
      <c r="F174" s="19">
        <v>78</v>
      </c>
      <c r="H174" s="16" t="s">
        <v>4482</v>
      </c>
      <c r="J174" s="21">
        <v>0</v>
      </c>
      <c r="K174" s="21" t="s">
        <v>1025</v>
      </c>
      <c r="L174" s="21" t="s">
        <v>1025</v>
      </c>
      <c r="M174" s="21" t="s">
        <v>1025</v>
      </c>
      <c r="N174" s="21" t="s">
        <v>1025</v>
      </c>
      <c r="O174" s="21" t="s">
        <v>1025</v>
      </c>
      <c r="P174" s="21" t="s">
        <v>1025</v>
      </c>
      <c r="Q174" s="21" t="s">
        <v>1025</v>
      </c>
      <c r="R174" s="21" t="s">
        <v>1025</v>
      </c>
      <c r="S174" s="21" t="s">
        <v>1025</v>
      </c>
    </row>
    <row r="175" spans="1:19" ht="15.75" thickBot="1" x14ac:dyDescent="0.3">
      <c r="H175" s="15" t="s">
        <v>1316</v>
      </c>
      <c r="J175" s="21">
        <v>0</v>
      </c>
      <c r="K175" s="21" t="s">
        <v>1025</v>
      </c>
      <c r="L175" s="21" t="s">
        <v>1025</v>
      </c>
      <c r="M175" s="21" t="s">
        <v>1025</v>
      </c>
      <c r="N175" s="21" t="s">
        <v>1025</v>
      </c>
      <c r="O175" s="21" t="s">
        <v>1025</v>
      </c>
      <c r="P175" s="21" t="s">
        <v>1025</v>
      </c>
      <c r="Q175" s="21" t="s">
        <v>1025</v>
      </c>
      <c r="R175" s="21" t="s">
        <v>1025</v>
      </c>
      <c r="S175" s="21" t="s">
        <v>1025</v>
      </c>
    </row>
    <row r="176" spans="1:19" ht="15.75" thickBot="1" x14ac:dyDescent="0.3">
      <c r="H176" s="16" t="s">
        <v>546</v>
      </c>
      <c r="I176" t="s">
        <v>546</v>
      </c>
      <c r="J176" s="2">
        <v>2</v>
      </c>
      <c r="K176" s="40">
        <f>J176/J176</f>
        <v>1</v>
      </c>
      <c r="L176" s="2">
        <v>1</v>
      </c>
      <c r="M176" s="40">
        <f>L176/J176</f>
        <v>0.5</v>
      </c>
      <c r="N176" s="2">
        <v>1</v>
      </c>
      <c r="O176" s="40">
        <f>N176/J176</f>
        <v>0.5</v>
      </c>
      <c r="P176" s="2">
        <v>0</v>
      </c>
      <c r="Q176" s="40">
        <f>P176/J176</f>
        <v>0</v>
      </c>
      <c r="R176" s="2">
        <v>0</v>
      </c>
      <c r="S176" s="40">
        <f>R176/J176</f>
        <v>0</v>
      </c>
    </row>
    <row r="177" spans="8:19" ht="15.75" thickBot="1" x14ac:dyDescent="0.3">
      <c r="H177" s="15" t="s">
        <v>191</v>
      </c>
      <c r="J177" s="21">
        <v>0</v>
      </c>
      <c r="K177" s="21" t="s">
        <v>1025</v>
      </c>
      <c r="L177" s="21" t="s">
        <v>1025</v>
      </c>
      <c r="M177" s="21" t="s">
        <v>1025</v>
      </c>
      <c r="N177" s="21" t="s">
        <v>1025</v>
      </c>
      <c r="O177" s="21" t="s">
        <v>1025</v>
      </c>
      <c r="P177" s="21" t="s">
        <v>1025</v>
      </c>
      <c r="Q177" s="21" t="s">
        <v>1025</v>
      </c>
      <c r="R177" s="21" t="s">
        <v>1025</v>
      </c>
      <c r="S177" s="21" t="s">
        <v>1025</v>
      </c>
    </row>
    <row r="178" spans="8:19" ht="15.75" thickBot="1" x14ac:dyDescent="0.3">
      <c r="H178" s="16" t="s">
        <v>3876</v>
      </c>
      <c r="J178" s="21">
        <v>0</v>
      </c>
      <c r="K178" s="21" t="s">
        <v>1025</v>
      </c>
      <c r="L178" s="21" t="s">
        <v>1025</v>
      </c>
      <c r="M178" s="21" t="s">
        <v>1025</v>
      </c>
      <c r="N178" s="21" t="s">
        <v>1025</v>
      </c>
      <c r="O178" s="21" t="s">
        <v>1025</v>
      </c>
      <c r="P178" s="21" t="s">
        <v>1025</v>
      </c>
      <c r="Q178" s="21" t="s">
        <v>1025</v>
      </c>
      <c r="R178" s="21" t="s">
        <v>1025</v>
      </c>
      <c r="S178" s="21" t="s">
        <v>1025</v>
      </c>
    </row>
    <row r="179" spans="8:19" ht="15.75" thickBot="1" x14ac:dyDescent="0.3">
      <c r="H179" s="15" t="s">
        <v>589</v>
      </c>
      <c r="J179" s="21">
        <v>0</v>
      </c>
      <c r="K179" s="21" t="s">
        <v>1025</v>
      </c>
      <c r="L179" s="21" t="s">
        <v>1025</v>
      </c>
      <c r="M179" s="21" t="s">
        <v>1025</v>
      </c>
      <c r="N179" s="21" t="s">
        <v>1025</v>
      </c>
      <c r="O179" s="21" t="s">
        <v>1025</v>
      </c>
      <c r="P179" s="21" t="s">
        <v>1025</v>
      </c>
      <c r="Q179" s="21" t="s">
        <v>1025</v>
      </c>
      <c r="R179" s="21" t="s">
        <v>1025</v>
      </c>
      <c r="S179" s="21" t="s">
        <v>1025</v>
      </c>
    </row>
    <row r="180" spans="8:19" ht="15.75" thickBot="1" x14ac:dyDescent="0.3">
      <c r="H180" s="16" t="s">
        <v>178</v>
      </c>
      <c r="J180" s="21">
        <v>0</v>
      </c>
      <c r="K180" s="21" t="s">
        <v>1025</v>
      </c>
      <c r="L180" s="21" t="s">
        <v>1025</v>
      </c>
      <c r="M180" s="21" t="s">
        <v>1025</v>
      </c>
      <c r="N180" s="21" t="s">
        <v>1025</v>
      </c>
      <c r="O180" s="21" t="s">
        <v>1025</v>
      </c>
      <c r="P180" s="21" t="s">
        <v>1025</v>
      </c>
      <c r="Q180" s="21" t="s">
        <v>1025</v>
      </c>
      <c r="R180" s="21" t="s">
        <v>1025</v>
      </c>
      <c r="S180" s="21" t="s">
        <v>1025</v>
      </c>
    </row>
    <row r="181" spans="8:19" ht="15.75" thickBot="1" x14ac:dyDescent="0.3">
      <c r="H181" s="15" t="s">
        <v>1838</v>
      </c>
      <c r="I181" t="s">
        <v>1838</v>
      </c>
      <c r="J181" s="2">
        <v>2</v>
      </c>
      <c r="K181" s="40">
        <f>J181/J181</f>
        <v>1</v>
      </c>
      <c r="L181" s="2">
        <v>2</v>
      </c>
      <c r="M181" s="40">
        <f>L181/J181</f>
        <v>1</v>
      </c>
      <c r="N181" s="2">
        <v>0</v>
      </c>
      <c r="O181" s="40">
        <f>N181/J181</f>
        <v>0</v>
      </c>
      <c r="P181" s="2">
        <v>0</v>
      </c>
      <c r="Q181" s="40">
        <f>P181/J181</f>
        <v>0</v>
      </c>
      <c r="R181" s="2">
        <v>0</v>
      </c>
      <c r="S181" s="40">
        <f>R181/J181</f>
        <v>0</v>
      </c>
    </row>
    <row r="182" spans="8:19" ht="15.75" thickBot="1" x14ac:dyDescent="0.3">
      <c r="H182" s="16" t="s">
        <v>72</v>
      </c>
      <c r="I182" t="s">
        <v>72</v>
      </c>
      <c r="J182" s="2">
        <v>6</v>
      </c>
      <c r="K182" s="40">
        <f>J182/J182</f>
        <v>1</v>
      </c>
      <c r="L182" s="2">
        <v>6</v>
      </c>
      <c r="M182" s="40">
        <f>L182/J182</f>
        <v>1</v>
      </c>
      <c r="N182" s="2">
        <v>0</v>
      </c>
      <c r="O182" s="40">
        <f>N182/J182</f>
        <v>0</v>
      </c>
      <c r="P182" s="2">
        <v>0</v>
      </c>
      <c r="Q182" s="40">
        <f>P182/J182</f>
        <v>0</v>
      </c>
      <c r="R182" s="2">
        <v>0</v>
      </c>
      <c r="S182" s="40">
        <f>R182/J182</f>
        <v>0</v>
      </c>
    </row>
    <row r="183" spans="8:19" ht="15.75" thickBot="1" x14ac:dyDescent="0.3">
      <c r="H183" s="15" t="s">
        <v>1137</v>
      </c>
      <c r="J183" s="21">
        <v>0</v>
      </c>
      <c r="K183" s="21" t="s">
        <v>1025</v>
      </c>
      <c r="L183" s="21" t="s">
        <v>1025</v>
      </c>
      <c r="M183" s="21" t="s">
        <v>1025</v>
      </c>
      <c r="N183" s="21" t="s">
        <v>1025</v>
      </c>
      <c r="O183" s="21" t="s">
        <v>1025</v>
      </c>
      <c r="P183" s="21" t="s">
        <v>1025</v>
      </c>
      <c r="Q183" s="21" t="s">
        <v>1025</v>
      </c>
      <c r="R183" s="21" t="s">
        <v>1025</v>
      </c>
      <c r="S183" s="21" t="s">
        <v>1025</v>
      </c>
    </row>
    <row r="184" spans="8:19" ht="15.75" thickBot="1" x14ac:dyDescent="0.3">
      <c r="H184" s="16" t="s">
        <v>1986</v>
      </c>
      <c r="I184" t="s">
        <v>1986</v>
      </c>
      <c r="J184" s="2">
        <v>2</v>
      </c>
      <c r="K184" s="40">
        <f>J184/J184</f>
        <v>1</v>
      </c>
      <c r="L184" s="2">
        <v>2</v>
      </c>
      <c r="M184" s="40">
        <f>L184/J184</f>
        <v>1</v>
      </c>
      <c r="N184" s="2">
        <v>0</v>
      </c>
      <c r="O184" s="40">
        <f>N184/J184</f>
        <v>0</v>
      </c>
      <c r="P184" s="2">
        <v>0</v>
      </c>
      <c r="Q184" s="40">
        <f>P184/J184</f>
        <v>0</v>
      </c>
      <c r="R184" s="2">
        <v>0</v>
      </c>
      <c r="S184" s="40">
        <f>R184/J184</f>
        <v>0</v>
      </c>
    </row>
    <row r="185" spans="8:19" ht="15.75" thickBot="1" x14ac:dyDescent="0.3">
      <c r="H185" s="15" t="s">
        <v>5756</v>
      </c>
      <c r="I185" t="s">
        <v>5756</v>
      </c>
      <c r="J185" s="2">
        <v>3</v>
      </c>
      <c r="K185" s="40">
        <f>J185/J185</f>
        <v>1</v>
      </c>
      <c r="L185" s="2">
        <v>2</v>
      </c>
      <c r="M185" s="40">
        <f>L185/J185</f>
        <v>0.66666666666666663</v>
      </c>
      <c r="N185" s="2">
        <v>1</v>
      </c>
      <c r="O185" s="40">
        <f>N185/J185</f>
        <v>0.33333333333333331</v>
      </c>
      <c r="P185" s="2">
        <v>0</v>
      </c>
      <c r="Q185" s="40">
        <f>P185/J185</f>
        <v>0</v>
      </c>
      <c r="R185" s="2">
        <v>0</v>
      </c>
      <c r="S185" s="40">
        <f>R185/J185</f>
        <v>0</v>
      </c>
    </row>
    <row r="186" spans="8:19" ht="15.75" thickBot="1" x14ac:dyDescent="0.3">
      <c r="H186" s="16" t="s">
        <v>3319</v>
      </c>
      <c r="J186" s="21">
        <v>0</v>
      </c>
      <c r="K186" s="21" t="s">
        <v>1025</v>
      </c>
      <c r="L186" s="21" t="s">
        <v>1025</v>
      </c>
      <c r="M186" s="21" t="s">
        <v>1025</v>
      </c>
      <c r="N186" s="21" t="s">
        <v>1025</v>
      </c>
      <c r="O186" s="21" t="s">
        <v>1025</v>
      </c>
      <c r="P186" s="21" t="s">
        <v>1025</v>
      </c>
      <c r="Q186" s="21" t="s">
        <v>1025</v>
      </c>
      <c r="R186" s="21" t="s">
        <v>1025</v>
      </c>
      <c r="S186" s="21" t="s">
        <v>1025</v>
      </c>
    </row>
    <row r="187" spans="8:19" ht="15.75" thickBot="1" x14ac:dyDescent="0.3">
      <c r="H187" s="15" t="s">
        <v>309</v>
      </c>
      <c r="J187" s="21">
        <v>0</v>
      </c>
      <c r="K187" s="21" t="s">
        <v>1025</v>
      </c>
      <c r="L187" s="21" t="s">
        <v>1025</v>
      </c>
      <c r="M187" s="21" t="s">
        <v>1025</v>
      </c>
      <c r="N187" s="21" t="s">
        <v>1025</v>
      </c>
      <c r="O187" s="21" t="s">
        <v>1025</v>
      </c>
      <c r="P187" s="21" t="s">
        <v>1025</v>
      </c>
      <c r="Q187" s="21" t="s">
        <v>1025</v>
      </c>
      <c r="R187" s="21" t="s">
        <v>1025</v>
      </c>
      <c r="S187" s="21" t="s">
        <v>1025</v>
      </c>
    </row>
    <row r="188" spans="8:19" ht="15.75" thickBot="1" x14ac:dyDescent="0.3">
      <c r="H188" s="16" t="s">
        <v>6441</v>
      </c>
      <c r="J188" s="21">
        <v>0</v>
      </c>
      <c r="K188" s="21" t="s">
        <v>1025</v>
      </c>
      <c r="L188" s="21" t="s">
        <v>1025</v>
      </c>
      <c r="M188" s="21" t="s">
        <v>1025</v>
      </c>
      <c r="N188" s="21" t="s">
        <v>1025</v>
      </c>
      <c r="O188" s="21" t="s">
        <v>1025</v>
      </c>
      <c r="P188" s="21" t="s">
        <v>1025</v>
      </c>
      <c r="Q188" s="21" t="s">
        <v>1025</v>
      </c>
      <c r="R188" s="21" t="s">
        <v>1025</v>
      </c>
      <c r="S188" s="21" t="s">
        <v>1025</v>
      </c>
    </row>
    <row r="189" spans="8:19" ht="15.75" thickBot="1" x14ac:dyDescent="0.3">
      <c r="H189" s="15" t="s">
        <v>1465</v>
      </c>
      <c r="I189" t="s">
        <v>1465</v>
      </c>
      <c r="J189" s="2">
        <v>4</v>
      </c>
      <c r="K189" s="40">
        <f>J189/J189</f>
        <v>1</v>
      </c>
      <c r="L189" s="2">
        <v>2</v>
      </c>
      <c r="M189" s="40">
        <f>L189/J189</f>
        <v>0.5</v>
      </c>
      <c r="N189" s="2">
        <v>1</v>
      </c>
      <c r="O189" s="40">
        <f>N189/J189</f>
        <v>0.25</v>
      </c>
      <c r="P189" s="2">
        <v>0</v>
      </c>
      <c r="Q189" s="40">
        <f>P189/J189</f>
        <v>0</v>
      </c>
      <c r="R189" s="2">
        <v>1</v>
      </c>
      <c r="S189" s="40">
        <f>R189/J189</f>
        <v>0.25</v>
      </c>
    </row>
    <row r="190" spans="8:19" ht="15.75" thickBot="1" x14ac:dyDescent="0.3">
      <c r="H190" s="16" t="s">
        <v>1996</v>
      </c>
      <c r="I190" t="s">
        <v>1996</v>
      </c>
      <c r="J190" s="2">
        <v>3</v>
      </c>
      <c r="K190" s="40">
        <f>J190/J190</f>
        <v>1</v>
      </c>
      <c r="L190" s="2">
        <v>1</v>
      </c>
      <c r="M190" s="40">
        <f>L190/J190</f>
        <v>0.33333333333333331</v>
      </c>
      <c r="N190" s="2">
        <v>1</v>
      </c>
      <c r="O190" s="40">
        <f>N190/J190</f>
        <v>0.33333333333333331</v>
      </c>
      <c r="P190" s="2">
        <v>1</v>
      </c>
      <c r="Q190" s="40">
        <f>P190/J190</f>
        <v>0.33333333333333331</v>
      </c>
      <c r="R190" s="2">
        <v>0</v>
      </c>
      <c r="S190" s="40">
        <f>R190/J190</f>
        <v>0</v>
      </c>
    </row>
    <row r="191" spans="8:19" ht="15.75" thickBot="1" x14ac:dyDescent="0.3">
      <c r="H191" s="15" t="s">
        <v>6501</v>
      </c>
      <c r="I191" t="s">
        <v>6501</v>
      </c>
      <c r="J191" s="2">
        <v>2</v>
      </c>
      <c r="K191" s="40">
        <f>J191/J191</f>
        <v>1</v>
      </c>
      <c r="L191" s="2">
        <v>1</v>
      </c>
      <c r="M191" s="40">
        <f>L191/J191</f>
        <v>0.5</v>
      </c>
      <c r="N191" s="2">
        <v>1</v>
      </c>
      <c r="O191" s="40">
        <f>N191/J191</f>
        <v>0.5</v>
      </c>
      <c r="P191" s="2">
        <v>0</v>
      </c>
      <c r="Q191" s="40">
        <f>P191/J191</f>
        <v>0</v>
      </c>
      <c r="R191" s="2">
        <v>0</v>
      </c>
      <c r="S191" s="40">
        <f>R191/J191</f>
        <v>0</v>
      </c>
    </row>
    <row r="192" spans="8:19" ht="15.75" thickBot="1" x14ac:dyDescent="0.3">
      <c r="H192" s="16" t="s">
        <v>327</v>
      </c>
      <c r="I192" t="s">
        <v>327</v>
      </c>
      <c r="J192" s="2">
        <v>1</v>
      </c>
      <c r="K192" s="40">
        <f>J192/J192</f>
        <v>1</v>
      </c>
      <c r="L192" s="2">
        <v>0</v>
      </c>
      <c r="M192" s="40">
        <f>L192/J192</f>
        <v>0</v>
      </c>
      <c r="N192" s="2">
        <v>1</v>
      </c>
      <c r="O192" s="40">
        <f>N192/J192</f>
        <v>1</v>
      </c>
      <c r="P192" s="2">
        <v>0</v>
      </c>
      <c r="Q192" s="40">
        <f>P192/J192</f>
        <v>0</v>
      </c>
      <c r="R192" s="2">
        <v>0</v>
      </c>
      <c r="S192" s="40">
        <f>R192/J192</f>
        <v>0</v>
      </c>
    </row>
    <row r="193" spans="9:19" x14ac:dyDescent="0.25">
      <c r="I193" t="s">
        <v>6505</v>
      </c>
      <c r="J193" s="2">
        <v>78</v>
      </c>
      <c r="K193" s="40">
        <f>J193/J193</f>
        <v>1</v>
      </c>
      <c r="L193" s="2">
        <v>53</v>
      </c>
      <c r="M193" s="40">
        <f>L193/J193</f>
        <v>0.67948717948717952</v>
      </c>
      <c r="N193" s="2">
        <v>17</v>
      </c>
      <c r="O193" s="40">
        <f>N193/J193</f>
        <v>0.21794871794871795</v>
      </c>
      <c r="P193" s="2">
        <v>7</v>
      </c>
      <c r="Q193" s="40">
        <f>P193/J193</f>
        <v>8.9743589743589744E-2</v>
      </c>
      <c r="R193" s="2">
        <v>1</v>
      </c>
      <c r="S193" s="40">
        <f>R193/J193</f>
        <v>1.282051282051282E-2</v>
      </c>
    </row>
  </sheetData>
  <mergeCells count="10">
    <mergeCell ref="I2:J2"/>
    <mergeCell ref="K2:L2"/>
    <mergeCell ref="M2:N2"/>
    <mergeCell ref="O2:P2"/>
    <mergeCell ref="Q2:R2"/>
    <mergeCell ref="J148:K148"/>
    <mergeCell ref="L148:M148"/>
    <mergeCell ref="N148:O148"/>
    <mergeCell ref="P148:Q148"/>
    <mergeCell ref="R148:S148"/>
  </mergeCells>
  <pageMargins left="0.7" right="0.7" top="0.75" bottom="0.75" header="0.3" footer="0.3"/>
  <pageSetup orientation="portrait" verticalDpi="598"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3"/>
  <sheetViews>
    <sheetView topLeftCell="B1" zoomScale="80" zoomScaleNormal="80" workbookViewId="0">
      <selection activeCell="L148" sqref="L148:Q148"/>
    </sheetView>
  </sheetViews>
  <sheetFormatPr baseColWidth="10" defaultRowHeight="15" x14ac:dyDescent="0.25"/>
  <cols>
    <col min="1" max="1" width="48.5703125" customWidth="1"/>
    <col min="2" max="2" width="34.140625" customWidth="1"/>
    <col min="3" max="3" width="32.140625" customWidth="1"/>
    <col min="4" max="4" width="29.140625" customWidth="1"/>
    <col min="5" max="5" width="11.42578125" customWidth="1"/>
    <col min="6" max="6" width="12.85546875" customWidth="1"/>
    <col min="7" max="7" width="11.42578125" customWidth="1"/>
    <col min="8" max="8" width="28.7109375" customWidth="1"/>
    <col min="9" max="9" width="30" customWidth="1"/>
    <col min="10" max="11" width="12" customWidth="1"/>
    <col min="12" max="13" width="13.42578125" customWidth="1"/>
    <col min="14" max="14" width="10.5703125" customWidth="1"/>
    <col min="15" max="17" width="12" customWidth="1"/>
    <col min="18" max="18" width="10.5703125" customWidth="1"/>
    <col min="19" max="19" width="12" customWidth="1"/>
    <col min="20" max="20" width="11.42578125" customWidth="1"/>
    <col min="21" max="21" width="8.28515625" customWidth="1"/>
    <col min="22" max="22" width="10.140625" customWidth="1"/>
    <col min="23" max="23" width="34.140625" bestFit="1" customWidth="1"/>
    <col min="24" max="24" width="32.140625" bestFit="1" customWidth="1"/>
    <col min="25" max="25" width="29.140625" bestFit="1" customWidth="1"/>
    <col min="27" max="27" width="16.5703125" bestFit="1" customWidth="1"/>
    <col min="28" max="28" width="34.140625" bestFit="1" customWidth="1"/>
    <col min="29" max="29" width="32.140625" bestFit="1" customWidth="1"/>
    <col min="30" max="30" width="29.140625" bestFit="1" customWidth="1"/>
    <col min="32" max="32" width="16.5703125" bestFit="1" customWidth="1"/>
    <col min="33" max="33" width="34.140625" bestFit="1" customWidth="1"/>
    <col min="34" max="34" width="32.140625" bestFit="1" customWidth="1"/>
    <col min="35" max="35" width="29.140625" bestFit="1" customWidth="1"/>
    <col min="36" max="36" width="16.5703125" bestFit="1" customWidth="1"/>
    <col min="37" max="37" width="34.140625" bestFit="1" customWidth="1"/>
    <col min="38" max="38" width="32.140625" bestFit="1" customWidth="1"/>
    <col min="39" max="39" width="29.140625" bestFit="1" customWidth="1"/>
    <col min="40" max="40" width="16.5703125" bestFit="1" customWidth="1"/>
    <col min="41" max="41" width="34.140625" bestFit="1" customWidth="1"/>
    <col min="42" max="42" width="32.140625" bestFit="1" customWidth="1"/>
    <col min="43" max="43" width="29.140625" bestFit="1" customWidth="1"/>
    <col min="44" max="44" width="16.5703125" bestFit="1" customWidth="1"/>
    <col min="45" max="45" width="12.85546875" bestFit="1" customWidth="1"/>
  </cols>
  <sheetData>
    <row r="1" spans="1:20" x14ac:dyDescent="0.25">
      <c r="A1" s="17" t="s">
        <v>6499</v>
      </c>
      <c r="B1" s="18">
        <v>2020</v>
      </c>
    </row>
    <row r="2" spans="1:20" ht="30.75" customHeight="1" x14ac:dyDescent="0.25">
      <c r="I2" s="44" t="s">
        <v>6505</v>
      </c>
      <c r="J2" s="44"/>
      <c r="K2" s="45" t="s">
        <v>80</v>
      </c>
      <c r="L2" s="45"/>
      <c r="M2" s="45" t="s">
        <v>87</v>
      </c>
      <c r="N2" s="45"/>
      <c r="O2" s="45" t="s">
        <v>106</v>
      </c>
      <c r="P2" s="45"/>
      <c r="Q2" s="45" t="s">
        <v>3087</v>
      </c>
      <c r="R2" s="45"/>
      <c r="S2" s="33" t="s">
        <v>80</v>
      </c>
      <c r="T2" s="2">
        <v>41</v>
      </c>
    </row>
    <row r="3" spans="1:20" ht="60" x14ac:dyDescent="0.25">
      <c r="B3" s="17" t="s">
        <v>6506</v>
      </c>
      <c r="I3" s="38" t="s">
        <v>6510</v>
      </c>
      <c r="J3" s="38" t="s">
        <v>6511</v>
      </c>
      <c r="K3" s="38" t="s">
        <v>6510</v>
      </c>
      <c r="L3" s="38" t="s">
        <v>6511</v>
      </c>
      <c r="M3" s="38" t="s">
        <v>6510</v>
      </c>
      <c r="N3" s="38" t="s">
        <v>6511</v>
      </c>
      <c r="O3" s="38" t="s">
        <v>6510</v>
      </c>
      <c r="P3" s="38" t="s">
        <v>6511</v>
      </c>
      <c r="Q3" s="38" t="s">
        <v>6510</v>
      </c>
      <c r="R3" s="38" t="s">
        <v>6511</v>
      </c>
      <c r="S3" s="33" t="s">
        <v>87</v>
      </c>
      <c r="T3" s="2">
        <v>14</v>
      </c>
    </row>
    <row r="4" spans="1:20" ht="60" x14ac:dyDescent="0.25">
      <c r="B4" t="s">
        <v>87</v>
      </c>
      <c r="C4" t="s">
        <v>80</v>
      </c>
      <c r="D4" t="s">
        <v>106</v>
      </c>
      <c r="E4" t="s">
        <v>3087</v>
      </c>
      <c r="F4" t="s">
        <v>6505</v>
      </c>
      <c r="I4" s="2">
        <v>66</v>
      </c>
      <c r="J4" s="40">
        <f>I4/I4</f>
        <v>1</v>
      </c>
      <c r="K4" s="38">
        <v>41</v>
      </c>
      <c r="L4" s="39">
        <f>K4/I4</f>
        <v>0.62121212121212122</v>
      </c>
      <c r="M4" s="38">
        <v>14</v>
      </c>
      <c r="N4" s="39">
        <f>M4/I4</f>
        <v>0.21212121212121213</v>
      </c>
      <c r="O4" s="38">
        <v>9</v>
      </c>
      <c r="P4" s="39">
        <f>O4/I4</f>
        <v>0.13636363636363635</v>
      </c>
      <c r="Q4" s="38">
        <v>2</v>
      </c>
      <c r="R4" s="39">
        <f>Q4/I4</f>
        <v>3.0303030303030304E-2</v>
      </c>
      <c r="S4" s="33" t="s">
        <v>106</v>
      </c>
      <c r="T4" s="2">
        <v>9</v>
      </c>
    </row>
    <row r="5" spans="1:20" x14ac:dyDescent="0.25">
      <c r="A5" t="s">
        <v>6507</v>
      </c>
      <c r="B5" s="19">
        <v>14</v>
      </c>
      <c r="C5" s="19">
        <v>41</v>
      </c>
      <c r="D5" s="19">
        <v>9</v>
      </c>
      <c r="E5" s="19">
        <v>2</v>
      </c>
      <c r="F5" s="19">
        <v>66</v>
      </c>
      <c r="S5" s="33" t="s">
        <v>905</v>
      </c>
      <c r="T5" s="2">
        <v>2</v>
      </c>
    </row>
    <row r="30" spans="1:18" x14ac:dyDescent="0.25">
      <c r="A30" s="17" t="s">
        <v>6499</v>
      </c>
      <c r="B30" s="18">
        <v>2020</v>
      </c>
    </row>
    <row r="32" spans="1:18" ht="29.25" customHeight="1" x14ac:dyDescent="0.25">
      <c r="A32" s="17" t="s">
        <v>6507</v>
      </c>
      <c r="B32" s="17" t="s">
        <v>6506</v>
      </c>
      <c r="J32" t="s">
        <v>6505</v>
      </c>
      <c r="L32" t="s">
        <v>80</v>
      </c>
      <c r="N32" t="s">
        <v>87</v>
      </c>
      <c r="P32" t="s">
        <v>106</v>
      </c>
      <c r="R32" t="s">
        <v>3087</v>
      </c>
    </row>
    <row r="33" spans="1:22" ht="15.75" thickBot="1" x14ac:dyDescent="0.3">
      <c r="A33" s="17" t="s">
        <v>6504</v>
      </c>
      <c r="B33" t="s">
        <v>87</v>
      </c>
      <c r="C33" t="s">
        <v>80</v>
      </c>
      <c r="D33" t="s">
        <v>106</v>
      </c>
      <c r="E33" t="s">
        <v>3087</v>
      </c>
      <c r="F33" t="s">
        <v>6505</v>
      </c>
      <c r="I33" t="s">
        <v>6504</v>
      </c>
      <c r="J33" s="2" t="s">
        <v>6510</v>
      </c>
      <c r="K33" s="2" t="s">
        <v>6511</v>
      </c>
      <c r="L33" s="2" t="s">
        <v>6510</v>
      </c>
      <c r="M33" s="2" t="s">
        <v>6511</v>
      </c>
      <c r="N33" s="2" t="s">
        <v>6510</v>
      </c>
      <c r="O33" s="2" t="s">
        <v>6511</v>
      </c>
      <c r="P33" s="2" t="s">
        <v>6510</v>
      </c>
      <c r="Q33" s="2" t="s">
        <v>6511</v>
      </c>
      <c r="R33" s="2" t="s">
        <v>6510</v>
      </c>
      <c r="S33" s="2" t="s">
        <v>6511</v>
      </c>
    </row>
    <row r="34" spans="1:22" ht="15.75" thickBot="1" x14ac:dyDescent="0.3">
      <c r="A34" s="18" t="s">
        <v>4898</v>
      </c>
      <c r="B34" s="19">
        <v>0</v>
      </c>
      <c r="C34" s="19">
        <v>1</v>
      </c>
      <c r="D34" s="19">
        <v>0</v>
      </c>
      <c r="E34" s="19">
        <v>0</v>
      </c>
      <c r="F34" s="19">
        <v>1</v>
      </c>
      <c r="H34" s="14" t="s">
        <v>4898</v>
      </c>
      <c r="I34" t="s">
        <v>4898</v>
      </c>
      <c r="J34" s="2">
        <v>1</v>
      </c>
      <c r="K34" s="40">
        <f>J34/J34</f>
        <v>1</v>
      </c>
      <c r="L34" s="2">
        <v>1</v>
      </c>
      <c r="M34" s="40">
        <f>L34/J34</f>
        <v>1</v>
      </c>
      <c r="N34" s="2">
        <v>0</v>
      </c>
      <c r="O34" s="40">
        <f>N34/J34</f>
        <v>0</v>
      </c>
      <c r="P34" s="2">
        <v>0</v>
      </c>
      <c r="Q34" s="40">
        <f>P34/J34</f>
        <v>0</v>
      </c>
      <c r="R34" s="2">
        <v>0</v>
      </c>
      <c r="S34" s="40">
        <f>R34/J34</f>
        <v>0</v>
      </c>
      <c r="U34">
        <f>J34-(L34+N34+P34+R34)</f>
        <v>0</v>
      </c>
      <c r="V34" s="34">
        <f>K34-(M34+O34+Q34+S34)</f>
        <v>0</v>
      </c>
    </row>
    <row r="35" spans="1:22" ht="15.75" thickBot="1" x14ac:dyDescent="0.3">
      <c r="A35" s="18" t="s">
        <v>676</v>
      </c>
      <c r="B35" s="19">
        <v>3</v>
      </c>
      <c r="C35" s="19">
        <v>14</v>
      </c>
      <c r="D35" s="19">
        <v>1</v>
      </c>
      <c r="E35" s="19">
        <v>0</v>
      </c>
      <c r="F35" s="19">
        <v>18</v>
      </c>
      <c r="H35" s="15" t="s">
        <v>676</v>
      </c>
      <c r="I35" t="s">
        <v>676</v>
      </c>
      <c r="J35" s="2">
        <v>18</v>
      </c>
      <c r="K35" s="40">
        <f t="shared" ref="K35:K49" si="0">J35/J35</f>
        <v>1</v>
      </c>
      <c r="L35" s="2">
        <v>14</v>
      </c>
      <c r="M35" s="40">
        <f t="shared" ref="M35:M49" si="1">L35/J35</f>
        <v>0.77777777777777779</v>
      </c>
      <c r="N35" s="2">
        <v>3</v>
      </c>
      <c r="O35" s="40">
        <f t="shared" ref="O35:O49" si="2">N35/J35</f>
        <v>0.16666666666666666</v>
      </c>
      <c r="P35" s="2">
        <v>1</v>
      </c>
      <c r="Q35" s="40">
        <f t="shared" ref="Q35:Q49" si="3">P35/J35</f>
        <v>5.5555555555555552E-2</v>
      </c>
      <c r="R35" s="2">
        <v>0</v>
      </c>
      <c r="S35" s="40">
        <f t="shared" ref="S35:S49" si="4">R35/J35</f>
        <v>0</v>
      </c>
      <c r="U35">
        <f t="shared" ref="U35:U49" si="5">J35-(L35+N35+P35+R35)</f>
        <v>0</v>
      </c>
      <c r="V35" s="34">
        <f t="shared" ref="V35:V49" si="6">K35-(M35+O35+Q35+S35)</f>
        <v>0</v>
      </c>
    </row>
    <row r="36" spans="1:22" ht="15.75" thickBot="1" x14ac:dyDescent="0.3">
      <c r="A36" s="18" t="s">
        <v>6197</v>
      </c>
      <c r="B36" s="19">
        <v>1</v>
      </c>
      <c r="C36" s="19">
        <v>1</v>
      </c>
      <c r="D36" s="19">
        <v>2</v>
      </c>
      <c r="E36" s="19">
        <v>0</v>
      </c>
      <c r="F36" s="19">
        <v>4</v>
      </c>
      <c r="H36" s="16" t="s">
        <v>6197</v>
      </c>
      <c r="I36" t="s">
        <v>6197</v>
      </c>
      <c r="J36" s="2">
        <v>4</v>
      </c>
      <c r="K36" s="40">
        <f t="shared" si="0"/>
        <v>1</v>
      </c>
      <c r="L36" s="2">
        <v>1</v>
      </c>
      <c r="M36" s="40">
        <f t="shared" si="1"/>
        <v>0.25</v>
      </c>
      <c r="N36" s="2">
        <v>1</v>
      </c>
      <c r="O36" s="40">
        <f t="shared" si="2"/>
        <v>0.25</v>
      </c>
      <c r="P36" s="2">
        <v>2</v>
      </c>
      <c r="Q36" s="40">
        <f t="shared" si="3"/>
        <v>0.5</v>
      </c>
      <c r="R36" s="2">
        <v>0</v>
      </c>
      <c r="S36" s="40">
        <f t="shared" si="4"/>
        <v>0</v>
      </c>
      <c r="U36">
        <f t="shared" si="5"/>
        <v>0</v>
      </c>
      <c r="V36" s="34">
        <f t="shared" si="6"/>
        <v>0</v>
      </c>
    </row>
    <row r="37" spans="1:22" ht="15.75" thickBot="1" x14ac:dyDescent="0.3">
      <c r="A37" s="18" t="s">
        <v>5042</v>
      </c>
      <c r="B37" s="19">
        <v>1</v>
      </c>
      <c r="C37" s="19">
        <v>4</v>
      </c>
      <c r="D37" s="19">
        <v>1</v>
      </c>
      <c r="E37" s="19">
        <v>0</v>
      </c>
      <c r="F37" s="19">
        <v>6</v>
      </c>
      <c r="H37" s="15" t="s">
        <v>5042</v>
      </c>
      <c r="I37" t="s">
        <v>5042</v>
      </c>
      <c r="J37" s="2">
        <v>6</v>
      </c>
      <c r="K37" s="40">
        <f t="shared" si="0"/>
        <v>1</v>
      </c>
      <c r="L37" s="2">
        <v>4</v>
      </c>
      <c r="M37" s="40">
        <f t="shared" si="1"/>
        <v>0.66666666666666663</v>
      </c>
      <c r="N37" s="2">
        <v>1</v>
      </c>
      <c r="O37" s="40">
        <f t="shared" si="2"/>
        <v>0.16666666666666666</v>
      </c>
      <c r="P37" s="2">
        <v>1</v>
      </c>
      <c r="Q37" s="40">
        <f t="shared" si="3"/>
        <v>0.16666666666666666</v>
      </c>
      <c r="R37" s="2">
        <v>0</v>
      </c>
      <c r="S37" s="40">
        <f t="shared" si="4"/>
        <v>0</v>
      </c>
      <c r="U37">
        <f t="shared" si="5"/>
        <v>0</v>
      </c>
      <c r="V37" s="34">
        <f t="shared" si="6"/>
        <v>0</v>
      </c>
    </row>
    <row r="38" spans="1:22" ht="15.75" thickBot="1" x14ac:dyDescent="0.3">
      <c r="A38" s="18" t="s">
        <v>4247</v>
      </c>
      <c r="B38" s="19">
        <v>1</v>
      </c>
      <c r="C38" s="19">
        <v>3</v>
      </c>
      <c r="D38" s="19">
        <v>2</v>
      </c>
      <c r="E38" s="19">
        <v>0</v>
      </c>
      <c r="F38" s="19">
        <v>6</v>
      </c>
      <c r="H38" s="16" t="s">
        <v>4247</v>
      </c>
      <c r="I38" t="s">
        <v>4247</v>
      </c>
      <c r="J38" s="2">
        <v>6</v>
      </c>
      <c r="K38" s="40">
        <f t="shared" si="0"/>
        <v>1</v>
      </c>
      <c r="L38" s="2">
        <v>3</v>
      </c>
      <c r="M38" s="40">
        <f t="shared" si="1"/>
        <v>0.5</v>
      </c>
      <c r="N38" s="2">
        <v>1</v>
      </c>
      <c r="O38" s="40">
        <f t="shared" si="2"/>
        <v>0.16666666666666666</v>
      </c>
      <c r="P38" s="2">
        <v>2</v>
      </c>
      <c r="Q38" s="40">
        <f t="shared" si="3"/>
        <v>0.33333333333333331</v>
      </c>
      <c r="R38" s="2">
        <v>0</v>
      </c>
      <c r="S38" s="40">
        <f t="shared" si="4"/>
        <v>0</v>
      </c>
      <c r="U38">
        <f t="shared" si="5"/>
        <v>0</v>
      </c>
      <c r="V38" s="34">
        <f t="shared" si="6"/>
        <v>0</v>
      </c>
    </row>
    <row r="39" spans="1:22" ht="15.75" thickBot="1" x14ac:dyDescent="0.3">
      <c r="A39" s="18" t="s">
        <v>3145</v>
      </c>
      <c r="B39" s="19">
        <v>1</v>
      </c>
      <c r="C39" s="19">
        <v>3</v>
      </c>
      <c r="D39" s="19">
        <v>0</v>
      </c>
      <c r="E39" s="19">
        <v>0</v>
      </c>
      <c r="F39" s="19">
        <v>4</v>
      </c>
      <c r="H39" s="15" t="s">
        <v>3145</v>
      </c>
      <c r="I39" t="s">
        <v>3145</v>
      </c>
      <c r="J39" s="2">
        <v>4</v>
      </c>
      <c r="K39" s="40">
        <f t="shared" si="0"/>
        <v>1</v>
      </c>
      <c r="L39" s="2">
        <v>3</v>
      </c>
      <c r="M39" s="40">
        <f t="shared" si="1"/>
        <v>0.75</v>
      </c>
      <c r="N39" s="2">
        <v>1</v>
      </c>
      <c r="O39" s="40">
        <f t="shared" si="2"/>
        <v>0.25</v>
      </c>
      <c r="P39" s="2">
        <v>0</v>
      </c>
      <c r="Q39" s="40">
        <f t="shared" si="3"/>
        <v>0</v>
      </c>
      <c r="R39" s="2">
        <v>0</v>
      </c>
      <c r="S39" s="40">
        <f t="shared" si="4"/>
        <v>0</v>
      </c>
      <c r="U39">
        <f t="shared" si="5"/>
        <v>0</v>
      </c>
      <c r="V39" s="34">
        <f t="shared" si="6"/>
        <v>0</v>
      </c>
    </row>
    <row r="40" spans="1:22" ht="15.75" thickBot="1" x14ac:dyDescent="0.3">
      <c r="A40" s="18" t="s">
        <v>2893</v>
      </c>
      <c r="B40" s="19">
        <v>0</v>
      </c>
      <c r="C40" s="19">
        <v>1</v>
      </c>
      <c r="D40" s="19">
        <v>0</v>
      </c>
      <c r="E40" s="19">
        <v>1</v>
      </c>
      <c r="F40" s="19">
        <v>2</v>
      </c>
      <c r="H40" s="16" t="s">
        <v>2893</v>
      </c>
      <c r="I40" t="s">
        <v>2893</v>
      </c>
      <c r="J40" s="2">
        <v>2</v>
      </c>
      <c r="K40" s="40">
        <f t="shared" si="0"/>
        <v>1</v>
      </c>
      <c r="L40" s="2">
        <v>1</v>
      </c>
      <c r="M40" s="40">
        <f t="shared" si="1"/>
        <v>0.5</v>
      </c>
      <c r="N40" s="2">
        <v>0</v>
      </c>
      <c r="O40" s="40">
        <f t="shared" si="2"/>
        <v>0</v>
      </c>
      <c r="P40" s="2">
        <v>0</v>
      </c>
      <c r="Q40" s="40">
        <f t="shared" si="3"/>
        <v>0</v>
      </c>
      <c r="R40" s="2">
        <v>1</v>
      </c>
      <c r="S40" s="40">
        <f t="shared" si="4"/>
        <v>0.5</v>
      </c>
      <c r="U40">
        <f t="shared" si="5"/>
        <v>0</v>
      </c>
      <c r="V40" s="34">
        <f t="shared" si="6"/>
        <v>0</v>
      </c>
    </row>
    <row r="41" spans="1:22" ht="15.75" thickBot="1" x14ac:dyDescent="0.3">
      <c r="A41" s="18" t="s">
        <v>1446</v>
      </c>
      <c r="B41" s="19">
        <v>1</v>
      </c>
      <c r="C41" s="19">
        <v>1</v>
      </c>
      <c r="D41" s="19">
        <v>1</v>
      </c>
      <c r="E41" s="19">
        <v>0</v>
      </c>
      <c r="F41" s="19">
        <v>3</v>
      </c>
      <c r="H41" s="15" t="s">
        <v>1446</v>
      </c>
      <c r="I41" t="s">
        <v>1446</v>
      </c>
      <c r="J41" s="2">
        <v>3</v>
      </c>
      <c r="K41" s="40">
        <f t="shared" si="0"/>
        <v>1</v>
      </c>
      <c r="L41" s="2">
        <v>1</v>
      </c>
      <c r="M41" s="40">
        <f t="shared" si="1"/>
        <v>0.33333333333333331</v>
      </c>
      <c r="N41" s="2">
        <v>1</v>
      </c>
      <c r="O41" s="40">
        <f t="shared" si="2"/>
        <v>0.33333333333333331</v>
      </c>
      <c r="P41" s="2">
        <v>1</v>
      </c>
      <c r="Q41" s="40">
        <f t="shared" si="3"/>
        <v>0.33333333333333331</v>
      </c>
      <c r="R41" s="2">
        <v>0</v>
      </c>
      <c r="S41" s="40">
        <f t="shared" si="4"/>
        <v>0</v>
      </c>
      <c r="U41">
        <f t="shared" si="5"/>
        <v>0</v>
      </c>
      <c r="V41" s="34">
        <f t="shared" si="6"/>
        <v>0</v>
      </c>
    </row>
    <row r="42" spans="1:22" ht="15.75" thickBot="1" x14ac:dyDescent="0.3">
      <c r="A42" s="18" t="s">
        <v>2189</v>
      </c>
      <c r="B42" s="19">
        <v>2</v>
      </c>
      <c r="C42" s="19">
        <v>3</v>
      </c>
      <c r="D42" s="19">
        <v>0</v>
      </c>
      <c r="E42" s="19">
        <v>0</v>
      </c>
      <c r="F42" s="19">
        <v>5</v>
      </c>
      <c r="H42" s="16" t="s">
        <v>2189</v>
      </c>
      <c r="I42" t="s">
        <v>2189</v>
      </c>
      <c r="J42" s="2">
        <v>5</v>
      </c>
      <c r="K42" s="40">
        <f t="shared" si="0"/>
        <v>1</v>
      </c>
      <c r="L42" s="2">
        <v>3</v>
      </c>
      <c r="M42" s="40">
        <f t="shared" si="1"/>
        <v>0.6</v>
      </c>
      <c r="N42" s="2">
        <v>2</v>
      </c>
      <c r="O42" s="40">
        <f t="shared" si="2"/>
        <v>0.4</v>
      </c>
      <c r="P42" s="2">
        <v>0</v>
      </c>
      <c r="Q42" s="40">
        <f t="shared" si="3"/>
        <v>0</v>
      </c>
      <c r="R42" s="2">
        <v>0</v>
      </c>
      <c r="S42" s="40">
        <f t="shared" si="4"/>
        <v>0</v>
      </c>
      <c r="U42">
        <f t="shared" si="5"/>
        <v>0</v>
      </c>
      <c r="V42" s="34">
        <f t="shared" si="6"/>
        <v>0</v>
      </c>
    </row>
    <row r="43" spans="1:22" ht="15.75" thickBot="1" x14ac:dyDescent="0.3">
      <c r="A43" s="18" t="s">
        <v>73</v>
      </c>
      <c r="B43" s="19">
        <v>4</v>
      </c>
      <c r="C43" s="19">
        <v>1</v>
      </c>
      <c r="D43" s="19">
        <v>2</v>
      </c>
      <c r="E43" s="19">
        <v>0</v>
      </c>
      <c r="F43" s="19">
        <v>7</v>
      </c>
      <c r="H43" s="15" t="s">
        <v>5906</v>
      </c>
      <c r="J43" s="21">
        <v>0</v>
      </c>
      <c r="K43" s="21" t="s">
        <v>1025</v>
      </c>
      <c r="L43" s="21" t="s">
        <v>1025</v>
      </c>
      <c r="M43" s="21" t="s">
        <v>1025</v>
      </c>
      <c r="N43" s="21" t="s">
        <v>1025</v>
      </c>
      <c r="O43" s="21" t="s">
        <v>1025</v>
      </c>
      <c r="P43" s="21" t="s">
        <v>1025</v>
      </c>
      <c r="Q43" s="21" t="s">
        <v>1025</v>
      </c>
      <c r="R43" s="21" t="s">
        <v>1025</v>
      </c>
      <c r="S43" s="21" t="s">
        <v>1025</v>
      </c>
      <c r="U43" t="e">
        <f t="shared" si="5"/>
        <v>#VALUE!</v>
      </c>
      <c r="V43" s="34" t="e">
        <f t="shared" si="6"/>
        <v>#VALUE!</v>
      </c>
    </row>
    <row r="44" spans="1:22" ht="15.75" thickBot="1" x14ac:dyDescent="0.3">
      <c r="A44" s="18" t="s">
        <v>3603</v>
      </c>
      <c r="B44" s="19">
        <v>0</v>
      </c>
      <c r="C44" s="19">
        <v>7</v>
      </c>
      <c r="D44" s="19">
        <v>0</v>
      </c>
      <c r="E44" s="19">
        <v>1</v>
      </c>
      <c r="F44" s="19">
        <v>8</v>
      </c>
      <c r="H44" s="16" t="s">
        <v>73</v>
      </c>
      <c r="I44" t="s">
        <v>73</v>
      </c>
      <c r="J44" s="2">
        <v>7</v>
      </c>
      <c r="K44" s="40">
        <f t="shared" si="0"/>
        <v>1</v>
      </c>
      <c r="L44" s="2">
        <v>1</v>
      </c>
      <c r="M44" s="40">
        <f t="shared" si="1"/>
        <v>0.14285714285714285</v>
      </c>
      <c r="N44" s="2">
        <v>4</v>
      </c>
      <c r="O44" s="40">
        <f t="shared" si="2"/>
        <v>0.5714285714285714</v>
      </c>
      <c r="P44" s="2">
        <v>2</v>
      </c>
      <c r="Q44" s="40">
        <f t="shared" si="3"/>
        <v>0.2857142857142857</v>
      </c>
      <c r="R44" s="2">
        <v>0</v>
      </c>
      <c r="S44" s="40">
        <f t="shared" si="4"/>
        <v>0</v>
      </c>
      <c r="U44">
        <f t="shared" si="5"/>
        <v>0</v>
      </c>
      <c r="V44" s="34">
        <f t="shared" si="6"/>
        <v>0</v>
      </c>
    </row>
    <row r="45" spans="1:22" ht="15.75" thickBot="1" x14ac:dyDescent="0.3">
      <c r="A45" s="18" t="s">
        <v>5757</v>
      </c>
      <c r="B45" s="19">
        <v>0</v>
      </c>
      <c r="C45" s="19">
        <v>1</v>
      </c>
      <c r="D45" s="19">
        <v>0</v>
      </c>
      <c r="E45" s="19">
        <v>0</v>
      </c>
      <c r="F45" s="19">
        <v>1</v>
      </c>
      <c r="H45" s="15" t="s">
        <v>3603</v>
      </c>
      <c r="I45" t="s">
        <v>3603</v>
      </c>
      <c r="J45" s="2">
        <v>8</v>
      </c>
      <c r="K45" s="40">
        <f t="shared" si="0"/>
        <v>1</v>
      </c>
      <c r="L45" s="2">
        <v>7</v>
      </c>
      <c r="M45" s="40">
        <f t="shared" si="1"/>
        <v>0.875</v>
      </c>
      <c r="N45" s="2">
        <v>0</v>
      </c>
      <c r="O45" s="40">
        <f t="shared" si="2"/>
        <v>0</v>
      </c>
      <c r="P45" s="2">
        <v>0</v>
      </c>
      <c r="Q45" s="40">
        <f t="shared" si="3"/>
        <v>0</v>
      </c>
      <c r="R45" s="2">
        <v>1</v>
      </c>
      <c r="S45" s="40">
        <f t="shared" si="4"/>
        <v>0.125</v>
      </c>
      <c r="U45">
        <f t="shared" si="5"/>
        <v>0</v>
      </c>
      <c r="V45" s="34">
        <f t="shared" si="6"/>
        <v>0</v>
      </c>
    </row>
    <row r="46" spans="1:22" ht="15.75" thickBot="1" x14ac:dyDescent="0.3">
      <c r="A46" s="18" t="s">
        <v>6052</v>
      </c>
      <c r="B46" s="19">
        <v>0</v>
      </c>
      <c r="C46" s="19">
        <v>1</v>
      </c>
      <c r="D46" s="19">
        <v>0</v>
      </c>
      <c r="E46" s="19">
        <v>0</v>
      </c>
      <c r="F46" s="19">
        <v>1</v>
      </c>
      <c r="H46" s="16" t="s">
        <v>5757</v>
      </c>
      <c r="I46" t="s">
        <v>5757</v>
      </c>
      <c r="J46" s="2">
        <v>1</v>
      </c>
      <c r="K46" s="40">
        <f t="shared" si="0"/>
        <v>1</v>
      </c>
      <c r="L46" s="2">
        <v>1</v>
      </c>
      <c r="M46" s="40">
        <f t="shared" si="1"/>
        <v>1</v>
      </c>
      <c r="N46" s="2">
        <v>0</v>
      </c>
      <c r="O46" s="40">
        <f t="shared" si="2"/>
        <v>0</v>
      </c>
      <c r="P46" s="2">
        <v>0</v>
      </c>
      <c r="Q46" s="40">
        <f t="shared" si="3"/>
        <v>0</v>
      </c>
      <c r="R46" s="2">
        <v>0</v>
      </c>
      <c r="S46" s="40">
        <f t="shared" si="4"/>
        <v>0</v>
      </c>
      <c r="U46">
        <f t="shared" si="5"/>
        <v>0</v>
      </c>
      <c r="V46" s="34">
        <f t="shared" si="6"/>
        <v>0</v>
      </c>
    </row>
    <row r="47" spans="1:22" ht="15.75" thickBot="1" x14ac:dyDescent="0.3">
      <c r="A47" s="18" t="s">
        <v>6505</v>
      </c>
      <c r="B47" s="19">
        <v>14</v>
      </c>
      <c r="C47" s="19">
        <v>41</v>
      </c>
      <c r="D47" s="19">
        <v>9</v>
      </c>
      <c r="E47" s="19">
        <v>2</v>
      </c>
      <c r="F47" s="19">
        <v>66</v>
      </c>
      <c r="H47" s="15" t="s">
        <v>6052</v>
      </c>
      <c r="I47" t="s">
        <v>6052</v>
      </c>
      <c r="J47" s="2">
        <v>1</v>
      </c>
      <c r="K47" s="40">
        <f t="shared" si="0"/>
        <v>1</v>
      </c>
      <c r="L47" s="2">
        <v>1</v>
      </c>
      <c r="M47" s="40">
        <f t="shared" si="1"/>
        <v>1</v>
      </c>
      <c r="N47" s="2">
        <v>0</v>
      </c>
      <c r="O47" s="40">
        <f t="shared" si="2"/>
        <v>0</v>
      </c>
      <c r="P47" s="2">
        <v>0</v>
      </c>
      <c r="Q47" s="40">
        <f t="shared" si="3"/>
        <v>0</v>
      </c>
      <c r="R47" s="2">
        <v>0</v>
      </c>
      <c r="S47" s="40">
        <f t="shared" si="4"/>
        <v>0</v>
      </c>
      <c r="U47">
        <f t="shared" si="5"/>
        <v>0</v>
      </c>
      <c r="V47" s="34">
        <f t="shared" si="6"/>
        <v>0</v>
      </c>
    </row>
    <row r="48" spans="1:22" ht="15.75" thickBot="1" x14ac:dyDescent="0.3">
      <c r="H48" s="16" t="s">
        <v>5580</v>
      </c>
      <c r="J48" s="21">
        <v>0</v>
      </c>
      <c r="K48" s="21" t="s">
        <v>1025</v>
      </c>
      <c r="L48" s="21" t="s">
        <v>1025</v>
      </c>
      <c r="M48" s="21" t="s">
        <v>1025</v>
      </c>
      <c r="N48" s="21" t="s">
        <v>1025</v>
      </c>
      <c r="O48" s="21" t="s">
        <v>1025</v>
      </c>
      <c r="P48" s="21" t="s">
        <v>1025</v>
      </c>
      <c r="Q48" s="21" t="s">
        <v>1025</v>
      </c>
      <c r="R48" s="21" t="s">
        <v>1025</v>
      </c>
      <c r="S48" s="21" t="s">
        <v>1025</v>
      </c>
      <c r="U48" t="e">
        <f t="shared" si="5"/>
        <v>#VALUE!</v>
      </c>
      <c r="V48" s="34" t="e">
        <f t="shared" si="6"/>
        <v>#VALUE!</v>
      </c>
    </row>
    <row r="49" spans="1:22" x14ac:dyDescent="0.25">
      <c r="I49" t="s">
        <v>6505</v>
      </c>
      <c r="J49" s="2">
        <v>66</v>
      </c>
      <c r="K49" s="40">
        <f t="shared" si="0"/>
        <v>1</v>
      </c>
      <c r="L49" s="2">
        <v>41</v>
      </c>
      <c r="M49" s="40">
        <f t="shared" si="1"/>
        <v>0.62121212121212122</v>
      </c>
      <c r="N49" s="2">
        <v>14</v>
      </c>
      <c r="O49" s="40">
        <f t="shared" si="2"/>
        <v>0.21212121212121213</v>
      </c>
      <c r="P49" s="2">
        <v>9</v>
      </c>
      <c r="Q49" s="40">
        <f t="shared" si="3"/>
        <v>0.13636363636363635</v>
      </c>
      <c r="R49" s="2">
        <v>2</v>
      </c>
      <c r="S49" s="40">
        <f t="shared" si="4"/>
        <v>3.0303030303030304E-2</v>
      </c>
      <c r="U49">
        <f t="shared" si="5"/>
        <v>0</v>
      </c>
      <c r="V49" s="34">
        <f t="shared" si="6"/>
        <v>0</v>
      </c>
    </row>
    <row r="50" spans="1:22" x14ac:dyDescent="0.25">
      <c r="K50" s="40"/>
      <c r="M50" s="40"/>
      <c r="O50" s="40"/>
      <c r="Q50" s="40"/>
      <c r="S50" s="40"/>
    </row>
    <row r="60" spans="1:22" x14ac:dyDescent="0.25">
      <c r="A60" s="17" t="s">
        <v>6499</v>
      </c>
      <c r="B60" s="18">
        <v>2020</v>
      </c>
    </row>
    <row r="62" spans="1:22" ht="30" customHeight="1" x14ac:dyDescent="0.25">
      <c r="A62" s="17" t="s">
        <v>6507</v>
      </c>
      <c r="B62" s="17" t="s">
        <v>6506</v>
      </c>
      <c r="J62" s="42" t="s">
        <v>6505</v>
      </c>
      <c r="K62" s="42"/>
      <c r="L62" s="42" t="s">
        <v>80</v>
      </c>
      <c r="M62" s="42"/>
      <c r="N62" s="42" t="s">
        <v>87</v>
      </c>
      <c r="O62" s="42"/>
      <c r="P62" s="42" t="s">
        <v>106</v>
      </c>
      <c r="Q62" s="42"/>
      <c r="R62" s="42" t="s">
        <v>3087</v>
      </c>
      <c r="S62" s="42"/>
    </row>
    <row r="63" spans="1:22" ht="15.75" thickBot="1" x14ac:dyDescent="0.3">
      <c r="A63" s="17" t="s">
        <v>6504</v>
      </c>
      <c r="B63" t="s">
        <v>87</v>
      </c>
      <c r="C63" t="s">
        <v>80</v>
      </c>
      <c r="D63" t="s">
        <v>106</v>
      </c>
      <c r="E63" t="s">
        <v>3087</v>
      </c>
      <c r="F63" t="s">
        <v>6505</v>
      </c>
      <c r="I63" t="s">
        <v>6504</v>
      </c>
      <c r="J63" s="21" t="s">
        <v>6510</v>
      </c>
      <c r="K63" s="21" t="s">
        <v>6511</v>
      </c>
      <c r="L63" s="21" t="s">
        <v>6510</v>
      </c>
      <c r="M63" s="21" t="s">
        <v>6511</v>
      </c>
      <c r="N63" s="21" t="s">
        <v>6510</v>
      </c>
      <c r="O63" s="21" t="s">
        <v>6511</v>
      </c>
      <c r="P63" s="21" t="s">
        <v>6510</v>
      </c>
      <c r="Q63" s="21" t="s">
        <v>6511</v>
      </c>
      <c r="R63" s="21" t="s">
        <v>6510</v>
      </c>
      <c r="S63" s="21" t="s">
        <v>6511</v>
      </c>
    </row>
    <row r="64" spans="1:22" ht="15.75" thickBot="1" x14ac:dyDescent="0.3">
      <c r="A64" s="18" t="s">
        <v>4898</v>
      </c>
      <c r="B64" s="19">
        <v>0</v>
      </c>
      <c r="C64" s="19">
        <v>1</v>
      </c>
      <c r="D64" s="19">
        <v>0</v>
      </c>
      <c r="E64" s="19">
        <v>0</v>
      </c>
      <c r="F64" s="19">
        <v>1</v>
      </c>
      <c r="H64" s="26" t="s">
        <v>4899</v>
      </c>
      <c r="J64" s="21">
        <v>0</v>
      </c>
      <c r="K64" s="21" t="s">
        <v>1025</v>
      </c>
      <c r="L64" s="21" t="s">
        <v>1025</v>
      </c>
      <c r="M64" s="21" t="s">
        <v>1025</v>
      </c>
      <c r="N64" s="21" t="s">
        <v>1025</v>
      </c>
      <c r="O64" s="21" t="s">
        <v>1025</v>
      </c>
      <c r="P64" s="21" t="s">
        <v>1025</v>
      </c>
      <c r="Q64" s="21" t="s">
        <v>1025</v>
      </c>
      <c r="R64" s="21" t="s">
        <v>1025</v>
      </c>
      <c r="S64" s="21" t="s">
        <v>1025</v>
      </c>
      <c r="U64" t="e">
        <f t="shared" ref="U64" si="7">J64-(L64+N64+P64+R64)</f>
        <v>#VALUE!</v>
      </c>
      <c r="V64" s="34" t="e">
        <f t="shared" ref="V64" si="8">K64-(M64+O64+Q64+S64)</f>
        <v>#VALUE!</v>
      </c>
    </row>
    <row r="65" spans="1:22" ht="15.75" thickBot="1" x14ac:dyDescent="0.3">
      <c r="A65" s="20" t="s">
        <v>5001</v>
      </c>
      <c r="B65" s="19">
        <v>0</v>
      </c>
      <c r="C65" s="19">
        <v>1</v>
      </c>
      <c r="D65" s="19">
        <v>0</v>
      </c>
      <c r="E65" s="19">
        <v>0</v>
      </c>
      <c r="F65" s="19">
        <v>1</v>
      </c>
      <c r="H65" s="27" t="s">
        <v>4952</v>
      </c>
      <c r="J65" s="21">
        <v>0</v>
      </c>
      <c r="K65" s="21" t="s">
        <v>1025</v>
      </c>
      <c r="L65" s="21" t="s">
        <v>1025</v>
      </c>
      <c r="M65" s="21" t="s">
        <v>1025</v>
      </c>
      <c r="N65" s="21" t="s">
        <v>1025</v>
      </c>
      <c r="O65" s="21" t="s">
        <v>1025</v>
      </c>
      <c r="P65" s="21" t="s">
        <v>1025</v>
      </c>
      <c r="Q65" s="21" t="s">
        <v>1025</v>
      </c>
      <c r="R65" s="21" t="s">
        <v>1025</v>
      </c>
      <c r="S65" s="21" t="s">
        <v>1025</v>
      </c>
      <c r="U65" t="e">
        <f t="shared" ref="U65:U128" si="9">J65-(L65+N65+P65+R65)</f>
        <v>#VALUE!</v>
      </c>
      <c r="V65" s="34" t="e">
        <f t="shared" ref="V65:V128" si="10">K65-(M65+O65+Q65+S65)</f>
        <v>#VALUE!</v>
      </c>
    </row>
    <row r="66" spans="1:22" ht="15.75" thickBot="1" x14ac:dyDescent="0.3">
      <c r="A66" s="18" t="s">
        <v>676</v>
      </c>
      <c r="B66" s="19">
        <v>3</v>
      </c>
      <c r="C66" s="19">
        <v>14</v>
      </c>
      <c r="D66" s="19">
        <v>1</v>
      </c>
      <c r="E66" s="19">
        <v>0</v>
      </c>
      <c r="F66" s="19">
        <v>18</v>
      </c>
      <c r="H66" s="28" t="s">
        <v>5001</v>
      </c>
      <c r="I66" t="s">
        <v>5001</v>
      </c>
      <c r="J66" s="21">
        <v>1</v>
      </c>
      <c r="K66" s="22">
        <f t="shared" ref="K66:K100" si="11">J66/J66</f>
        <v>1</v>
      </c>
      <c r="L66" s="21">
        <v>1</v>
      </c>
      <c r="M66" s="22">
        <f t="shared" ref="M66:M100" si="12">L66/J66</f>
        <v>1</v>
      </c>
      <c r="N66" s="21">
        <v>0</v>
      </c>
      <c r="O66" s="22">
        <f t="shared" ref="O66:O100" si="13">N66/J66</f>
        <v>0</v>
      </c>
      <c r="P66" s="21">
        <v>0</v>
      </c>
      <c r="Q66" s="22">
        <f t="shared" ref="Q66:Q100" si="14">P66/J66</f>
        <v>0</v>
      </c>
      <c r="R66" s="21">
        <v>0</v>
      </c>
      <c r="S66" s="22">
        <f t="shared" ref="S66:S100" si="15">R66/J66</f>
        <v>0</v>
      </c>
      <c r="U66">
        <f t="shared" si="9"/>
        <v>0</v>
      </c>
      <c r="V66" s="34">
        <f t="shared" si="10"/>
        <v>0</v>
      </c>
    </row>
    <row r="67" spans="1:22" ht="15.75" thickBot="1" x14ac:dyDescent="0.3">
      <c r="A67" s="20" t="s">
        <v>677</v>
      </c>
      <c r="B67" s="19">
        <v>0</v>
      </c>
      <c r="C67" s="19">
        <v>1</v>
      </c>
      <c r="D67" s="19">
        <v>0</v>
      </c>
      <c r="E67" s="19">
        <v>0</v>
      </c>
      <c r="F67" s="19">
        <v>1</v>
      </c>
      <c r="H67" s="27" t="s">
        <v>6512</v>
      </c>
      <c r="I67" t="s">
        <v>4898</v>
      </c>
      <c r="J67" s="21">
        <v>1</v>
      </c>
      <c r="K67" s="22">
        <f>J67/J67</f>
        <v>1</v>
      </c>
      <c r="L67" s="21">
        <v>1</v>
      </c>
      <c r="M67" s="22">
        <f>L67/J67</f>
        <v>1</v>
      </c>
      <c r="N67" s="21">
        <v>0</v>
      </c>
      <c r="O67" s="22">
        <f>N67/J67</f>
        <v>0</v>
      </c>
      <c r="P67" s="21">
        <v>0</v>
      </c>
      <c r="Q67" s="22">
        <f>P67/J67</f>
        <v>0</v>
      </c>
      <c r="R67" s="21">
        <v>0</v>
      </c>
      <c r="S67" s="22">
        <f>R67/J67</f>
        <v>0</v>
      </c>
      <c r="U67">
        <f t="shared" si="9"/>
        <v>0</v>
      </c>
      <c r="V67" s="34">
        <f t="shared" si="10"/>
        <v>0</v>
      </c>
    </row>
    <row r="68" spans="1:22" ht="15.75" thickBot="1" x14ac:dyDescent="0.3">
      <c r="A68" s="20" t="s">
        <v>776</v>
      </c>
      <c r="B68" s="19">
        <v>3</v>
      </c>
      <c r="C68" s="19">
        <v>6</v>
      </c>
      <c r="D68" s="19">
        <v>1</v>
      </c>
      <c r="E68" s="19">
        <v>0</v>
      </c>
      <c r="F68" s="19">
        <v>10</v>
      </c>
      <c r="H68" s="28" t="s">
        <v>677</v>
      </c>
      <c r="I68" t="s">
        <v>677</v>
      </c>
      <c r="J68" s="21">
        <v>1</v>
      </c>
      <c r="K68" s="22">
        <f t="shared" si="11"/>
        <v>1</v>
      </c>
      <c r="L68" s="21">
        <v>1</v>
      </c>
      <c r="M68" s="22">
        <f t="shared" si="12"/>
        <v>1</v>
      </c>
      <c r="N68" s="21">
        <v>0</v>
      </c>
      <c r="O68" s="22">
        <f t="shared" si="13"/>
        <v>0</v>
      </c>
      <c r="P68" s="21">
        <v>0</v>
      </c>
      <c r="Q68" s="22">
        <f t="shared" si="14"/>
        <v>0</v>
      </c>
      <c r="R68" s="21">
        <v>0</v>
      </c>
      <c r="S68" s="22">
        <f t="shared" si="15"/>
        <v>0</v>
      </c>
      <c r="U68">
        <f t="shared" si="9"/>
        <v>0</v>
      </c>
      <c r="V68" s="34">
        <f t="shared" si="10"/>
        <v>0</v>
      </c>
    </row>
    <row r="69" spans="1:22" ht="15.75" thickBot="1" x14ac:dyDescent="0.3">
      <c r="A69" s="20" t="s">
        <v>1033</v>
      </c>
      <c r="B69" s="19">
        <v>0</v>
      </c>
      <c r="C69" s="19">
        <v>7</v>
      </c>
      <c r="D69" s="19">
        <v>0</v>
      </c>
      <c r="E69" s="19">
        <v>0</v>
      </c>
      <c r="F69" s="19">
        <v>7</v>
      </c>
      <c r="H69" s="27" t="s">
        <v>776</v>
      </c>
      <c r="I69" t="s">
        <v>776</v>
      </c>
      <c r="J69" s="21">
        <v>10</v>
      </c>
      <c r="K69" s="22">
        <f t="shared" si="11"/>
        <v>1</v>
      </c>
      <c r="L69" s="21">
        <v>6</v>
      </c>
      <c r="M69" s="22">
        <f t="shared" si="12"/>
        <v>0.6</v>
      </c>
      <c r="N69" s="21">
        <v>3</v>
      </c>
      <c r="O69" s="22">
        <f t="shared" si="13"/>
        <v>0.3</v>
      </c>
      <c r="P69" s="21">
        <v>1</v>
      </c>
      <c r="Q69" s="22">
        <f t="shared" si="14"/>
        <v>0.1</v>
      </c>
      <c r="R69" s="21">
        <v>0</v>
      </c>
      <c r="S69" s="22">
        <f t="shared" si="15"/>
        <v>0</v>
      </c>
      <c r="U69">
        <f t="shared" si="9"/>
        <v>0</v>
      </c>
      <c r="V69" s="34">
        <f t="shared" si="10"/>
        <v>0</v>
      </c>
    </row>
    <row r="70" spans="1:22" ht="15.75" thickBot="1" x14ac:dyDescent="0.3">
      <c r="A70" s="18" t="s">
        <v>6197</v>
      </c>
      <c r="B70" s="19">
        <v>1</v>
      </c>
      <c r="C70" s="19">
        <v>1</v>
      </c>
      <c r="D70" s="19">
        <v>2</v>
      </c>
      <c r="E70" s="19">
        <v>0</v>
      </c>
      <c r="F70" s="19">
        <v>4</v>
      </c>
      <c r="H70" s="28" t="s">
        <v>1033</v>
      </c>
      <c r="I70" t="s">
        <v>1033</v>
      </c>
      <c r="J70" s="21">
        <v>7</v>
      </c>
      <c r="K70" s="22">
        <f t="shared" si="11"/>
        <v>1</v>
      </c>
      <c r="L70" s="21">
        <v>7</v>
      </c>
      <c r="M70" s="22">
        <f t="shared" si="12"/>
        <v>1</v>
      </c>
      <c r="N70" s="21">
        <v>0</v>
      </c>
      <c r="O70" s="22">
        <f t="shared" si="13"/>
        <v>0</v>
      </c>
      <c r="P70" s="21">
        <v>0</v>
      </c>
      <c r="Q70" s="22">
        <f t="shared" si="14"/>
        <v>0</v>
      </c>
      <c r="R70" s="21">
        <v>0</v>
      </c>
      <c r="S70" s="22">
        <f t="shared" si="15"/>
        <v>0</v>
      </c>
      <c r="U70">
        <f t="shared" si="9"/>
        <v>0</v>
      </c>
      <c r="V70" s="34">
        <f t="shared" si="10"/>
        <v>0</v>
      </c>
    </row>
    <row r="71" spans="1:22" ht="15.75" thickBot="1" x14ac:dyDescent="0.3">
      <c r="A71" s="20" t="s">
        <v>6198</v>
      </c>
      <c r="B71" s="19">
        <v>1</v>
      </c>
      <c r="C71" s="19">
        <v>1</v>
      </c>
      <c r="D71" s="19">
        <v>2</v>
      </c>
      <c r="E71" s="19">
        <v>0</v>
      </c>
      <c r="F71" s="19">
        <v>4</v>
      </c>
      <c r="H71" s="27" t="s">
        <v>6513</v>
      </c>
      <c r="I71" t="s">
        <v>676</v>
      </c>
      <c r="J71" s="21">
        <v>18</v>
      </c>
      <c r="K71" s="22">
        <f>J71/J71</f>
        <v>1</v>
      </c>
      <c r="L71" s="21">
        <v>14</v>
      </c>
      <c r="M71" s="22">
        <f>L71/J71</f>
        <v>0.77777777777777779</v>
      </c>
      <c r="N71" s="21">
        <v>3</v>
      </c>
      <c r="O71" s="22">
        <f>N71/J71</f>
        <v>0.16666666666666666</v>
      </c>
      <c r="P71" s="21">
        <v>1</v>
      </c>
      <c r="Q71" s="22">
        <f>P71/J71</f>
        <v>5.5555555555555552E-2</v>
      </c>
      <c r="R71" s="21">
        <v>0</v>
      </c>
      <c r="S71" s="22">
        <f>R71/J71</f>
        <v>0</v>
      </c>
      <c r="U71">
        <f t="shared" si="9"/>
        <v>0</v>
      </c>
      <c r="V71" s="34">
        <f t="shared" si="10"/>
        <v>0</v>
      </c>
    </row>
    <row r="72" spans="1:22" ht="15.75" thickBot="1" x14ac:dyDescent="0.3">
      <c r="A72" s="18" t="s">
        <v>5042</v>
      </c>
      <c r="B72" s="19">
        <v>1</v>
      </c>
      <c r="C72" s="19">
        <v>4</v>
      </c>
      <c r="D72" s="19">
        <v>1</v>
      </c>
      <c r="E72" s="19">
        <v>0</v>
      </c>
      <c r="F72" s="19">
        <v>6</v>
      </c>
      <c r="H72" s="28" t="s">
        <v>6198</v>
      </c>
      <c r="I72" t="s">
        <v>6198</v>
      </c>
      <c r="J72" s="21">
        <v>4</v>
      </c>
      <c r="K72" s="22">
        <f t="shared" si="11"/>
        <v>1</v>
      </c>
      <c r="L72" s="21">
        <v>1</v>
      </c>
      <c r="M72" s="22">
        <f t="shared" si="12"/>
        <v>0.25</v>
      </c>
      <c r="N72" s="21">
        <v>1</v>
      </c>
      <c r="O72" s="22">
        <f t="shared" si="13"/>
        <v>0.25</v>
      </c>
      <c r="P72" s="21">
        <v>2</v>
      </c>
      <c r="Q72" s="22">
        <f t="shared" si="14"/>
        <v>0.5</v>
      </c>
      <c r="R72" s="21">
        <v>0</v>
      </c>
      <c r="S72" s="22">
        <f t="shared" si="15"/>
        <v>0</v>
      </c>
      <c r="U72">
        <f t="shared" si="9"/>
        <v>0</v>
      </c>
      <c r="V72" s="34">
        <f t="shared" si="10"/>
        <v>0</v>
      </c>
    </row>
    <row r="73" spans="1:22" ht="15.75" thickBot="1" x14ac:dyDescent="0.3">
      <c r="A73" s="20" t="s">
        <v>5043</v>
      </c>
      <c r="B73" s="19">
        <v>1</v>
      </c>
      <c r="C73" s="19">
        <v>0</v>
      </c>
      <c r="D73" s="19">
        <v>0</v>
      </c>
      <c r="E73" s="19">
        <v>0</v>
      </c>
      <c r="F73" s="19">
        <v>1</v>
      </c>
      <c r="H73" s="27" t="s">
        <v>6375</v>
      </c>
      <c r="J73" s="21">
        <v>0</v>
      </c>
      <c r="K73" s="21" t="s">
        <v>1025</v>
      </c>
      <c r="L73" s="21" t="s">
        <v>1025</v>
      </c>
      <c r="M73" s="21" t="s">
        <v>1025</v>
      </c>
      <c r="N73" s="21" t="s">
        <v>1025</v>
      </c>
      <c r="O73" s="21" t="s">
        <v>1025</v>
      </c>
      <c r="P73" s="21" t="s">
        <v>1025</v>
      </c>
      <c r="Q73" s="21" t="s">
        <v>1025</v>
      </c>
      <c r="R73" s="21" t="s">
        <v>1025</v>
      </c>
      <c r="S73" s="21" t="s">
        <v>1025</v>
      </c>
      <c r="U73" t="e">
        <f t="shared" si="9"/>
        <v>#VALUE!</v>
      </c>
      <c r="V73" s="34" t="e">
        <f t="shared" si="10"/>
        <v>#VALUE!</v>
      </c>
    </row>
    <row r="74" spans="1:22" ht="15.75" thickBot="1" x14ac:dyDescent="0.3">
      <c r="A74" s="20" t="s">
        <v>5111</v>
      </c>
      <c r="B74" s="19">
        <v>0</v>
      </c>
      <c r="C74" s="19">
        <v>0</v>
      </c>
      <c r="D74" s="19">
        <v>1</v>
      </c>
      <c r="E74" s="19">
        <v>0</v>
      </c>
      <c r="F74" s="19">
        <v>1</v>
      </c>
      <c r="H74" s="28" t="s">
        <v>6386</v>
      </c>
      <c r="J74" s="21">
        <v>0</v>
      </c>
      <c r="K74" s="21" t="s">
        <v>1025</v>
      </c>
      <c r="L74" s="21" t="s">
        <v>1025</v>
      </c>
      <c r="M74" s="21" t="s">
        <v>1025</v>
      </c>
      <c r="N74" s="21" t="s">
        <v>1025</v>
      </c>
      <c r="O74" s="21" t="s">
        <v>1025</v>
      </c>
      <c r="P74" s="21" t="s">
        <v>1025</v>
      </c>
      <c r="Q74" s="21" t="s">
        <v>1025</v>
      </c>
      <c r="R74" s="21" t="s">
        <v>1025</v>
      </c>
      <c r="S74" s="21" t="s">
        <v>1025</v>
      </c>
      <c r="U74" t="e">
        <f t="shared" si="9"/>
        <v>#VALUE!</v>
      </c>
      <c r="V74" s="34" t="e">
        <f t="shared" si="10"/>
        <v>#VALUE!</v>
      </c>
    </row>
    <row r="75" spans="1:22" ht="15.75" thickBot="1" x14ac:dyDescent="0.3">
      <c r="A75" s="20" t="s">
        <v>5154</v>
      </c>
      <c r="B75" s="19">
        <v>0</v>
      </c>
      <c r="C75" s="19">
        <v>2</v>
      </c>
      <c r="D75" s="19">
        <v>0</v>
      </c>
      <c r="E75" s="19">
        <v>0</v>
      </c>
      <c r="F75" s="19">
        <v>2</v>
      </c>
      <c r="H75" s="27" t="s">
        <v>6514</v>
      </c>
      <c r="I75" t="s">
        <v>6197</v>
      </c>
      <c r="J75" s="21">
        <v>4</v>
      </c>
      <c r="K75" s="22">
        <f>J75/J75</f>
        <v>1</v>
      </c>
      <c r="L75" s="21">
        <v>1</v>
      </c>
      <c r="M75" s="22">
        <f>L75/J75</f>
        <v>0.25</v>
      </c>
      <c r="N75" s="21">
        <v>1</v>
      </c>
      <c r="O75" s="22">
        <f>N75/J75</f>
        <v>0.25</v>
      </c>
      <c r="P75" s="21">
        <v>2</v>
      </c>
      <c r="Q75" s="22">
        <f>P75/J75</f>
        <v>0.5</v>
      </c>
      <c r="R75" s="21">
        <v>0</v>
      </c>
      <c r="S75" s="22">
        <f>R75/J75</f>
        <v>0</v>
      </c>
      <c r="U75">
        <f t="shared" si="9"/>
        <v>0</v>
      </c>
      <c r="V75" s="34">
        <f t="shared" si="10"/>
        <v>0</v>
      </c>
    </row>
    <row r="76" spans="1:22" ht="15.75" thickBot="1" x14ac:dyDescent="0.3">
      <c r="A76" s="20" t="s">
        <v>5416</v>
      </c>
      <c r="B76" s="19">
        <v>0</v>
      </c>
      <c r="C76" s="19">
        <v>2</v>
      </c>
      <c r="D76" s="19">
        <v>0</v>
      </c>
      <c r="E76" s="19">
        <v>0</v>
      </c>
      <c r="F76" s="19">
        <v>2</v>
      </c>
      <c r="H76" s="28" t="s">
        <v>5043</v>
      </c>
      <c r="I76" t="s">
        <v>5043</v>
      </c>
      <c r="J76" s="21">
        <v>1</v>
      </c>
      <c r="K76" s="22">
        <f t="shared" si="11"/>
        <v>1</v>
      </c>
      <c r="L76" s="21">
        <v>0</v>
      </c>
      <c r="M76" s="22">
        <f t="shared" si="12"/>
        <v>0</v>
      </c>
      <c r="N76" s="21">
        <v>1</v>
      </c>
      <c r="O76" s="22">
        <f t="shared" si="13"/>
        <v>1</v>
      </c>
      <c r="P76" s="21">
        <v>0</v>
      </c>
      <c r="Q76" s="22">
        <f t="shared" si="14"/>
        <v>0</v>
      </c>
      <c r="R76" s="21">
        <v>0</v>
      </c>
      <c r="S76" s="22">
        <f t="shared" si="15"/>
        <v>0</v>
      </c>
      <c r="U76">
        <f t="shared" si="9"/>
        <v>0</v>
      </c>
      <c r="V76" s="34">
        <f t="shared" si="10"/>
        <v>0</v>
      </c>
    </row>
    <row r="77" spans="1:22" ht="15.75" thickBot="1" x14ac:dyDescent="0.3">
      <c r="A77" s="18" t="s">
        <v>4247</v>
      </c>
      <c r="B77" s="19">
        <v>1</v>
      </c>
      <c r="C77" s="19">
        <v>3</v>
      </c>
      <c r="D77" s="19">
        <v>2</v>
      </c>
      <c r="E77" s="19">
        <v>0</v>
      </c>
      <c r="F77" s="19">
        <v>6</v>
      </c>
      <c r="H77" s="27" t="s">
        <v>5111</v>
      </c>
      <c r="I77" t="s">
        <v>5111</v>
      </c>
      <c r="J77" s="21">
        <v>1</v>
      </c>
      <c r="K77" s="22">
        <f t="shared" si="11"/>
        <v>1</v>
      </c>
      <c r="L77" s="21">
        <v>0</v>
      </c>
      <c r="M77" s="22">
        <f t="shared" si="12"/>
        <v>0</v>
      </c>
      <c r="N77" s="21">
        <v>0</v>
      </c>
      <c r="O77" s="22">
        <f t="shared" si="13"/>
        <v>0</v>
      </c>
      <c r="P77" s="21">
        <v>1</v>
      </c>
      <c r="Q77" s="22">
        <f t="shared" si="14"/>
        <v>1</v>
      </c>
      <c r="R77" s="21">
        <v>0</v>
      </c>
      <c r="S77" s="22">
        <f t="shared" si="15"/>
        <v>0</v>
      </c>
      <c r="U77">
        <f t="shared" si="9"/>
        <v>0</v>
      </c>
      <c r="V77" s="34">
        <f t="shared" si="10"/>
        <v>0</v>
      </c>
    </row>
    <row r="78" spans="1:22" ht="15.75" thickBot="1" x14ac:dyDescent="0.3">
      <c r="A78" s="20" t="s">
        <v>4248</v>
      </c>
      <c r="B78" s="19">
        <v>0</v>
      </c>
      <c r="C78" s="19">
        <v>1</v>
      </c>
      <c r="D78" s="19">
        <v>0</v>
      </c>
      <c r="E78" s="19">
        <v>0</v>
      </c>
      <c r="F78" s="19">
        <v>1</v>
      </c>
      <c r="H78" s="28" t="s">
        <v>5154</v>
      </c>
      <c r="I78" t="s">
        <v>5154</v>
      </c>
      <c r="J78" s="21">
        <v>2</v>
      </c>
      <c r="K78" s="22">
        <f t="shared" si="11"/>
        <v>1</v>
      </c>
      <c r="L78" s="21">
        <v>2</v>
      </c>
      <c r="M78" s="22">
        <f t="shared" si="12"/>
        <v>1</v>
      </c>
      <c r="N78" s="21">
        <v>0</v>
      </c>
      <c r="O78" s="22">
        <f t="shared" si="13"/>
        <v>0</v>
      </c>
      <c r="P78" s="21">
        <v>0</v>
      </c>
      <c r="Q78" s="22">
        <f t="shared" si="14"/>
        <v>0</v>
      </c>
      <c r="R78" s="21">
        <v>0</v>
      </c>
      <c r="S78" s="22">
        <f t="shared" si="15"/>
        <v>0</v>
      </c>
      <c r="U78">
        <f t="shared" si="9"/>
        <v>0</v>
      </c>
      <c r="V78" s="34">
        <f t="shared" si="10"/>
        <v>0</v>
      </c>
    </row>
    <row r="79" spans="1:22" ht="15.75" thickBot="1" x14ac:dyDescent="0.3">
      <c r="A79" s="20" t="s">
        <v>4339</v>
      </c>
      <c r="B79" s="19">
        <v>0</v>
      </c>
      <c r="C79" s="19">
        <v>1</v>
      </c>
      <c r="D79" s="19">
        <v>0</v>
      </c>
      <c r="E79" s="19">
        <v>0</v>
      </c>
      <c r="F79" s="19">
        <v>1</v>
      </c>
      <c r="H79" s="27" t="s">
        <v>5416</v>
      </c>
      <c r="I79" t="s">
        <v>5416</v>
      </c>
      <c r="J79" s="21">
        <v>2</v>
      </c>
      <c r="K79" s="22">
        <f t="shared" si="11"/>
        <v>1</v>
      </c>
      <c r="L79" s="21">
        <v>2</v>
      </c>
      <c r="M79" s="22">
        <f t="shared" si="12"/>
        <v>1</v>
      </c>
      <c r="N79" s="21">
        <v>0</v>
      </c>
      <c r="O79" s="22">
        <f t="shared" si="13"/>
        <v>0</v>
      </c>
      <c r="P79" s="21">
        <v>0</v>
      </c>
      <c r="Q79" s="22">
        <f t="shared" si="14"/>
        <v>0</v>
      </c>
      <c r="R79" s="21">
        <v>0</v>
      </c>
      <c r="S79" s="22">
        <f t="shared" si="15"/>
        <v>0</v>
      </c>
      <c r="U79">
        <f t="shared" si="9"/>
        <v>0</v>
      </c>
      <c r="V79" s="34">
        <f t="shared" si="10"/>
        <v>0</v>
      </c>
    </row>
    <row r="80" spans="1:22" ht="15.75" thickBot="1" x14ac:dyDescent="0.3">
      <c r="A80" s="20" t="s">
        <v>4628</v>
      </c>
      <c r="B80" s="19">
        <v>1</v>
      </c>
      <c r="C80" s="19">
        <v>1</v>
      </c>
      <c r="D80" s="19">
        <v>2</v>
      </c>
      <c r="E80" s="19">
        <v>0</v>
      </c>
      <c r="F80" s="19">
        <v>4</v>
      </c>
      <c r="H80" s="28" t="s">
        <v>6515</v>
      </c>
      <c r="I80" t="s">
        <v>5042</v>
      </c>
      <c r="J80" s="21">
        <v>6</v>
      </c>
      <c r="K80" s="22">
        <f>J80/J80</f>
        <v>1</v>
      </c>
      <c r="L80" s="21">
        <v>4</v>
      </c>
      <c r="M80" s="22">
        <f>L80/J80</f>
        <v>0.66666666666666663</v>
      </c>
      <c r="N80" s="21">
        <v>1</v>
      </c>
      <c r="O80" s="22">
        <f>N80/J80</f>
        <v>0.16666666666666666</v>
      </c>
      <c r="P80" s="21">
        <v>1</v>
      </c>
      <c r="Q80" s="22">
        <f>P80/J80</f>
        <v>0.16666666666666666</v>
      </c>
      <c r="R80" s="21">
        <v>0</v>
      </c>
      <c r="S80" s="22">
        <f>R80/J80</f>
        <v>0</v>
      </c>
      <c r="U80">
        <f t="shared" si="9"/>
        <v>0</v>
      </c>
      <c r="V80" s="34">
        <f t="shared" si="10"/>
        <v>0</v>
      </c>
    </row>
    <row r="81" spans="1:22" ht="15.75" thickBot="1" x14ac:dyDescent="0.3">
      <c r="A81" s="18" t="s">
        <v>3145</v>
      </c>
      <c r="B81" s="19">
        <v>1</v>
      </c>
      <c r="C81" s="19">
        <v>3</v>
      </c>
      <c r="D81" s="19">
        <v>0</v>
      </c>
      <c r="E81" s="19">
        <v>0</v>
      </c>
      <c r="F81" s="19">
        <v>4</v>
      </c>
      <c r="H81" s="27" t="s">
        <v>4248</v>
      </c>
      <c r="I81" t="s">
        <v>4248</v>
      </c>
      <c r="J81" s="21">
        <v>1</v>
      </c>
      <c r="K81" s="22">
        <f t="shared" si="11"/>
        <v>1</v>
      </c>
      <c r="L81" s="21">
        <v>1</v>
      </c>
      <c r="M81" s="22">
        <f t="shared" si="12"/>
        <v>1</v>
      </c>
      <c r="N81" s="21">
        <v>0</v>
      </c>
      <c r="O81" s="22">
        <f t="shared" si="13"/>
        <v>0</v>
      </c>
      <c r="P81" s="21">
        <v>0</v>
      </c>
      <c r="Q81" s="22">
        <f t="shared" si="14"/>
        <v>0</v>
      </c>
      <c r="R81" s="21">
        <v>0</v>
      </c>
      <c r="S81" s="22">
        <f t="shared" si="15"/>
        <v>0</v>
      </c>
      <c r="U81">
        <f t="shared" si="9"/>
        <v>0</v>
      </c>
      <c r="V81" s="34">
        <f t="shared" si="10"/>
        <v>0</v>
      </c>
    </row>
    <row r="82" spans="1:22" ht="15.75" thickBot="1" x14ac:dyDescent="0.3">
      <c r="A82" s="20" t="s">
        <v>3146</v>
      </c>
      <c r="B82" s="19">
        <v>0</v>
      </c>
      <c r="C82" s="19">
        <v>2</v>
      </c>
      <c r="D82" s="19">
        <v>0</v>
      </c>
      <c r="E82" s="19">
        <v>0</v>
      </c>
      <c r="F82" s="19">
        <v>2</v>
      </c>
      <c r="H82" s="28" t="s">
        <v>4339</v>
      </c>
      <c r="I82" t="s">
        <v>4339</v>
      </c>
      <c r="J82" s="21">
        <v>1</v>
      </c>
      <c r="K82" s="22">
        <f t="shared" si="11"/>
        <v>1</v>
      </c>
      <c r="L82" s="21">
        <v>1</v>
      </c>
      <c r="M82" s="22">
        <f t="shared" si="12"/>
        <v>1</v>
      </c>
      <c r="N82" s="21">
        <v>0</v>
      </c>
      <c r="O82" s="22">
        <f t="shared" si="13"/>
        <v>0</v>
      </c>
      <c r="P82" s="21">
        <v>0</v>
      </c>
      <c r="Q82" s="22">
        <f t="shared" si="14"/>
        <v>0</v>
      </c>
      <c r="R82" s="21">
        <v>0</v>
      </c>
      <c r="S82" s="22">
        <f t="shared" si="15"/>
        <v>0</v>
      </c>
      <c r="U82">
        <f t="shared" si="9"/>
        <v>0</v>
      </c>
      <c r="V82" s="34">
        <f t="shared" si="10"/>
        <v>0</v>
      </c>
    </row>
    <row r="83" spans="1:22" ht="15.75" thickBot="1" x14ac:dyDescent="0.3">
      <c r="A83" s="20" t="s">
        <v>3390</v>
      </c>
      <c r="B83" s="19">
        <v>1</v>
      </c>
      <c r="C83" s="19">
        <v>1</v>
      </c>
      <c r="D83" s="19">
        <v>0</v>
      </c>
      <c r="E83" s="19">
        <v>0</v>
      </c>
      <c r="F83" s="19">
        <v>2</v>
      </c>
      <c r="H83" s="27" t="s">
        <v>4573</v>
      </c>
      <c r="J83" s="21">
        <v>0</v>
      </c>
      <c r="K83" s="21" t="s">
        <v>1025</v>
      </c>
      <c r="L83" s="21" t="s">
        <v>1025</v>
      </c>
      <c r="M83" s="21" t="s">
        <v>1025</v>
      </c>
      <c r="N83" s="21" t="s">
        <v>1025</v>
      </c>
      <c r="O83" s="21" t="s">
        <v>1025</v>
      </c>
      <c r="P83" s="21" t="s">
        <v>1025</v>
      </c>
      <c r="Q83" s="21" t="s">
        <v>1025</v>
      </c>
      <c r="R83" s="21" t="s">
        <v>1025</v>
      </c>
      <c r="S83" s="21" t="s">
        <v>1025</v>
      </c>
      <c r="U83" t="e">
        <f t="shared" si="9"/>
        <v>#VALUE!</v>
      </c>
      <c r="V83" s="34" t="e">
        <f t="shared" si="10"/>
        <v>#VALUE!</v>
      </c>
    </row>
    <row r="84" spans="1:22" ht="15.75" thickBot="1" x14ac:dyDescent="0.3">
      <c r="A84" s="18" t="s">
        <v>2893</v>
      </c>
      <c r="B84" s="19">
        <v>0</v>
      </c>
      <c r="C84" s="19">
        <v>1</v>
      </c>
      <c r="D84" s="19">
        <v>0</v>
      </c>
      <c r="E84" s="19">
        <v>1</v>
      </c>
      <c r="F84" s="19">
        <v>2</v>
      </c>
      <c r="H84" s="28" t="s">
        <v>4628</v>
      </c>
      <c r="I84" t="s">
        <v>4628</v>
      </c>
      <c r="J84" s="21">
        <v>4</v>
      </c>
      <c r="K84" s="22">
        <f t="shared" si="11"/>
        <v>1</v>
      </c>
      <c r="L84" s="21">
        <v>1</v>
      </c>
      <c r="M84" s="22">
        <f t="shared" si="12"/>
        <v>0.25</v>
      </c>
      <c r="N84" s="21">
        <v>1</v>
      </c>
      <c r="O84" s="22">
        <f t="shared" si="13"/>
        <v>0.25</v>
      </c>
      <c r="P84" s="21">
        <v>2</v>
      </c>
      <c r="Q84" s="22">
        <f t="shared" si="14"/>
        <v>0.5</v>
      </c>
      <c r="R84" s="21">
        <v>0</v>
      </c>
      <c r="S84" s="22">
        <f t="shared" si="15"/>
        <v>0</v>
      </c>
      <c r="U84">
        <f t="shared" si="9"/>
        <v>0</v>
      </c>
      <c r="V84" s="34">
        <f t="shared" si="10"/>
        <v>0</v>
      </c>
    </row>
    <row r="85" spans="1:22" ht="15.75" thickBot="1" x14ac:dyDescent="0.3">
      <c r="A85" s="20" t="s">
        <v>2894</v>
      </c>
      <c r="B85" s="19">
        <v>0</v>
      </c>
      <c r="C85" s="19">
        <v>1</v>
      </c>
      <c r="D85" s="19">
        <v>0</v>
      </c>
      <c r="E85" s="19">
        <v>0</v>
      </c>
      <c r="F85" s="19">
        <v>1</v>
      </c>
      <c r="H85" s="27" t="s">
        <v>6516</v>
      </c>
      <c r="I85" t="s">
        <v>4247</v>
      </c>
      <c r="J85" s="21">
        <v>6</v>
      </c>
      <c r="K85" s="22">
        <f>J85/J85</f>
        <v>1</v>
      </c>
      <c r="L85" s="21">
        <v>3</v>
      </c>
      <c r="M85" s="22">
        <f>L85/J85</f>
        <v>0.5</v>
      </c>
      <c r="N85" s="21">
        <v>1</v>
      </c>
      <c r="O85" s="22">
        <f>N85/J85</f>
        <v>0.16666666666666666</v>
      </c>
      <c r="P85" s="21">
        <v>2</v>
      </c>
      <c r="Q85" s="22">
        <f>P85/J85</f>
        <v>0.33333333333333331</v>
      </c>
      <c r="R85" s="21">
        <v>0</v>
      </c>
      <c r="S85" s="22">
        <f>R85/J85</f>
        <v>0</v>
      </c>
      <c r="U85">
        <f t="shared" si="9"/>
        <v>0</v>
      </c>
      <c r="V85" s="34">
        <f t="shared" si="10"/>
        <v>0</v>
      </c>
    </row>
    <row r="86" spans="1:22" ht="15.75" thickBot="1" x14ac:dyDescent="0.3">
      <c r="A86" s="20" t="s">
        <v>3120</v>
      </c>
      <c r="B86" s="19">
        <v>0</v>
      </c>
      <c r="C86" s="19">
        <v>0</v>
      </c>
      <c r="D86" s="19">
        <v>0</v>
      </c>
      <c r="E86" s="19">
        <v>1</v>
      </c>
      <c r="F86" s="19">
        <v>1</v>
      </c>
      <c r="H86" s="28" t="s">
        <v>3146</v>
      </c>
      <c r="I86" t="s">
        <v>3146</v>
      </c>
      <c r="J86" s="21">
        <v>2</v>
      </c>
      <c r="K86" s="22">
        <f t="shared" si="11"/>
        <v>1</v>
      </c>
      <c r="L86" s="21">
        <v>2</v>
      </c>
      <c r="M86" s="22">
        <f t="shared" si="12"/>
        <v>1</v>
      </c>
      <c r="N86" s="21">
        <v>0</v>
      </c>
      <c r="O86" s="22">
        <f t="shared" si="13"/>
        <v>0</v>
      </c>
      <c r="P86" s="21">
        <v>0</v>
      </c>
      <c r="Q86" s="22">
        <f t="shared" si="14"/>
        <v>0</v>
      </c>
      <c r="R86" s="21">
        <v>0</v>
      </c>
      <c r="S86" s="22">
        <f t="shared" si="15"/>
        <v>0</v>
      </c>
      <c r="U86">
        <f t="shared" si="9"/>
        <v>0</v>
      </c>
      <c r="V86" s="34">
        <f t="shared" si="10"/>
        <v>0</v>
      </c>
    </row>
    <row r="87" spans="1:22" ht="15.75" thickBot="1" x14ac:dyDescent="0.3">
      <c r="A87" s="18" t="s">
        <v>1446</v>
      </c>
      <c r="B87" s="19">
        <v>1</v>
      </c>
      <c r="C87" s="19">
        <v>1</v>
      </c>
      <c r="D87" s="19">
        <v>1</v>
      </c>
      <c r="E87" s="19">
        <v>0</v>
      </c>
      <c r="F87" s="19">
        <v>3</v>
      </c>
      <c r="H87" s="27" t="s">
        <v>3390</v>
      </c>
      <c r="I87" t="s">
        <v>3390</v>
      </c>
      <c r="J87" s="21">
        <v>2</v>
      </c>
      <c r="K87" s="22">
        <f t="shared" si="11"/>
        <v>1</v>
      </c>
      <c r="L87" s="21">
        <v>1</v>
      </c>
      <c r="M87" s="22">
        <f t="shared" si="12"/>
        <v>0.5</v>
      </c>
      <c r="N87" s="21">
        <v>1</v>
      </c>
      <c r="O87" s="22">
        <f t="shared" si="13"/>
        <v>0.5</v>
      </c>
      <c r="P87" s="21">
        <v>0</v>
      </c>
      <c r="Q87" s="22">
        <f t="shared" si="14"/>
        <v>0</v>
      </c>
      <c r="R87" s="21">
        <v>0</v>
      </c>
      <c r="S87" s="22">
        <f t="shared" si="15"/>
        <v>0</v>
      </c>
      <c r="U87">
        <f t="shared" si="9"/>
        <v>0</v>
      </c>
      <c r="V87" s="34">
        <f t="shared" si="10"/>
        <v>0</v>
      </c>
    </row>
    <row r="88" spans="1:22" ht="15.75" thickBot="1" x14ac:dyDescent="0.3">
      <c r="A88" s="20" t="s">
        <v>1447</v>
      </c>
      <c r="B88" s="19">
        <v>0</v>
      </c>
      <c r="C88" s="19">
        <v>0</v>
      </c>
      <c r="D88" s="19">
        <v>1</v>
      </c>
      <c r="E88" s="19">
        <v>0</v>
      </c>
      <c r="F88" s="19">
        <v>1</v>
      </c>
      <c r="H88" s="28" t="s">
        <v>3502</v>
      </c>
      <c r="J88" s="21">
        <v>0</v>
      </c>
      <c r="K88" s="21" t="s">
        <v>1025</v>
      </c>
      <c r="L88" s="21" t="s">
        <v>1025</v>
      </c>
      <c r="M88" s="21" t="s">
        <v>1025</v>
      </c>
      <c r="N88" s="21" t="s">
        <v>1025</v>
      </c>
      <c r="O88" s="21" t="s">
        <v>1025</v>
      </c>
      <c r="P88" s="21" t="s">
        <v>1025</v>
      </c>
      <c r="Q88" s="21" t="s">
        <v>1025</v>
      </c>
      <c r="R88" s="21" t="s">
        <v>1025</v>
      </c>
      <c r="S88" s="21" t="s">
        <v>1025</v>
      </c>
      <c r="U88" t="e">
        <f t="shared" si="9"/>
        <v>#VALUE!</v>
      </c>
      <c r="V88" s="34" t="e">
        <f t="shared" si="10"/>
        <v>#VALUE!</v>
      </c>
    </row>
    <row r="89" spans="1:22" ht="15.75" thickBot="1" x14ac:dyDescent="0.3">
      <c r="A89" s="20" t="s">
        <v>1583</v>
      </c>
      <c r="B89" s="19">
        <v>0</v>
      </c>
      <c r="C89" s="19">
        <v>1</v>
      </c>
      <c r="D89" s="19">
        <v>0</v>
      </c>
      <c r="E89" s="19">
        <v>0</v>
      </c>
      <c r="F89" s="19">
        <v>1</v>
      </c>
      <c r="H89" s="27" t="s">
        <v>6517</v>
      </c>
      <c r="I89" t="s">
        <v>3145</v>
      </c>
      <c r="J89" s="21">
        <v>4</v>
      </c>
      <c r="K89" s="22">
        <f>J89/J89</f>
        <v>1</v>
      </c>
      <c r="L89" s="21">
        <v>3</v>
      </c>
      <c r="M89" s="22">
        <f>L89/J89</f>
        <v>0.75</v>
      </c>
      <c r="N89" s="21">
        <v>1</v>
      </c>
      <c r="O89" s="22">
        <f>N89/J89</f>
        <v>0.25</v>
      </c>
      <c r="P89" s="21">
        <v>0</v>
      </c>
      <c r="Q89" s="22">
        <f>P89/J89</f>
        <v>0</v>
      </c>
      <c r="R89" s="21">
        <v>0</v>
      </c>
      <c r="S89" s="22">
        <f>R89/J89</f>
        <v>0</v>
      </c>
      <c r="U89">
        <f t="shared" si="9"/>
        <v>0</v>
      </c>
      <c r="V89" s="34">
        <f t="shared" si="10"/>
        <v>0</v>
      </c>
    </row>
    <row r="90" spans="1:22" ht="15.75" thickBot="1" x14ac:dyDescent="0.3">
      <c r="A90" s="20" t="s">
        <v>1772</v>
      </c>
      <c r="B90" s="19">
        <v>1</v>
      </c>
      <c r="C90" s="19">
        <v>0</v>
      </c>
      <c r="D90" s="19">
        <v>0</v>
      </c>
      <c r="E90" s="19">
        <v>0</v>
      </c>
      <c r="F90" s="19">
        <v>1</v>
      </c>
      <c r="H90" s="28" t="s">
        <v>2894</v>
      </c>
      <c r="I90" t="s">
        <v>2894</v>
      </c>
      <c r="J90" s="21">
        <v>1</v>
      </c>
      <c r="K90" s="22">
        <f t="shared" si="11"/>
        <v>1</v>
      </c>
      <c r="L90" s="21">
        <v>1</v>
      </c>
      <c r="M90" s="22">
        <f t="shared" si="12"/>
        <v>1</v>
      </c>
      <c r="N90" s="21">
        <v>0</v>
      </c>
      <c r="O90" s="22">
        <f t="shared" si="13"/>
        <v>0</v>
      </c>
      <c r="P90" s="21">
        <v>0</v>
      </c>
      <c r="Q90" s="22">
        <f t="shared" si="14"/>
        <v>0</v>
      </c>
      <c r="R90" s="21">
        <v>0</v>
      </c>
      <c r="S90" s="22">
        <f t="shared" si="15"/>
        <v>0</v>
      </c>
      <c r="U90">
        <f t="shared" si="9"/>
        <v>0</v>
      </c>
      <c r="V90" s="34">
        <f t="shared" si="10"/>
        <v>0</v>
      </c>
    </row>
    <row r="91" spans="1:22" ht="15.75" thickBot="1" x14ac:dyDescent="0.3">
      <c r="A91" s="18" t="s">
        <v>2189</v>
      </c>
      <c r="B91" s="19">
        <v>2</v>
      </c>
      <c r="C91" s="19">
        <v>3</v>
      </c>
      <c r="D91" s="19">
        <v>0</v>
      </c>
      <c r="E91" s="19">
        <v>0</v>
      </c>
      <c r="F91" s="19">
        <v>5</v>
      </c>
      <c r="H91" s="27" t="s">
        <v>3069</v>
      </c>
      <c r="J91" s="21">
        <v>0</v>
      </c>
      <c r="K91" s="21" t="s">
        <v>1025</v>
      </c>
      <c r="L91" s="21" t="s">
        <v>1025</v>
      </c>
      <c r="M91" s="21" t="s">
        <v>1025</v>
      </c>
      <c r="N91" s="21" t="s">
        <v>1025</v>
      </c>
      <c r="O91" s="21" t="s">
        <v>1025</v>
      </c>
      <c r="P91" s="21" t="s">
        <v>1025</v>
      </c>
      <c r="Q91" s="21" t="s">
        <v>1025</v>
      </c>
      <c r="R91" s="21" t="s">
        <v>1025</v>
      </c>
      <c r="S91" s="21" t="s">
        <v>1025</v>
      </c>
      <c r="U91" t="e">
        <f t="shared" si="9"/>
        <v>#VALUE!</v>
      </c>
      <c r="V91" s="34" t="e">
        <f t="shared" si="10"/>
        <v>#VALUE!</v>
      </c>
    </row>
    <row r="92" spans="1:22" ht="15.75" thickBot="1" x14ac:dyDescent="0.3">
      <c r="A92" s="20" t="s">
        <v>2190</v>
      </c>
      <c r="B92" s="19">
        <v>1</v>
      </c>
      <c r="C92" s="19">
        <v>0</v>
      </c>
      <c r="D92" s="19">
        <v>0</v>
      </c>
      <c r="E92" s="19">
        <v>0</v>
      </c>
      <c r="F92" s="19">
        <v>1</v>
      </c>
      <c r="H92" s="28" t="s">
        <v>3120</v>
      </c>
      <c r="I92" t="s">
        <v>3120</v>
      </c>
      <c r="J92" s="21">
        <v>1</v>
      </c>
      <c r="K92" s="22">
        <f t="shared" si="11"/>
        <v>1</v>
      </c>
      <c r="L92" s="21">
        <v>0</v>
      </c>
      <c r="M92" s="22">
        <f t="shared" si="12"/>
        <v>0</v>
      </c>
      <c r="N92" s="21">
        <v>0</v>
      </c>
      <c r="O92" s="22">
        <f t="shared" si="13"/>
        <v>0</v>
      </c>
      <c r="P92" s="21">
        <v>0</v>
      </c>
      <c r="Q92" s="22">
        <f t="shared" si="14"/>
        <v>0</v>
      </c>
      <c r="R92" s="21">
        <v>1</v>
      </c>
      <c r="S92" s="22">
        <f t="shared" si="15"/>
        <v>1</v>
      </c>
      <c r="U92">
        <f t="shared" si="9"/>
        <v>0</v>
      </c>
      <c r="V92" s="34">
        <f t="shared" si="10"/>
        <v>0</v>
      </c>
    </row>
    <row r="93" spans="1:22" ht="15.75" thickBot="1" x14ac:dyDescent="0.3">
      <c r="A93" s="20" t="s">
        <v>2263</v>
      </c>
      <c r="B93" s="19">
        <v>1</v>
      </c>
      <c r="C93" s="19">
        <v>2</v>
      </c>
      <c r="D93" s="19">
        <v>0</v>
      </c>
      <c r="E93" s="19">
        <v>0</v>
      </c>
      <c r="F93" s="19">
        <v>3</v>
      </c>
      <c r="H93" s="27" t="s">
        <v>6518</v>
      </c>
      <c r="I93" t="s">
        <v>2893</v>
      </c>
      <c r="J93" s="21">
        <v>2</v>
      </c>
      <c r="K93" s="22">
        <f>J93/J93</f>
        <v>1</v>
      </c>
      <c r="L93" s="21">
        <v>1</v>
      </c>
      <c r="M93" s="22">
        <f>L93/J93</f>
        <v>0.5</v>
      </c>
      <c r="N93" s="21">
        <v>0</v>
      </c>
      <c r="O93" s="22">
        <f>N93/J93</f>
        <v>0</v>
      </c>
      <c r="P93" s="21">
        <v>0</v>
      </c>
      <c r="Q93" s="22">
        <f>P93/J93</f>
        <v>0</v>
      </c>
      <c r="R93" s="21">
        <v>1</v>
      </c>
      <c r="S93" s="22">
        <f>R93/J93</f>
        <v>0.5</v>
      </c>
      <c r="U93">
        <f t="shared" si="9"/>
        <v>0</v>
      </c>
      <c r="V93" s="34">
        <f t="shared" si="10"/>
        <v>0</v>
      </c>
    </row>
    <row r="94" spans="1:22" ht="15.75" thickBot="1" x14ac:dyDescent="0.3">
      <c r="A94" s="20" t="s">
        <v>2576</v>
      </c>
      <c r="B94" s="19">
        <v>0</v>
      </c>
      <c r="C94" s="19">
        <v>1</v>
      </c>
      <c r="D94" s="19">
        <v>0</v>
      </c>
      <c r="E94" s="19">
        <v>0</v>
      </c>
      <c r="F94" s="19">
        <v>1</v>
      </c>
      <c r="H94" s="28" t="s">
        <v>1447</v>
      </c>
      <c r="I94" t="s">
        <v>1447</v>
      </c>
      <c r="J94" s="21">
        <v>1</v>
      </c>
      <c r="K94" s="22">
        <f t="shared" si="11"/>
        <v>1</v>
      </c>
      <c r="L94" s="21">
        <v>0</v>
      </c>
      <c r="M94" s="22">
        <f t="shared" si="12"/>
        <v>0</v>
      </c>
      <c r="N94" s="21">
        <v>0</v>
      </c>
      <c r="O94" s="22">
        <f t="shared" si="13"/>
        <v>0</v>
      </c>
      <c r="P94" s="21">
        <v>1</v>
      </c>
      <c r="Q94" s="22">
        <f t="shared" si="14"/>
        <v>1</v>
      </c>
      <c r="R94" s="21">
        <v>0</v>
      </c>
      <c r="S94" s="22">
        <f t="shared" si="15"/>
        <v>0</v>
      </c>
      <c r="U94">
        <f t="shared" si="9"/>
        <v>0</v>
      </c>
      <c r="V94" s="34">
        <f t="shared" si="10"/>
        <v>0</v>
      </c>
    </row>
    <row r="95" spans="1:22" ht="15.75" thickBot="1" x14ac:dyDescent="0.3">
      <c r="A95" s="18" t="s">
        <v>73</v>
      </c>
      <c r="B95" s="19">
        <v>4</v>
      </c>
      <c r="C95" s="19">
        <v>1</v>
      </c>
      <c r="D95" s="19">
        <v>2</v>
      </c>
      <c r="E95" s="19">
        <v>0</v>
      </c>
      <c r="F95" s="19">
        <v>7</v>
      </c>
      <c r="H95" s="27" t="s">
        <v>1583</v>
      </c>
      <c r="I95" t="s">
        <v>1583</v>
      </c>
      <c r="J95" s="21">
        <v>1</v>
      </c>
      <c r="K95" s="22">
        <f t="shared" si="11"/>
        <v>1</v>
      </c>
      <c r="L95" s="21">
        <v>1</v>
      </c>
      <c r="M95" s="22">
        <f t="shared" si="12"/>
        <v>1</v>
      </c>
      <c r="N95" s="21">
        <v>0</v>
      </c>
      <c r="O95" s="22">
        <f t="shared" si="13"/>
        <v>0</v>
      </c>
      <c r="P95" s="21">
        <v>0</v>
      </c>
      <c r="Q95" s="22">
        <f t="shared" si="14"/>
        <v>0</v>
      </c>
      <c r="R95" s="21">
        <v>0</v>
      </c>
      <c r="S95" s="22">
        <f t="shared" si="15"/>
        <v>0</v>
      </c>
      <c r="U95">
        <f t="shared" si="9"/>
        <v>0</v>
      </c>
      <c r="V95" s="34">
        <f t="shared" si="10"/>
        <v>0</v>
      </c>
    </row>
    <row r="96" spans="1:22" ht="15.75" thickBot="1" x14ac:dyDescent="0.3">
      <c r="A96" s="20" t="s">
        <v>74</v>
      </c>
      <c r="B96" s="19">
        <v>1</v>
      </c>
      <c r="C96" s="19">
        <v>1</v>
      </c>
      <c r="D96" s="19">
        <v>1</v>
      </c>
      <c r="E96" s="19">
        <v>0</v>
      </c>
      <c r="F96" s="19">
        <v>3</v>
      </c>
      <c r="H96" s="28" t="s">
        <v>1772</v>
      </c>
      <c r="I96" t="s">
        <v>1772</v>
      </c>
      <c r="J96" s="21">
        <v>1</v>
      </c>
      <c r="K96" s="22">
        <f t="shared" si="11"/>
        <v>1</v>
      </c>
      <c r="L96" s="21">
        <v>0</v>
      </c>
      <c r="M96" s="22">
        <f t="shared" si="12"/>
        <v>0</v>
      </c>
      <c r="N96" s="21">
        <v>1</v>
      </c>
      <c r="O96" s="22">
        <f t="shared" si="13"/>
        <v>1</v>
      </c>
      <c r="P96" s="21">
        <v>0</v>
      </c>
      <c r="Q96" s="22">
        <f t="shared" si="14"/>
        <v>0</v>
      </c>
      <c r="R96" s="21">
        <v>0</v>
      </c>
      <c r="S96" s="22">
        <f t="shared" si="15"/>
        <v>0</v>
      </c>
      <c r="U96">
        <f t="shared" si="9"/>
        <v>0</v>
      </c>
      <c r="V96" s="34">
        <f t="shared" si="10"/>
        <v>0</v>
      </c>
    </row>
    <row r="97" spans="1:22" ht="15.75" thickBot="1" x14ac:dyDescent="0.3">
      <c r="A97" s="20" t="s">
        <v>285</v>
      </c>
      <c r="B97" s="19">
        <v>3</v>
      </c>
      <c r="C97" s="19">
        <v>0</v>
      </c>
      <c r="D97" s="19">
        <v>1</v>
      </c>
      <c r="E97" s="19">
        <v>0</v>
      </c>
      <c r="F97" s="19">
        <v>4</v>
      </c>
      <c r="H97" s="27" t="s">
        <v>6519</v>
      </c>
      <c r="I97" t="s">
        <v>1446</v>
      </c>
      <c r="J97" s="21">
        <v>3</v>
      </c>
      <c r="K97" s="22">
        <f>J97/J97</f>
        <v>1</v>
      </c>
      <c r="L97" s="21">
        <v>1</v>
      </c>
      <c r="M97" s="22">
        <f>L97/J97</f>
        <v>0.33333333333333331</v>
      </c>
      <c r="N97" s="21">
        <v>1</v>
      </c>
      <c r="O97" s="22">
        <f>N97/J97</f>
        <v>0.33333333333333331</v>
      </c>
      <c r="P97" s="21">
        <v>1</v>
      </c>
      <c r="Q97" s="22">
        <f>P97/J97</f>
        <v>0.33333333333333331</v>
      </c>
      <c r="R97" s="21">
        <v>0</v>
      </c>
      <c r="S97" s="22">
        <f>R97/J97</f>
        <v>0</v>
      </c>
      <c r="U97">
        <f t="shared" si="9"/>
        <v>0</v>
      </c>
      <c r="V97" s="34">
        <f t="shared" si="10"/>
        <v>0</v>
      </c>
    </row>
    <row r="98" spans="1:22" ht="15.75" thickBot="1" x14ac:dyDescent="0.3">
      <c r="A98" s="18" t="s">
        <v>3603</v>
      </c>
      <c r="B98" s="19">
        <v>0</v>
      </c>
      <c r="C98" s="19">
        <v>7</v>
      </c>
      <c r="D98" s="19">
        <v>0</v>
      </c>
      <c r="E98" s="19">
        <v>1</v>
      </c>
      <c r="F98" s="19">
        <v>8</v>
      </c>
      <c r="H98" s="28" t="s">
        <v>2190</v>
      </c>
      <c r="I98" t="s">
        <v>2190</v>
      </c>
      <c r="J98" s="21">
        <v>1</v>
      </c>
      <c r="K98" s="22">
        <f t="shared" si="11"/>
        <v>1</v>
      </c>
      <c r="L98" s="21">
        <v>0</v>
      </c>
      <c r="M98" s="22">
        <f t="shared" si="12"/>
        <v>0</v>
      </c>
      <c r="N98" s="21">
        <v>1</v>
      </c>
      <c r="O98" s="22">
        <f t="shared" si="13"/>
        <v>1</v>
      </c>
      <c r="P98" s="21">
        <v>0</v>
      </c>
      <c r="Q98" s="22">
        <f t="shared" si="14"/>
        <v>0</v>
      </c>
      <c r="R98" s="21">
        <v>0</v>
      </c>
      <c r="S98" s="22">
        <f t="shared" si="15"/>
        <v>0</v>
      </c>
      <c r="U98">
        <f t="shared" si="9"/>
        <v>0</v>
      </c>
      <c r="V98" s="34">
        <f t="shared" si="10"/>
        <v>0</v>
      </c>
    </row>
    <row r="99" spans="1:22" ht="15.75" thickBot="1" x14ac:dyDescent="0.3">
      <c r="A99" s="20" t="s">
        <v>3809</v>
      </c>
      <c r="B99" s="19">
        <v>0</v>
      </c>
      <c r="C99" s="19">
        <v>2</v>
      </c>
      <c r="D99" s="19">
        <v>0</v>
      </c>
      <c r="E99" s="19">
        <v>0</v>
      </c>
      <c r="F99" s="19">
        <v>2</v>
      </c>
      <c r="H99" s="27" t="s">
        <v>2263</v>
      </c>
      <c r="I99" t="s">
        <v>2263</v>
      </c>
      <c r="J99" s="21">
        <v>3</v>
      </c>
      <c r="K99" s="22">
        <f t="shared" si="11"/>
        <v>1</v>
      </c>
      <c r="L99" s="21">
        <v>2</v>
      </c>
      <c r="M99" s="22">
        <f t="shared" si="12"/>
        <v>0.66666666666666663</v>
      </c>
      <c r="N99" s="21">
        <v>1</v>
      </c>
      <c r="O99" s="22">
        <f t="shared" si="13"/>
        <v>0.33333333333333331</v>
      </c>
      <c r="P99" s="21">
        <v>0</v>
      </c>
      <c r="Q99" s="22">
        <f t="shared" si="14"/>
        <v>0</v>
      </c>
      <c r="R99" s="21">
        <v>0</v>
      </c>
      <c r="S99" s="22">
        <f t="shared" si="15"/>
        <v>0</v>
      </c>
      <c r="U99">
        <f t="shared" si="9"/>
        <v>0</v>
      </c>
      <c r="V99" s="34">
        <f t="shared" si="10"/>
        <v>0</v>
      </c>
    </row>
    <row r="100" spans="1:22" ht="15.75" thickBot="1" x14ac:dyDescent="0.3">
      <c r="A100" s="20" t="s">
        <v>3932</v>
      </c>
      <c r="B100" s="19">
        <v>0</v>
      </c>
      <c r="C100" s="19">
        <v>1</v>
      </c>
      <c r="D100" s="19">
        <v>0</v>
      </c>
      <c r="E100" s="19">
        <v>0</v>
      </c>
      <c r="F100" s="19">
        <v>1</v>
      </c>
      <c r="H100" s="28" t="s">
        <v>2576</v>
      </c>
      <c r="I100" t="s">
        <v>2576</v>
      </c>
      <c r="J100" s="21">
        <v>1</v>
      </c>
      <c r="K100" s="22">
        <f t="shared" si="11"/>
        <v>1</v>
      </c>
      <c r="L100" s="21">
        <v>1</v>
      </c>
      <c r="M100" s="22">
        <f t="shared" si="12"/>
        <v>1</v>
      </c>
      <c r="N100" s="21">
        <v>0</v>
      </c>
      <c r="O100" s="22">
        <f t="shared" si="13"/>
        <v>0</v>
      </c>
      <c r="P100" s="21">
        <v>0</v>
      </c>
      <c r="Q100" s="22">
        <f t="shared" si="14"/>
        <v>0</v>
      </c>
      <c r="R100" s="21">
        <v>0</v>
      </c>
      <c r="S100" s="22">
        <f t="shared" si="15"/>
        <v>0</v>
      </c>
      <c r="U100">
        <f t="shared" si="9"/>
        <v>0</v>
      </c>
      <c r="V100" s="34">
        <f t="shared" si="10"/>
        <v>0</v>
      </c>
    </row>
    <row r="101" spans="1:22" ht="15.75" thickBot="1" x14ac:dyDescent="0.3">
      <c r="A101" s="20" t="s">
        <v>4006</v>
      </c>
      <c r="B101" s="19">
        <v>0</v>
      </c>
      <c r="C101" s="19">
        <v>4</v>
      </c>
      <c r="D101" s="19">
        <v>0</v>
      </c>
      <c r="E101" s="19">
        <v>1</v>
      </c>
      <c r="F101" s="19">
        <v>5</v>
      </c>
      <c r="H101" s="27" t="s">
        <v>2822</v>
      </c>
      <c r="J101" s="21">
        <v>0</v>
      </c>
      <c r="K101" s="21" t="s">
        <v>1025</v>
      </c>
      <c r="L101" s="21" t="s">
        <v>1025</v>
      </c>
      <c r="M101" s="21" t="s">
        <v>1025</v>
      </c>
      <c r="N101" s="21" t="s">
        <v>1025</v>
      </c>
      <c r="O101" s="21" t="s">
        <v>1025</v>
      </c>
      <c r="P101" s="21" t="s">
        <v>1025</v>
      </c>
      <c r="Q101" s="21" t="s">
        <v>1025</v>
      </c>
      <c r="R101" s="21" t="s">
        <v>1025</v>
      </c>
      <c r="S101" s="21" t="s">
        <v>1025</v>
      </c>
      <c r="U101" t="e">
        <f t="shared" si="9"/>
        <v>#VALUE!</v>
      </c>
      <c r="V101" s="34" t="e">
        <f t="shared" si="10"/>
        <v>#VALUE!</v>
      </c>
    </row>
    <row r="102" spans="1:22" ht="15.75" thickBot="1" x14ac:dyDescent="0.3">
      <c r="A102" s="18" t="s">
        <v>5757</v>
      </c>
      <c r="B102" s="19">
        <v>0</v>
      </c>
      <c r="C102" s="19">
        <v>1</v>
      </c>
      <c r="D102" s="19">
        <v>0</v>
      </c>
      <c r="E102" s="19">
        <v>0</v>
      </c>
      <c r="F102" s="19">
        <v>1</v>
      </c>
      <c r="H102" s="28" t="s">
        <v>6520</v>
      </c>
      <c r="I102" t="s">
        <v>2189</v>
      </c>
      <c r="J102" s="21">
        <v>5</v>
      </c>
      <c r="K102" s="22">
        <f>J102/J102</f>
        <v>1</v>
      </c>
      <c r="L102" s="21">
        <v>3</v>
      </c>
      <c r="M102" s="22">
        <f>L102/J102</f>
        <v>0.6</v>
      </c>
      <c r="N102" s="21">
        <v>2</v>
      </c>
      <c r="O102" s="22">
        <f>N102/J102</f>
        <v>0.4</v>
      </c>
      <c r="P102" s="21">
        <v>0</v>
      </c>
      <c r="Q102" s="22">
        <f>P102/J102</f>
        <v>0</v>
      </c>
      <c r="R102" s="21">
        <v>0</v>
      </c>
      <c r="S102" s="22">
        <f>R102/J102</f>
        <v>0</v>
      </c>
      <c r="U102">
        <f t="shared" si="9"/>
        <v>0</v>
      </c>
      <c r="V102" s="34">
        <f t="shared" si="10"/>
        <v>0</v>
      </c>
    </row>
    <row r="103" spans="1:22" ht="15.75" thickBot="1" x14ac:dyDescent="0.3">
      <c r="A103" s="20" t="s">
        <v>5758</v>
      </c>
      <c r="B103" s="19">
        <v>0</v>
      </c>
      <c r="C103" s="19">
        <v>1</v>
      </c>
      <c r="D103" s="19">
        <v>0</v>
      </c>
      <c r="E103" s="19">
        <v>0</v>
      </c>
      <c r="F103" s="19">
        <v>1</v>
      </c>
      <c r="H103" s="27" t="s">
        <v>5907</v>
      </c>
      <c r="J103" s="21">
        <v>0</v>
      </c>
      <c r="K103" s="21" t="s">
        <v>1025</v>
      </c>
      <c r="L103" s="21" t="s">
        <v>1025</v>
      </c>
      <c r="M103" s="21" t="s">
        <v>1025</v>
      </c>
      <c r="N103" s="21" t="s">
        <v>1025</v>
      </c>
      <c r="O103" s="21" t="s">
        <v>1025</v>
      </c>
      <c r="P103" s="21" t="s">
        <v>1025</v>
      </c>
      <c r="Q103" s="21" t="s">
        <v>1025</v>
      </c>
      <c r="R103" s="21" t="s">
        <v>1025</v>
      </c>
      <c r="S103" s="21" t="s">
        <v>1025</v>
      </c>
      <c r="U103" t="e">
        <f t="shared" si="9"/>
        <v>#VALUE!</v>
      </c>
      <c r="V103" s="34" t="e">
        <f t="shared" si="10"/>
        <v>#VALUE!</v>
      </c>
    </row>
    <row r="104" spans="1:22" ht="15.75" thickBot="1" x14ac:dyDescent="0.3">
      <c r="A104" s="18" t="s">
        <v>6052</v>
      </c>
      <c r="B104" s="19">
        <v>0</v>
      </c>
      <c r="C104" s="19">
        <v>1</v>
      </c>
      <c r="D104" s="19">
        <v>0</v>
      </c>
      <c r="E104" s="19">
        <v>0</v>
      </c>
      <c r="F104" s="19">
        <v>1</v>
      </c>
      <c r="H104" s="28" t="s">
        <v>6016</v>
      </c>
      <c r="J104" s="21">
        <v>0</v>
      </c>
      <c r="K104" s="21" t="s">
        <v>1025</v>
      </c>
      <c r="L104" s="21" t="s">
        <v>1025</v>
      </c>
      <c r="M104" s="21" t="s">
        <v>1025</v>
      </c>
      <c r="N104" s="21" t="s">
        <v>1025</v>
      </c>
      <c r="O104" s="21" t="s">
        <v>1025</v>
      </c>
      <c r="P104" s="21" t="s">
        <v>1025</v>
      </c>
      <c r="Q104" s="21" t="s">
        <v>1025</v>
      </c>
      <c r="R104" s="21" t="s">
        <v>1025</v>
      </c>
      <c r="S104" s="21" t="s">
        <v>1025</v>
      </c>
      <c r="U104" t="e">
        <f t="shared" si="9"/>
        <v>#VALUE!</v>
      </c>
      <c r="V104" s="34" t="e">
        <f t="shared" si="10"/>
        <v>#VALUE!</v>
      </c>
    </row>
    <row r="105" spans="1:22" ht="15.75" thickBot="1" x14ac:dyDescent="0.3">
      <c r="A105" s="20" t="s">
        <v>6053</v>
      </c>
      <c r="B105" s="19">
        <v>0</v>
      </c>
      <c r="C105" s="19">
        <v>1</v>
      </c>
      <c r="D105" s="19">
        <v>0</v>
      </c>
      <c r="E105" s="19">
        <v>0</v>
      </c>
      <c r="F105" s="19">
        <v>1</v>
      </c>
      <c r="H105" s="27" t="s">
        <v>6030</v>
      </c>
      <c r="J105" s="21">
        <v>0</v>
      </c>
      <c r="K105" s="21" t="s">
        <v>1025</v>
      </c>
      <c r="L105" s="21" t="s">
        <v>1025</v>
      </c>
      <c r="M105" s="21" t="s">
        <v>1025</v>
      </c>
      <c r="N105" s="21" t="s">
        <v>1025</v>
      </c>
      <c r="O105" s="21" t="s">
        <v>1025</v>
      </c>
      <c r="P105" s="21" t="s">
        <v>1025</v>
      </c>
      <c r="Q105" s="21" t="s">
        <v>1025</v>
      </c>
      <c r="R105" s="21" t="s">
        <v>1025</v>
      </c>
      <c r="S105" s="21" t="s">
        <v>1025</v>
      </c>
      <c r="U105" t="e">
        <f t="shared" si="9"/>
        <v>#VALUE!</v>
      </c>
      <c r="V105" s="34" t="e">
        <f t="shared" si="10"/>
        <v>#VALUE!</v>
      </c>
    </row>
    <row r="106" spans="1:22" ht="15.75" thickBot="1" x14ac:dyDescent="0.3">
      <c r="A106" s="18" t="s">
        <v>6505</v>
      </c>
      <c r="B106" s="19">
        <v>14</v>
      </c>
      <c r="C106" s="19">
        <v>41</v>
      </c>
      <c r="D106" s="19">
        <v>9</v>
      </c>
      <c r="E106" s="19">
        <v>2</v>
      </c>
      <c r="F106" s="19">
        <v>66</v>
      </c>
      <c r="H106" s="28" t="s">
        <v>6521</v>
      </c>
      <c r="J106" s="21">
        <v>0</v>
      </c>
      <c r="K106" s="21" t="s">
        <v>1025</v>
      </c>
      <c r="L106" s="21" t="s">
        <v>1025</v>
      </c>
      <c r="M106" s="21" t="s">
        <v>1025</v>
      </c>
      <c r="N106" s="21" t="s">
        <v>1025</v>
      </c>
      <c r="O106" s="21" t="s">
        <v>1025</v>
      </c>
      <c r="P106" s="21" t="s">
        <v>1025</v>
      </c>
      <c r="Q106" s="21" t="s">
        <v>1025</v>
      </c>
      <c r="R106" s="21" t="s">
        <v>1025</v>
      </c>
      <c r="S106" s="21" t="s">
        <v>1025</v>
      </c>
      <c r="U106" t="e">
        <f t="shared" si="9"/>
        <v>#VALUE!</v>
      </c>
      <c r="V106" s="34" t="e">
        <f t="shared" si="10"/>
        <v>#VALUE!</v>
      </c>
    </row>
    <row r="107" spans="1:22" ht="15.75" thickBot="1" x14ac:dyDescent="0.3">
      <c r="H107" s="27" t="s">
        <v>74</v>
      </c>
      <c r="I107" t="s">
        <v>74</v>
      </c>
      <c r="J107" s="21">
        <v>3</v>
      </c>
      <c r="K107" s="22">
        <f>J107/J107</f>
        <v>1</v>
      </c>
      <c r="L107" s="21">
        <v>1</v>
      </c>
      <c r="M107" s="22">
        <f>L107/J107</f>
        <v>0.33333333333333331</v>
      </c>
      <c r="N107" s="21">
        <v>1</v>
      </c>
      <c r="O107" s="22">
        <f>N107/J107</f>
        <v>0.33333333333333331</v>
      </c>
      <c r="P107" s="21">
        <v>1</v>
      </c>
      <c r="Q107" s="22">
        <f>P107/J107</f>
        <v>0.33333333333333331</v>
      </c>
      <c r="R107" s="21">
        <v>0</v>
      </c>
      <c r="S107" s="22">
        <f>R107/J107</f>
        <v>0</v>
      </c>
      <c r="U107">
        <f t="shared" si="9"/>
        <v>0</v>
      </c>
      <c r="V107" s="34">
        <f t="shared" si="10"/>
        <v>0</v>
      </c>
    </row>
    <row r="108" spans="1:22" ht="15.75" thickBot="1" x14ac:dyDescent="0.3">
      <c r="H108" s="28" t="s">
        <v>205</v>
      </c>
      <c r="J108" s="21">
        <v>0</v>
      </c>
      <c r="K108" s="21" t="s">
        <v>1025</v>
      </c>
      <c r="L108" s="21" t="s">
        <v>1025</v>
      </c>
      <c r="M108" s="21" t="s">
        <v>1025</v>
      </c>
      <c r="N108" s="21" t="s">
        <v>1025</v>
      </c>
      <c r="O108" s="21" t="s">
        <v>1025</v>
      </c>
      <c r="P108" s="21" t="s">
        <v>1025</v>
      </c>
      <c r="Q108" s="21" t="s">
        <v>1025</v>
      </c>
      <c r="R108" s="21" t="s">
        <v>1025</v>
      </c>
      <c r="S108" s="21" t="s">
        <v>1025</v>
      </c>
      <c r="U108" t="e">
        <f t="shared" si="9"/>
        <v>#VALUE!</v>
      </c>
      <c r="V108" s="34" t="e">
        <f t="shared" si="10"/>
        <v>#VALUE!</v>
      </c>
    </row>
    <row r="109" spans="1:22" ht="15.75" thickBot="1" x14ac:dyDescent="0.3">
      <c r="H109" s="27" t="s">
        <v>285</v>
      </c>
      <c r="I109" t="s">
        <v>285</v>
      </c>
      <c r="J109" s="21">
        <v>4</v>
      </c>
      <c r="K109" s="22">
        <f>J109/J109</f>
        <v>1</v>
      </c>
      <c r="L109" s="21">
        <v>0</v>
      </c>
      <c r="M109" s="22">
        <f>L109/J109</f>
        <v>0</v>
      </c>
      <c r="N109" s="21">
        <v>3</v>
      </c>
      <c r="O109" s="22">
        <f>N109/J109</f>
        <v>0.75</v>
      </c>
      <c r="P109" s="21">
        <v>1</v>
      </c>
      <c r="Q109" s="22">
        <f>P109/J109</f>
        <v>0.25</v>
      </c>
      <c r="R109" s="21">
        <v>0</v>
      </c>
      <c r="S109" s="22">
        <f>R109/J109</f>
        <v>0</v>
      </c>
      <c r="U109">
        <f t="shared" si="9"/>
        <v>0</v>
      </c>
      <c r="V109" s="34">
        <f t="shared" si="10"/>
        <v>0</v>
      </c>
    </row>
    <row r="110" spans="1:22" ht="15.75" thickBot="1" x14ac:dyDescent="0.3">
      <c r="H110" s="28" t="s">
        <v>6522</v>
      </c>
      <c r="I110" t="s">
        <v>73</v>
      </c>
      <c r="J110" s="21">
        <v>7</v>
      </c>
      <c r="K110" s="22">
        <f>J110/J110</f>
        <v>1</v>
      </c>
      <c r="L110" s="21">
        <v>1</v>
      </c>
      <c r="M110" s="22">
        <f>L110/J110</f>
        <v>0.14285714285714285</v>
      </c>
      <c r="N110" s="21">
        <v>4</v>
      </c>
      <c r="O110" s="22">
        <f>N110/J110</f>
        <v>0.5714285714285714</v>
      </c>
      <c r="P110" s="21">
        <v>2</v>
      </c>
      <c r="Q110" s="22">
        <f>P110/J110</f>
        <v>0.2857142857142857</v>
      </c>
      <c r="R110" s="21">
        <v>0</v>
      </c>
      <c r="S110" s="22">
        <f>R110/J110</f>
        <v>0</v>
      </c>
      <c r="U110">
        <f t="shared" si="9"/>
        <v>0</v>
      </c>
      <c r="V110" s="34">
        <f t="shared" si="10"/>
        <v>0</v>
      </c>
    </row>
    <row r="111" spans="1:22" ht="15.75" thickBot="1" x14ac:dyDescent="0.3">
      <c r="H111" s="27" t="s">
        <v>3604</v>
      </c>
      <c r="J111" s="21">
        <v>0</v>
      </c>
      <c r="K111" s="21" t="s">
        <v>1025</v>
      </c>
      <c r="L111" s="21" t="s">
        <v>1025</v>
      </c>
      <c r="M111" s="21" t="s">
        <v>1025</v>
      </c>
      <c r="N111" s="21" t="s">
        <v>1025</v>
      </c>
      <c r="O111" s="21" t="s">
        <v>1025</v>
      </c>
      <c r="P111" s="21" t="s">
        <v>1025</v>
      </c>
      <c r="Q111" s="21" t="s">
        <v>1025</v>
      </c>
      <c r="R111" s="21" t="s">
        <v>1025</v>
      </c>
      <c r="S111" s="21" t="s">
        <v>1025</v>
      </c>
      <c r="U111" t="e">
        <f t="shared" si="9"/>
        <v>#VALUE!</v>
      </c>
      <c r="V111" s="34" t="e">
        <f t="shared" si="10"/>
        <v>#VALUE!</v>
      </c>
    </row>
    <row r="112" spans="1:22" ht="15.75" thickBot="1" x14ac:dyDescent="0.3">
      <c r="H112" s="28" t="s">
        <v>3809</v>
      </c>
      <c r="I112" t="s">
        <v>3809</v>
      </c>
      <c r="J112" s="21">
        <v>2</v>
      </c>
      <c r="K112" s="22">
        <f>J112/J112</f>
        <v>1</v>
      </c>
      <c r="L112" s="21">
        <v>2</v>
      </c>
      <c r="M112" s="22">
        <f>L112/J112</f>
        <v>1</v>
      </c>
      <c r="N112" s="21">
        <v>0</v>
      </c>
      <c r="O112" s="22">
        <f>N112/J112</f>
        <v>0</v>
      </c>
      <c r="P112" s="21">
        <v>0</v>
      </c>
      <c r="Q112" s="22">
        <f>P112/J112</f>
        <v>0</v>
      </c>
      <c r="R112" s="21">
        <v>0</v>
      </c>
      <c r="S112" s="22">
        <f>R112/J112</f>
        <v>0</v>
      </c>
      <c r="U112">
        <f t="shared" si="9"/>
        <v>0</v>
      </c>
      <c r="V112" s="34">
        <f t="shared" si="10"/>
        <v>0</v>
      </c>
    </row>
    <row r="113" spans="8:22" ht="15.75" thickBot="1" x14ac:dyDescent="0.3">
      <c r="H113" s="27" t="s">
        <v>3932</v>
      </c>
      <c r="I113" t="s">
        <v>3932</v>
      </c>
      <c r="J113" s="21">
        <v>1</v>
      </c>
      <c r="K113" s="22">
        <f>J113/J113</f>
        <v>1</v>
      </c>
      <c r="L113" s="21">
        <v>1</v>
      </c>
      <c r="M113" s="22">
        <f>L113/J113</f>
        <v>1</v>
      </c>
      <c r="N113" s="21">
        <v>0</v>
      </c>
      <c r="O113" s="22">
        <f>N113/J113</f>
        <v>0</v>
      </c>
      <c r="P113" s="21">
        <v>0</v>
      </c>
      <c r="Q113" s="22">
        <f>P113/J113</f>
        <v>0</v>
      </c>
      <c r="R113" s="21">
        <v>0</v>
      </c>
      <c r="S113" s="22">
        <f>R113/J113</f>
        <v>0</v>
      </c>
      <c r="U113">
        <f t="shared" si="9"/>
        <v>0</v>
      </c>
      <c r="V113" s="34">
        <f t="shared" si="10"/>
        <v>0</v>
      </c>
    </row>
    <row r="114" spans="8:22" ht="15.75" thickBot="1" x14ac:dyDescent="0.3">
      <c r="H114" s="28" t="s">
        <v>4006</v>
      </c>
      <c r="I114" t="s">
        <v>4006</v>
      </c>
      <c r="J114" s="21">
        <v>5</v>
      </c>
      <c r="K114" s="22">
        <f>J114/J114</f>
        <v>1</v>
      </c>
      <c r="L114" s="21">
        <v>4</v>
      </c>
      <c r="M114" s="22">
        <f>L114/J114</f>
        <v>0.8</v>
      </c>
      <c r="N114" s="21">
        <v>0</v>
      </c>
      <c r="O114" s="22">
        <f>N114/J114</f>
        <v>0</v>
      </c>
      <c r="P114" s="21">
        <v>0</v>
      </c>
      <c r="Q114" s="22">
        <f>P114/J114</f>
        <v>0</v>
      </c>
      <c r="R114" s="21">
        <v>1</v>
      </c>
      <c r="S114" s="22">
        <f>R114/J114</f>
        <v>0.2</v>
      </c>
      <c r="U114">
        <f t="shared" si="9"/>
        <v>0</v>
      </c>
      <c r="V114" s="34">
        <f t="shared" si="10"/>
        <v>0</v>
      </c>
    </row>
    <row r="115" spans="8:22" ht="15.75" thickBot="1" x14ac:dyDescent="0.3">
      <c r="H115" s="27" t="s">
        <v>4229</v>
      </c>
      <c r="J115" s="21">
        <v>0</v>
      </c>
      <c r="K115" s="21" t="s">
        <v>1025</v>
      </c>
      <c r="L115" s="21" t="s">
        <v>1025</v>
      </c>
      <c r="M115" s="21" t="s">
        <v>1025</v>
      </c>
      <c r="N115" s="21" t="s">
        <v>1025</v>
      </c>
      <c r="O115" s="21" t="s">
        <v>1025</v>
      </c>
      <c r="P115" s="21" t="s">
        <v>1025</v>
      </c>
      <c r="Q115" s="21" t="s">
        <v>1025</v>
      </c>
      <c r="R115" s="21" t="s">
        <v>1025</v>
      </c>
      <c r="S115" s="21" t="s">
        <v>1025</v>
      </c>
      <c r="U115" t="e">
        <f t="shared" si="9"/>
        <v>#VALUE!</v>
      </c>
      <c r="V115" s="34" t="e">
        <f t="shared" si="10"/>
        <v>#VALUE!</v>
      </c>
    </row>
    <row r="116" spans="8:22" ht="15.75" thickBot="1" x14ac:dyDescent="0.3">
      <c r="H116" s="28" t="s">
        <v>6523</v>
      </c>
      <c r="I116" t="s">
        <v>3603</v>
      </c>
      <c r="J116" s="21">
        <v>8</v>
      </c>
      <c r="K116" s="22">
        <f>J116/J116</f>
        <v>1</v>
      </c>
      <c r="L116" s="21">
        <v>7</v>
      </c>
      <c r="M116" s="22">
        <f>L116/J116</f>
        <v>0.875</v>
      </c>
      <c r="N116" s="21">
        <v>0</v>
      </c>
      <c r="O116" s="22">
        <f>N116/J116</f>
        <v>0</v>
      </c>
      <c r="P116" s="21">
        <v>0</v>
      </c>
      <c r="Q116" s="22">
        <f>P116/J116</f>
        <v>0</v>
      </c>
      <c r="R116" s="21">
        <v>1</v>
      </c>
      <c r="S116" s="22">
        <f>R116/J116</f>
        <v>0.125</v>
      </c>
      <c r="U116">
        <f t="shared" si="9"/>
        <v>0</v>
      </c>
      <c r="V116" s="34">
        <f t="shared" si="10"/>
        <v>0</v>
      </c>
    </row>
    <row r="117" spans="8:22" ht="15.75" thickBot="1" x14ac:dyDescent="0.3">
      <c r="H117" s="27" t="s">
        <v>5758</v>
      </c>
      <c r="I117" t="s">
        <v>5758</v>
      </c>
      <c r="J117" s="21">
        <v>1</v>
      </c>
      <c r="K117" s="22">
        <f>J117/J117</f>
        <v>1</v>
      </c>
      <c r="L117" s="21">
        <v>1</v>
      </c>
      <c r="M117" s="22">
        <f>L117/J117</f>
        <v>1</v>
      </c>
      <c r="N117" s="21">
        <v>0</v>
      </c>
      <c r="O117" s="22">
        <f>N117/J117</f>
        <v>0</v>
      </c>
      <c r="P117" s="21">
        <v>0</v>
      </c>
      <c r="Q117" s="22">
        <f>P117/J117</f>
        <v>0</v>
      </c>
      <c r="R117" s="21">
        <v>0</v>
      </c>
      <c r="S117" s="22">
        <f>R117/J117</f>
        <v>0</v>
      </c>
      <c r="U117">
        <f t="shared" si="9"/>
        <v>0</v>
      </c>
      <c r="V117" s="34">
        <f t="shared" si="10"/>
        <v>0</v>
      </c>
    </row>
    <row r="118" spans="8:22" ht="15.75" thickBot="1" x14ac:dyDescent="0.3">
      <c r="H118" s="28" t="s">
        <v>5806</v>
      </c>
      <c r="J118" s="21">
        <v>0</v>
      </c>
      <c r="K118" s="21" t="s">
        <v>1025</v>
      </c>
      <c r="L118" s="21" t="s">
        <v>1025</v>
      </c>
      <c r="M118" s="21" t="s">
        <v>1025</v>
      </c>
      <c r="N118" s="21" t="s">
        <v>1025</v>
      </c>
      <c r="O118" s="21" t="s">
        <v>1025</v>
      </c>
      <c r="P118" s="21" t="s">
        <v>1025</v>
      </c>
      <c r="Q118" s="21" t="s">
        <v>1025</v>
      </c>
      <c r="R118" s="21" t="s">
        <v>1025</v>
      </c>
      <c r="S118" s="21" t="s">
        <v>1025</v>
      </c>
      <c r="U118" t="e">
        <f t="shared" si="9"/>
        <v>#VALUE!</v>
      </c>
      <c r="V118" s="34" t="e">
        <f t="shared" si="10"/>
        <v>#VALUE!</v>
      </c>
    </row>
    <row r="119" spans="8:22" ht="15.75" thickBot="1" x14ac:dyDescent="0.3">
      <c r="H119" s="27" t="s">
        <v>5860</v>
      </c>
      <c r="J119" s="21">
        <v>0</v>
      </c>
      <c r="K119" s="21" t="s">
        <v>1025</v>
      </c>
      <c r="L119" s="21" t="s">
        <v>1025</v>
      </c>
      <c r="M119" s="21" t="s">
        <v>1025</v>
      </c>
      <c r="N119" s="21" t="s">
        <v>1025</v>
      </c>
      <c r="O119" s="21" t="s">
        <v>1025</v>
      </c>
      <c r="P119" s="21" t="s">
        <v>1025</v>
      </c>
      <c r="Q119" s="21" t="s">
        <v>1025</v>
      </c>
      <c r="R119" s="21" t="s">
        <v>1025</v>
      </c>
      <c r="S119" s="21" t="s">
        <v>1025</v>
      </c>
      <c r="U119" t="e">
        <f t="shared" si="9"/>
        <v>#VALUE!</v>
      </c>
      <c r="V119" s="34" t="e">
        <f t="shared" si="10"/>
        <v>#VALUE!</v>
      </c>
    </row>
    <row r="120" spans="8:22" ht="15.75" thickBot="1" x14ac:dyDescent="0.3">
      <c r="H120" s="28" t="s">
        <v>6524</v>
      </c>
      <c r="I120" t="s">
        <v>5757</v>
      </c>
      <c r="J120" s="21">
        <v>1</v>
      </c>
      <c r="K120" s="22">
        <f>J120/J120</f>
        <v>1</v>
      </c>
      <c r="L120" s="21">
        <v>1</v>
      </c>
      <c r="M120" s="22">
        <f>L120/J120</f>
        <v>1</v>
      </c>
      <c r="N120" s="21">
        <v>0</v>
      </c>
      <c r="O120" s="22">
        <f>N120/J120</f>
        <v>0</v>
      </c>
      <c r="P120" s="21">
        <v>0</v>
      </c>
      <c r="Q120" s="22">
        <f>P120/J120</f>
        <v>0</v>
      </c>
      <c r="R120" s="21">
        <v>0</v>
      </c>
      <c r="S120" s="22">
        <f>R120/J120</f>
        <v>0</v>
      </c>
      <c r="U120">
        <f t="shared" si="9"/>
        <v>0</v>
      </c>
      <c r="V120" s="34">
        <f t="shared" si="10"/>
        <v>0</v>
      </c>
    </row>
    <row r="121" spans="8:22" ht="15.75" thickBot="1" x14ac:dyDescent="0.3">
      <c r="H121" s="27" t="s">
        <v>6053</v>
      </c>
      <c r="I121" t="s">
        <v>6053</v>
      </c>
      <c r="J121" s="21">
        <v>1</v>
      </c>
      <c r="K121" s="22">
        <f>J121/J121</f>
        <v>1</v>
      </c>
      <c r="L121" s="21">
        <v>1</v>
      </c>
      <c r="M121" s="22">
        <f>L121/J121</f>
        <v>1</v>
      </c>
      <c r="N121" s="21">
        <v>0</v>
      </c>
      <c r="O121" s="22">
        <f>N121/J121</f>
        <v>0</v>
      </c>
      <c r="P121" s="21">
        <v>0</v>
      </c>
      <c r="Q121" s="22">
        <f>P121/J121</f>
        <v>0</v>
      </c>
      <c r="R121" s="21">
        <v>0</v>
      </c>
      <c r="S121" s="22">
        <f>R121/J121</f>
        <v>0</v>
      </c>
      <c r="U121">
        <f t="shared" si="9"/>
        <v>0</v>
      </c>
      <c r="V121" s="34">
        <f t="shared" si="10"/>
        <v>0</v>
      </c>
    </row>
    <row r="122" spans="8:22" ht="15.75" thickBot="1" x14ac:dyDescent="0.3">
      <c r="H122" s="28" t="s">
        <v>6147</v>
      </c>
      <c r="J122" s="21">
        <v>0</v>
      </c>
      <c r="K122" s="21" t="s">
        <v>1025</v>
      </c>
      <c r="L122" s="21" t="s">
        <v>1025</v>
      </c>
      <c r="M122" s="21" t="s">
        <v>1025</v>
      </c>
      <c r="N122" s="21" t="s">
        <v>1025</v>
      </c>
      <c r="O122" s="21" t="s">
        <v>1025</v>
      </c>
      <c r="P122" s="21" t="s">
        <v>1025</v>
      </c>
      <c r="Q122" s="21" t="s">
        <v>1025</v>
      </c>
      <c r="R122" s="21" t="s">
        <v>1025</v>
      </c>
      <c r="S122" s="21" t="s">
        <v>1025</v>
      </c>
      <c r="U122" t="e">
        <f t="shared" si="9"/>
        <v>#VALUE!</v>
      </c>
      <c r="V122" s="34" t="e">
        <f t="shared" si="10"/>
        <v>#VALUE!</v>
      </c>
    </row>
    <row r="123" spans="8:22" ht="15.75" thickBot="1" x14ac:dyDescent="0.3">
      <c r="H123" s="27" t="s">
        <v>6525</v>
      </c>
      <c r="J123" s="21">
        <v>0</v>
      </c>
      <c r="K123" s="21" t="s">
        <v>1025</v>
      </c>
      <c r="L123" s="21" t="s">
        <v>1025</v>
      </c>
      <c r="M123" s="21" t="s">
        <v>1025</v>
      </c>
      <c r="N123" s="21" t="s">
        <v>1025</v>
      </c>
      <c r="O123" s="21" t="s">
        <v>1025</v>
      </c>
      <c r="P123" s="21" t="s">
        <v>1025</v>
      </c>
      <c r="Q123" s="21" t="s">
        <v>1025</v>
      </c>
      <c r="R123" s="21" t="s">
        <v>1025</v>
      </c>
      <c r="S123" s="21" t="s">
        <v>1025</v>
      </c>
      <c r="U123" t="e">
        <f t="shared" si="9"/>
        <v>#VALUE!</v>
      </c>
      <c r="V123" s="34" t="e">
        <f t="shared" si="10"/>
        <v>#VALUE!</v>
      </c>
    </row>
    <row r="124" spans="8:22" ht="15.75" thickBot="1" x14ac:dyDescent="0.3">
      <c r="H124" s="28" t="s">
        <v>6526</v>
      </c>
      <c r="I124" t="s">
        <v>6052</v>
      </c>
      <c r="J124" s="21">
        <v>1</v>
      </c>
      <c r="K124" s="22">
        <f>J124/J124</f>
        <v>1</v>
      </c>
      <c r="L124" s="21">
        <v>1</v>
      </c>
      <c r="M124" s="22">
        <f>L124/J124</f>
        <v>1</v>
      </c>
      <c r="N124" s="21">
        <v>0</v>
      </c>
      <c r="O124" s="22">
        <f>N124/J124</f>
        <v>0</v>
      </c>
      <c r="P124" s="21">
        <v>0</v>
      </c>
      <c r="Q124" s="22">
        <f>P124/J124</f>
        <v>0</v>
      </c>
      <c r="R124" s="21">
        <v>0</v>
      </c>
      <c r="S124" s="22">
        <f>R124/J124</f>
        <v>0</v>
      </c>
      <c r="U124">
        <f t="shared" si="9"/>
        <v>0</v>
      </c>
      <c r="V124" s="34">
        <f t="shared" si="10"/>
        <v>0</v>
      </c>
    </row>
    <row r="125" spans="8:22" ht="15.75" thickBot="1" x14ac:dyDescent="0.3">
      <c r="H125" s="27" t="s">
        <v>5581</v>
      </c>
      <c r="J125" s="21">
        <v>0</v>
      </c>
      <c r="K125" s="21" t="s">
        <v>1025</v>
      </c>
      <c r="L125" s="21" t="s">
        <v>1025</v>
      </c>
      <c r="M125" s="21" t="s">
        <v>1025</v>
      </c>
      <c r="N125" s="21" t="s">
        <v>1025</v>
      </c>
      <c r="O125" s="21" t="s">
        <v>1025</v>
      </c>
      <c r="P125" s="21" t="s">
        <v>1025</v>
      </c>
      <c r="Q125" s="21" t="s">
        <v>1025</v>
      </c>
      <c r="R125" s="21" t="s">
        <v>1025</v>
      </c>
      <c r="S125" s="21" t="s">
        <v>1025</v>
      </c>
      <c r="U125" t="e">
        <f t="shared" si="9"/>
        <v>#VALUE!</v>
      </c>
      <c r="V125" s="34" t="e">
        <f t="shared" si="10"/>
        <v>#VALUE!</v>
      </c>
    </row>
    <row r="126" spans="8:22" ht="15.75" thickBot="1" x14ac:dyDescent="0.3">
      <c r="H126" s="28" t="s">
        <v>5604</v>
      </c>
      <c r="J126" s="21">
        <v>0</v>
      </c>
      <c r="K126" s="21" t="s">
        <v>1025</v>
      </c>
      <c r="L126" s="21" t="s">
        <v>1025</v>
      </c>
      <c r="M126" s="21" t="s">
        <v>1025</v>
      </c>
      <c r="N126" s="21" t="s">
        <v>1025</v>
      </c>
      <c r="O126" s="21" t="s">
        <v>1025</v>
      </c>
      <c r="P126" s="21" t="s">
        <v>1025</v>
      </c>
      <c r="Q126" s="21" t="s">
        <v>1025</v>
      </c>
      <c r="R126" s="21" t="s">
        <v>1025</v>
      </c>
      <c r="S126" s="21" t="s">
        <v>1025</v>
      </c>
      <c r="U126" t="e">
        <f t="shared" si="9"/>
        <v>#VALUE!</v>
      </c>
      <c r="V126" s="34" t="e">
        <f t="shared" si="10"/>
        <v>#VALUE!</v>
      </c>
    </row>
    <row r="127" spans="8:22" ht="15.75" thickBot="1" x14ac:dyDescent="0.3">
      <c r="H127" s="27" t="s">
        <v>5669</v>
      </c>
      <c r="J127" s="21">
        <v>0</v>
      </c>
      <c r="K127" s="21" t="s">
        <v>1025</v>
      </c>
      <c r="L127" s="21" t="s">
        <v>1025</v>
      </c>
      <c r="M127" s="21" t="s">
        <v>1025</v>
      </c>
      <c r="N127" s="21" t="s">
        <v>1025</v>
      </c>
      <c r="O127" s="21" t="s">
        <v>1025</v>
      </c>
      <c r="P127" s="21" t="s">
        <v>1025</v>
      </c>
      <c r="Q127" s="21" t="s">
        <v>1025</v>
      </c>
      <c r="R127" s="21" t="s">
        <v>1025</v>
      </c>
      <c r="S127" s="21" t="s">
        <v>1025</v>
      </c>
      <c r="U127" t="e">
        <f t="shared" si="9"/>
        <v>#VALUE!</v>
      </c>
      <c r="V127" s="34" t="e">
        <f t="shared" si="10"/>
        <v>#VALUE!</v>
      </c>
    </row>
    <row r="128" spans="8:22" ht="15.75" thickBot="1" x14ac:dyDescent="0.3">
      <c r="H128" s="28" t="s">
        <v>6527</v>
      </c>
      <c r="J128" s="21">
        <v>0</v>
      </c>
      <c r="K128" s="21" t="s">
        <v>1025</v>
      </c>
      <c r="L128" s="21" t="s">
        <v>1025</v>
      </c>
      <c r="M128" s="21" t="s">
        <v>1025</v>
      </c>
      <c r="N128" s="21" t="s">
        <v>1025</v>
      </c>
      <c r="O128" s="21" t="s">
        <v>1025</v>
      </c>
      <c r="P128" s="21" t="s">
        <v>1025</v>
      </c>
      <c r="Q128" s="21" t="s">
        <v>1025</v>
      </c>
      <c r="R128" s="21" t="s">
        <v>1025</v>
      </c>
      <c r="S128" s="21" t="s">
        <v>1025</v>
      </c>
      <c r="U128" t="e">
        <f t="shared" si="9"/>
        <v>#VALUE!</v>
      </c>
      <c r="V128" s="34" t="e">
        <f t="shared" si="10"/>
        <v>#VALUE!</v>
      </c>
    </row>
    <row r="129" spans="9:22" x14ac:dyDescent="0.25">
      <c r="I129" t="s">
        <v>6505</v>
      </c>
      <c r="J129" s="21">
        <v>66</v>
      </c>
      <c r="K129" s="22">
        <f>J129/J129</f>
        <v>1</v>
      </c>
      <c r="L129" s="21">
        <v>41</v>
      </c>
      <c r="M129" s="22">
        <f>L129/J129</f>
        <v>0.62121212121212122</v>
      </c>
      <c r="N129" s="21">
        <v>14</v>
      </c>
      <c r="O129" s="22">
        <f>N129/J129</f>
        <v>0.21212121212121213</v>
      </c>
      <c r="P129" s="21">
        <v>9</v>
      </c>
      <c r="Q129" s="22">
        <f>P129/J129</f>
        <v>0.13636363636363635</v>
      </c>
      <c r="R129" s="21">
        <v>2</v>
      </c>
      <c r="S129" s="22">
        <f>R129/J129</f>
        <v>3.0303030303030304E-2</v>
      </c>
      <c r="U129">
        <f t="shared" ref="U129" si="16">J129-(L129+N129+P129+R129)</f>
        <v>0</v>
      </c>
      <c r="V129" s="34">
        <f t="shared" ref="V129" si="17">K129-(M129+O129+Q129+S129)</f>
        <v>0</v>
      </c>
    </row>
    <row r="130" spans="9:22" x14ac:dyDescent="0.25">
      <c r="V130" s="34"/>
    </row>
    <row r="131" spans="9:22" x14ac:dyDescent="0.25">
      <c r="V131" s="34"/>
    </row>
    <row r="132" spans="9:22" x14ac:dyDescent="0.25">
      <c r="V132" s="34"/>
    </row>
    <row r="133" spans="9:22" x14ac:dyDescent="0.25">
      <c r="V133" s="34"/>
    </row>
    <row r="134" spans="9:22" x14ac:dyDescent="0.25">
      <c r="V134" s="34"/>
    </row>
    <row r="135" spans="9:22" x14ac:dyDescent="0.25">
      <c r="V135" s="34"/>
    </row>
    <row r="136" spans="9:22" x14ac:dyDescent="0.25">
      <c r="V136" s="34"/>
    </row>
    <row r="137" spans="9:22" x14ac:dyDescent="0.25">
      <c r="V137" s="34"/>
    </row>
    <row r="138" spans="9:22" x14ac:dyDescent="0.25">
      <c r="V138" s="34"/>
    </row>
    <row r="139" spans="9:22" x14ac:dyDescent="0.25">
      <c r="V139" s="34"/>
    </row>
    <row r="140" spans="9:22" x14ac:dyDescent="0.25">
      <c r="V140" s="34"/>
    </row>
    <row r="141" spans="9:22" x14ac:dyDescent="0.25">
      <c r="V141" s="34"/>
    </row>
    <row r="142" spans="9:22" x14ac:dyDescent="0.25">
      <c r="V142" s="34"/>
    </row>
    <row r="143" spans="9:22" x14ac:dyDescent="0.25">
      <c r="V143" s="34"/>
    </row>
    <row r="144" spans="9:22" x14ac:dyDescent="0.25">
      <c r="V144" s="34"/>
    </row>
    <row r="145" spans="1:22" x14ac:dyDescent="0.25">
      <c r="V145" s="34"/>
    </row>
    <row r="146" spans="1:22" x14ac:dyDescent="0.25">
      <c r="A146" s="17" t="s">
        <v>6499</v>
      </c>
      <c r="B146" s="18">
        <v>2020</v>
      </c>
      <c r="V146" s="34"/>
    </row>
    <row r="147" spans="1:22" x14ac:dyDescent="0.25">
      <c r="V147" s="34"/>
    </row>
    <row r="148" spans="1:22" ht="30" customHeight="1" x14ac:dyDescent="0.25">
      <c r="A148" s="17" t="s">
        <v>6507</v>
      </c>
      <c r="B148" s="17" t="s">
        <v>6506</v>
      </c>
      <c r="J148" s="42" t="s">
        <v>6505</v>
      </c>
      <c r="K148" s="42"/>
      <c r="L148" s="42" t="s">
        <v>80</v>
      </c>
      <c r="M148" s="42"/>
      <c r="N148" s="42" t="s">
        <v>87</v>
      </c>
      <c r="O148" s="42"/>
      <c r="P148" s="42" t="s">
        <v>106</v>
      </c>
      <c r="Q148" s="42"/>
      <c r="R148" s="42" t="s">
        <v>3087</v>
      </c>
      <c r="S148" s="42"/>
      <c r="V148" s="34"/>
    </row>
    <row r="149" spans="1:22" ht="15.75" thickBot="1" x14ac:dyDescent="0.3">
      <c r="A149" s="17" t="s">
        <v>6504</v>
      </c>
      <c r="B149" t="s">
        <v>87</v>
      </c>
      <c r="C149" t="s">
        <v>80</v>
      </c>
      <c r="D149" t="s">
        <v>106</v>
      </c>
      <c r="E149" t="s">
        <v>3087</v>
      </c>
      <c r="F149" t="s">
        <v>6505</v>
      </c>
      <c r="I149" t="s">
        <v>6504</v>
      </c>
      <c r="J149" s="30" t="s">
        <v>6510</v>
      </c>
      <c r="K149" s="30" t="s">
        <v>6511</v>
      </c>
      <c r="L149" s="30" t="s">
        <v>6510</v>
      </c>
      <c r="M149" s="30" t="s">
        <v>6511</v>
      </c>
      <c r="N149" s="30" t="s">
        <v>6510</v>
      </c>
      <c r="O149" s="30" t="s">
        <v>6511</v>
      </c>
      <c r="P149" s="30" t="s">
        <v>6510</v>
      </c>
      <c r="Q149" s="30" t="s">
        <v>6511</v>
      </c>
      <c r="R149" s="30" t="s">
        <v>6510</v>
      </c>
      <c r="S149" s="30" t="s">
        <v>6511</v>
      </c>
      <c r="V149" s="34"/>
    </row>
    <row r="150" spans="1:22" ht="15.75" thickBot="1" x14ac:dyDescent="0.3">
      <c r="A150" s="18" t="s">
        <v>4058</v>
      </c>
      <c r="B150" s="19">
        <v>0</v>
      </c>
      <c r="C150" s="19">
        <v>1</v>
      </c>
      <c r="D150" s="19">
        <v>0</v>
      </c>
      <c r="E150" s="19">
        <v>0</v>
      </c>
      <c r="F150" s="19">
        <v>1</v>
      </c>
      <c r="H150" s="14" t="s">
        <v>1224</v>
      </c>
      <c r="J150" s="30">
        <v>0</v>
      </c>
      <c r="K150" s="30" t="s">
        <v>1025</v>
      </c>
      <c r="L150" s="30" t="s">
        <v>1025</v>
      </c>
      <c r="M150" s="30" t="s">
        <v>1025</v>
      </c>
      <c r="N150" s="30" t="s">
        <v>1025</v>
      </c>
      <c r="O150" s="30" t="s">
        <v>1025</v>
      </c>
      <c r="P150" s="30" t="s">
        <v>1025</v>
      </c>
      <c r="Q150" s="30" t="s">
        <v>1025</v>
      </c>
      <c r="R150" s="30" t="s">
        <v>1025</v>
      </c>
      <c r="S150" s="30" t="s">
        <v>1025</v>
      </c>
      <c r="V150" s="34"/>
    </row>
    <row r="151" spans="1:22" ht="15.75" thickBot="1" x14ac:dyDescent="0.3">
      <c r="A151" s="18" t="s">
        <v>101</v>
      </c>
      <c r="B151" s="19">
        <v>1</v>
      </c>
      <c r="C151" s="19">
        <v>1</v>
      </c>
      <c r="D151" s="19">
        <v>1</v>
      </c>
      <c r="E151" s="19">
        <v>0</v>
      </c>
      <c r="F151" s="19">
        <v>3</v>
      </c>
      <c r="H151" s="15" t="s">
        <v>744</v>
      </c>
      <c r="J151" s="30">
        <v>0</v>
      </c>
      <c r="K151" s="30" t="s">
        <v>1025</v>
      </c>
      <c r="L151" s="30" t="s">
        <v>1025</v>
      </c>
      <c r="M151" s="30" t="s">
        <v>1025</v>
      </c>
      <c r="N151" s="30" t="s">
        <v>1025</v>
      </c>
      <c r="O151" s="30" t="s">
        <v>1025</v>
      </c>
      <c r="P151" s="30" t="s">
        <v>1025</v>
      </c>
      <c r="Q151" s="30" t="s">
        <v>1025</v>
      </c>
      <c r="R151" s="30" t="s">
        <v>1025</v>
      </c>
      <c r="S151" s="30" t="s">
        <v>1025</v>
      </c>
      <c r="V151" s="34"/>
    </row>
    <row r="152" spans="1:22" ht="15.75" thickBot="1" x14ac:dyDescent="0.3">
      <c r="A152" s="18" t="s">
        <v>253</v>
      </c>
      <c r="B152" s="19">
        <v>2</v>
      </c>
      <c r="C152" s="19">
        <v>15</v>
      </c>
      <c r="D152" s="19">
        <v>4</v>
      </c>
      <c r="E152" s="19">
        <v>0</v>
      </c>
      <c r="F152" s="19">
        <v>21</v>
      </c>
      <c r="H152" s="16" t="s">
        <v>1019</v>
      </c>
      <c r="J152" s="30">
        <v>0</v>
      </c>
      <c r="K152" s="30" t="s">
        <v>1025</v>
      </c>
      <c r="L152" s="30" t="s">
        <v>1025</v>
      </c>
      <c r="M152" s="30" t="s">
        <v>1025</v>
      </c>
      <c r="N152" s="30" t="s">
        <v>1025</v>
      </c>
      <c r="O152" s="30" t="s">
        <v>1025</v>
      </c>
      <c r="P152" s="30" t="s">
        <v>1025</v>
      </c>
      <c r="Q152" s="30" t="s">
        <v>1025</v>
      </c>
      <c r="R152" s="30" t="s">
        <v>1025</v>
      </c>
      <c r="S152" s="30" t="s">
        <v>1025</v>
      </c>
      <c r="V152" s="34"/>
    </row>
    <row r="153" spans="1:22" ht="15.75" thickBot="1" x14ac:dyDescent="0.3">
      <c r="A153" s="18" t="s">
        <v>732</v>
      </c>
      <c r="B153" s="19">
        <v>0</v>
      </c>
      <c r="C153" s="19">
        <v>3</v>
      </c>
      <c r="D153" s="19">
        <v>0</v>
      </c>
      <c r="E153" s="19">
        <v>0</v>
      </c>
      <c r="F153" s="19">
        <v>3</v>
      </c>
      <c r="H153" s="15" t="s">
        <v>1236</v>
      </c>
      <c r="J153" s="30">
        <v>0</v>
      </c>
      <c r="K153" s="30" t="s">
        <v>1025</v>
      </c>
      <c r="L153" s="30" t="s">
        <v>1025</v>
      </c>
      <c r="M153" s="30" t="s">
        <v>1025</v>
      </c>
      <c r="N153" s="30" t="s">
        <v>1025</v>
      </c>
      <c r="O153" s="30" t="s">
        <v>1025</v>
      </c>
      <c r="P153" s="30" t="s">
        <v>1025</v>
      </c>
      <c r="Q153" s="30" t="s">
        <v>1025</v>
      </c>
      <c r="R153" s="30" t="s">
        <v>1025</v>
      </c>
      <c r="S153" s="30" t="s">
        <v>1025</v>
      </c>
      <c r="V153" s="34"/>
    </row>
    <row r="154" spans="1:22" ht="15.75" thickBot="1" x14ac:dyDescent="0.3">
      <c r="A154" s="18" t="s">
        <v>3980</v>
      </c>
      <c r="B154" s="19">
        <v>0</v>
      </c>
      <c r="C154" s="19">
        <v>1</v>
      </c>
      <c r="D154" s="19">
        <v>0</v>
      </c>
      <c r="E154" s="19">
        <v>0</v>
      </c>
      <c r="F154" s="19">
        <v>1</v>
      </c>
      <c r="H154" s="16" t="s">
        <v>6340</v>
      </c>
      <c r="J154" s="30">
        <v>0</v>
      </c>
      <c r="K154" s="30" t="s">
        <v>1025</v>
      </c>
      <c r="L154" s="30" t="s">
        <v>1025</v>
      </c>
      <c r="M154" s="30" t="s">
        <v>1025</v>
      </c>
      <c r="N154" s="30" t="s">
        <v>1025</v>
      </c>
      <c r="O154" s="30" t="s">
        <v>1025</v>
      </c>
      <c r="P154" s="30" t="s">
        <v>1025</v>
      </c>
      <c r="Q154" s="30" t="s">
        <v>1025</v>
      </c>
      <c r="R154" s="30" t="s">
        <v>1025</v>
      </c>
      <c r="S154" s="30" t="s">
        <v>1025</v>
      </c>
      <c r="V154" s="34"/>
    </row>
    <row r="155" spans="1:22" ht="15.75" thickBot="1" x14ac:dyDescent="0.3">
      <c r="A155" s="18" t="s">
        <v>1303</v>
      </c>
      <c r="B155" s="19">
        <v>1</v>
      </c>
      <c r="C155" s="19">
        <v>0</v>
      </c>
      <c r="D155" s="19">
        <v>0</v>
      </c>
      <c r="E155" s="19">
        <v>0</v>
      </c>
      <c r="F155" s="19">
        <v>1</v>
      </c>
      <c r="H155" s="15" t="s">
        <v>553</v>
      </c>
      <c r="J155" s="30">
        <v>0</v>
      </c>
      <c r="K155" s="30" t="s">
        <v>1025</v>
      </c>
      <c r="L155" s="30" t="s">
        <v>1025</v>
      </c>
      <c r="M155" s="30" t="s">
        <v>1025</v>
      </c>
      <c r="N155" s="30" t="s">
        <v>1025</v>
      </c>
      <c r="O155" s="30" t="s">
        <v>1025</v>
      </c>
      <c r="P155" s="30" t="s">
        <v>1025</v>
      </c>
      <c r="Q155" s="30" t="s">
        <v>1025</v>
      </c>
      <c r="R155" s="30" t="s">
        <v>1025</v>
      </c>
      <c r="S155" s="30" t="s">
        <v>1025</v>
      </c>
      <c r="V155" s="34"/>
    </row>
    <row r="156" spans="1:22" ht="15.75" thickBot="1" x14ac:dyDescent="0.3">
      <c r="A156" s="18" t="s">
        <v>272</v>
      </c>
      <c r="B156" s="19">
        <v>2</v>
      </c>
      <c r="C156" s="19">
        <v>9</v>
      </c>
      <c r="D156" s="19">
        <v>0</v>
      </c>
      <c r="E156" s="19">
        <v>0</v>
      </c>
      <c r="F156" s="19">
        <v>11</v>
      </c>
      <c r="H156" s="16" t="s">
        <v>3742</v>
      </c>
      <c r="J156" s="30">
        <v>0</v>
      </c>
      <c r="K156" s="30" t="s">
        <v>1025</v>
      </c>
      <c r="L156" s="30" t="s">
        <v>1025</v>
      </c>
      <c r="M156" s="30" t="s">
        <v>1025</v>
      </c>
      <c r="N156" s="30" t="s">
        <v>1025</v>
      </c>
      <c r="O156" s="30" t="s">
        <v>1025</v>
      </c>
      <c r="P156" s="30" t="s">
        <v>1025</v>
      </c>
      <c r="Q156" s="30" t="s">
        <v>1025</v>
      </c>
      <c r="R156" s="30" t="s">
        <v>1025</v>
      </c>
      <c r="S156" s="30" t="s">
        <v>1025</v>
      </c>
      <c r="V156" s="34"/>
    </row>
    <row r="157" spans="1:22" ht="15.75" thickBot="1" x14ac:dyDescent="0.3">
      <c r="A157" s="18" t="s">
        <v>571</v>
      </c>
      <c r="B157" s="19">
        <v>2</v>
      </c>
      <c r="C157" s="19">
        <v>0</v>
      </c>
      <c r="D157" s="19">
        <v>0</v>
      </c>
      <c r="E157" s="19">
        <v>0</v>
      </c>
      <c r="F157" s="19">
        <v>2</v>
      </c>
      <c r="H157" s="15" t="s">
        <v>4058</v>
      </c>
      <c r="I157" t="s">
        <v>4058</v>
      </c>
      <c r="J157" s="30">
        <v>1</v>
      </c>
      <c r="K157" s="22">
        <f>J157/J157</f>
        <v>1</v>
      </c>
      <c r="L157" s="30">
        <v>1</v>
      </c>
      <c r="M157" s="22">
        <f>L157/J157</f>
        <v>1</v>
      </c>
      <c r="N157" s="30">
        <v>0</v>
      </c>
      <c r="O157" s="22">
        <f>N157/J157</f>
        <v>0</v>
      </c>
      <c r="P157" s="30">
        <v>0</v>
      </c>
      <c r="Q157" s="22">
        <f>P157/J157</f>
        <v>0</v>
      </c>
      <c r="R157" s="30">
        <v>0</v>
      </c>
      <c r="S157" s="22">
        <f>R157/J157</f>
        <v>0</v>
      </c>
      <c r="V157" s="34"/>
    </row>
    <row r="158" spans="1:22" ht="15.75" thickBot="1" x14ac:dyDescent="0.3">
      <c r="A158" s="18" t="s">
        <v>1188</v>
      </c>
      <c r="B158" s="19">
        <v>1</v>
      </c>
      <c r="C158" s="19">
        <v>0</v>
      </c>
      <c r="D158" s="19">
        <v>0</v>
      </c>
      <c r="E158" s="19">
        <v>0</v>
      </c>
      <c r="F158" s="19">
        <v>1</v>
      </c>
      <c r="H158" s="16" t="s">
        <v>634</v>
      </c>
      <c r="J158" s="30">
        <v>0</v>
      </c>
      <c r="K158" s="30" t="s">
        <v>1025</v>
      </c>
      <c r="L158" s="30" t="s">
        <v>1025</v>
      </c>
      <c r="M158" s="30" t="s">
        <v>1025</v>
      </c>
      <c r="N158" s="30" t="s">
        <v>1025</v>
      </c>
      <c r="O158" s="30" t="s">
        <v>1025</v>
      </c>
      <c r="P158" s="30" t="s">
        <v>1025</v>
      </c>
      <c r="Q158" s="30" t="s">
        <v>1025</v>
      </c>
      <c r="R158" s="30" t="s">
        <v>1025</v>
      </c>
      <c r="S158" s="30" t="s">
        <v>1025</v>
      </c>
      <c r="V158" s="34"/>
    </row>
    <row r="159" spans="1:22" ht="15.75" thickBot="1" x14ac:dyDescent="0.3">
      <c r="A159" s="18" t="s">
        <v>3840</v>
      </c>
      <c r="B159" s="19">
        <v>0</v>
      </c>
      <c r="C159" s="19">
        <v>2</v>
      </c>
      <c r="D159" s="19">
        <v>0</v>
      </c>
      <c r="E159" s="19">
        <v>0</v>
      </c>
      <c r="F159" s="19">
        <v>2</v>
      </c>
      <c r="H159" s="15" t="s">
        <v>101</v>
      </c>
      <c r="I159" t="s">
        <v>101</v>
      </c>
      <c r="J159" s="30">
        <v>3</v>
      </c>
      <c r="K159" s="22">
        <f t="shared" ref="K159:K161" si="18">J159/J159</f>
        <v>1</v>
      </c>
      <c r="L159" s="30">
        <v>1</v>
      </c>
      <c r="M159" s="22">
        <f t="shared" ref="M159:M161" si="19">L159/J159</f>
        <v>0.33333333333333331</v>
      </c>
      <c r="N159" s="30">
        <v>1</v>
      </c>
      <c r="O159" s="22">
        <f t="shared" ref="O159:O161" si="20">N159/J159</f>
        <v>0.33333333333333331</v>
      </c>
      <c r="P159" s="30">
        <v>1</v>
      </c>
      <c r="Q159" s="22">
        <f t="shared" ref="Q159:Q161" si="21">P159/J159</f>
        <v>0.33333333333333331</v>
      </c>
      <c r="R159" s="30">
        <v>0</v>
      </c>
      <c r="S159" s="22">
        <f t="shared" ref="S159:S161" si="22">R159/J159</f>
        <v>0</v>
      </c>
      <c r="V159" s="34"/>
    </row>
    <row r="160" spans="1:22" ht="15.75" thickBot="1" x14ac:dyDescent="0.3">
      <c r="A160" s="18" t="s">
        <v>1445</v>
      </c>
      <c r="B160" s="19">
        <v>0</v>
      </c>
      <c r="C160" s="19">
        <v>1</v>
      </c>
      <c r="D160" s="19">
        <v>0</v>
      </c>
      <c r="E160" s="19">
        <v>0</v>
      </c>
      <c r="F160" s="19">
        <v>1</v>
      </c>
      <c r="H160" s="16" t="s">
        <v>4876</v>
      </c>
      <c r="J160" s="30">
        <v>0</v>
      </c>
      <c r="K160" s="30" t="s">
        <v>1025</v>
      </c>
      <c r="L160" s="30" t="s">
        <v>1025</v>
      </c>
      <c r="M160" s="30" t="s">
        <v>1025</v>
      </c>
      <c r="N160" s="30" t="s">
        <v>1025</v>
      </c>
      <c r="O160" s="30" t="s">
        <v>1025</v>
      </c>
      <c r="P160" s="30" t="s">
        <v>1025</v>
      </c>
      <c r="Q160" s="30" t="s">
        <v>1025</v>
      </c>
      <c r="R160" s="30" t="s">
        <v>1025</v>
      </c>
      <c r="S160" s="30" t="s">
        <v>1025</v>
      </c>
    </row>
    <row r="161" spans="1:19" ht="15.75" thickBot="1" x14ac:dyDescent="0.3">
      <c r="A161" s="18" t="s">
        <v>546</v>
      </c>
      <c r="B161" s="19">
        <v>0</v>
      </c>
      <c r="C161" s="19">
        <v>1</v>
      </c>
      <c r="D161" s="19">
        <v>0</v>
      </c>
      <c r="E161" s="19">
        <v>0</v>
      </c>
      <c r="F161" s="19">
        <v>1</v>
      </c>
      <c r="H161" s="15" t="s">
        <v>253</v>
      </c>
      <c r="I161" t="s">
        <v>253</v>
      </c>
      <c r="J161" s="30">
        <v>21</v>
      </c>
      <c r="K161" s="22">
        <f t="shared" si="18"/>
        <v>1</v>
      </c>
      <c r="L161" s="30">
        <v>15</v>
      </c>
      <c r="M161" s="22">
        <f t="shared" si="19"/>
        <v>0.7142857142857143</v>
      </c>
      <c r="N161" s="30">
        <v>2</v>
      </c>
      <c r="O161" s="22">
        <f t="shared" si="20"/>
        <v>9.5238095238095233E-2</v>
      </c>
      <c r="P161" s="30">
        <v>4</v>
      </c>
      <c r="Q161" s="22">
        <f t="shared" si="21"/>
        <v>0.19047619047619047</v>
      </c>
      <c r="R161" s="30">
        <v>0</v>
      </c>
      <c r="S161" s="22">
        <f t="shared" si="22"/>
        <v>0</v>
      </c>
    </row>
    <row r="162" spans="1:19" ht="15.75" thickBot="1" x14ac:dyDescent="0.3">
      <c r="A162" s="18" t="s">
        <v>191</v>
      </c>
      <c r="B162" s="19">
        <v>0</v>
      </c>
      <c r="C162" s="19">
        <v>1</v>
      </c>
      <c r="D162" s="19">
        <v>0</v>
      </c>
      <c r="E162" s="19">
        <v>0</v>
      </c>
      <c r="F162" s="19">
        <v>1</v>
      </c>
      <c r="H162" s="16" t="s">
        <v>3826</v>
      </c>
      <c r="J162" s="30">
        <v>0</v>
      </c>
      <c r="K162" s="30" t="s">
        <v>1025</v>
      </c>
      <c r="L162" s="30" t="s">
        <v>1025</v>
      </c>
      <c r="M162" s="30" t="s">
        <v>1025</v>
      </c>
      <c r="N162" s="30" t="s">
        <v>1025</v>
      </c>
      <c r="O162" s="30" t="s">
        <v>1025</v>
      </c>
      <c r="P162" s="30" t="s">
        <v>1025</v>
      </c>
      <c r="Q162" s="30" t="s">
        <v>1025</v>
      </c>
      <c r="R162" s="30" t="s">
        <v>1025</v>
      </c>
      <c r="S162" s="30" t="s">
        <v>1025</v>
      </c>
    </row>
    <row r="163" spans="1:19" ht="15.75" thickBot="1" x14ac:dyDescent="0.3">
      <c r="A163" s="18" t="s">
        <v>3876</v>
      </c>
      <c r="B163" s="19">
        <v>0</v>
      </c>
      <c r="C163" s="19">
        <v>1</v>
      </c>
      <c r="D163" s="19">
        <v>3</v>
      </c>
      <c r="E163" s="19">
        <v>0</v>
      </c>
      <c r="F163" s="19">
        <v>4</v>
      </c>
      <c r="H163" s="15" t="s">
        <v>208</v>
      </c>
      <c r="J163" s="30">
        <v>0</v>
      </c>
      <c r="K163" s="30" t="s">
        <v>1025</v>
      </c>
      <c r="L163" s="30" t="s">
        <v>1025</v>
      </c>
      <c r="M163" s="30" t="s">
        <v>1025</v>
      </c>
      <c r="N163" s="30" t="s">
        <v>1025</v>
      </c>
      <c r="O163" s="30" t="s">
        <v>1025</v>
      </c>
      <c r="P163" s="30" t="s">
        <v>1025</v>
      </c>
      <c r="Q163" s="30" t="s">
        <v>1025</v>
      </c>
      <c r="R163" s="30" t="s">
        <v>1025</v>
      </c>
      <c r="S163" s="30" t="s">
        <v>1025</v>
      </c>
    </row>
    <row r="164" spans="1:19" ht="15.75" thickBot="1" x14ac:dyDescent="0.3">
      <c r="A164" s="18" t="s">
        <v>72</v>
      </c>
      <c r="B164" s="19">
        <v>1</v>
      </c>
      <c r="C164" s="19">
        <v>1</v>
      </c>
      <c r="D164" s="19">
        <v>0</v>
      </c>
      <c r="E164" s="19">
        <v>0</v>
      </c>
      <c r="F164" s="19">
        <v>2</v>
      </c>
      <c r="H164" s="16" t="s">
        <v>732</v>
      </c>
      <c r="I164" t="s">
        <v>732</v>
      </c>
      <c r="J164" s="30">
        <v>3</v>
      </c>
      <c r="K164" s="22">
        <f>J164/J164</f>
        <v>1</v>
      </c>
      <c r="L164" s="30">
        <v>3</v>
      </c>
      <c r="M164" s="22">
        <f>L164/J164</f>
        <v>1</v>
      </c>
      <c r="N164" s="30">
        <v>0</v>
      </c>
      <c r="O164" s="22">
        <f>N164/J164</f>
        <v>0</v>
      </c>
      <c r="P164" s="30">
        <v>0</v>
      </c>
      <c r="Q164" s="22">
        <f>P164/J164</f>
        <v>0</v>
      </c>
      <c r="R164" s="30">
        <v>0</v>
      </c>
      <c r="S164" s="22">
        <f>R164/J164</f>
        <v>0</v>
      </c>
    </row>
    <row r="165" spans="1:19" ht="15.75" thickBot="1" x14ac:dyDescent="0.3">
      <c r="A165" s="18" t="s">
        <v>5756</v>
      </c>
      <c r="B165" s="19">
        <v>0</v>
      </c>
      <c r="C165" s="19">
        <v>1</v>
      </c>
      <c r="D165" s="19">
        <v>0</v>
      </c>
      <c r="E165" s="19">
        <v>0</v>
      </c>
      <c r="F165" s="19">
        <v>1</v>
      </c>
      <c r="H165" s="15" t="s">
        <v>3980</v>
      </c>
      <c r="I165" t="s">
        <v>3980</v>
      </c>
      <c r="J165" s="30">
        <v>1</v>
      </c>
      <c r="K165" s="22">
        <f>J165/J165</f>
        <v>1</v>
      </c>
      <c r="L165" s="30">
        <v>1</v>
      </c>
      <c r="M165" s="22">
        <f>L165/J165</f>
        <v>1</v>
      </c>
      <c r="N165" s="30">
        <v>0</v>
      </c>
      <c r="O165" s="22">
        <f>N165/J165</f>
        <v>0</v>
      </c>
      <c r="P165" s="30">
        <v>0</v>
      </c>
      <c r="Q165" s="22">
        <f>P165/J165</f>
        <v>0</v>
      </c>
      <c r="R165" s="30">
        <v>0</v>
      </c>
      <c r="S165" s="22">
        <f>R165/J165</f>
        <v>0</v>
      </c>
    </row>
    <row r="166" spans="1:19" ht="15.75" thickBot="1" x14ac:dyDescent="0.3">
      <c r="A166" s="18" t="s">
        <v>309</v>
      </c>
      <c r="B166" s="19">
        <v>2</v>
      </c>
      <c r="C166" s="19">
        <v>0</v>
      </c>
      <c r="D166" s="19">
        <v>0</v>
      </c>
      <c r="E166" s="19">
        <v>0</v>
      </c>
      <c r="F166" s="19">
        <v>2</v>
      </c>
      <c r="H166" s="16" t="s">
        <v>1303</v>
      </c>
      <c r="I166" t="s">
        <v>1303</v>
      </c>
      <c r="J166" s="30">
        <v>1</v>
      </c>
      <c r="K166" s="22">
        <f>J166/J166</f>
        <v>1</v>
      </c>
      <c r="L166" s="30">
        <v>0</v>
      </c>
      <c r="M166" s="22">
        <f>L166/J166</f>
        <v>0</v>
      </c>
      <c r="N166" s="30">
        <v>1</v>
      </c>
      <c r="O166" s="22">
        <f>N166/J166</f>
        <v>1</v>
      </c>
      <c r="P166" s="30">
        <v>0</v>
      </c>
      <c r="Q166" s="22">
        <f>P166/J166</f>
        <v>0</v>
      </c>
      <c r="R166" s="30">
        <v>0</v>
      </c>
      <c r="S166" s="22">
        <f>R166/J166</f>
        <v>0</v>
      </c>
    </row>
    <row r="167" spans="1:19" ht="15.75" thickBot="1" x14ac:dyDescent="0.3">
      <c r="A167" s="18" t="s">
        <v>1465</v>
      </c>
      <c r="B167" s="19">
        <v>1</v>
      </c>
      <c r="C167" s="19">
        <v>1</v>
      </c>
      <c r="D167" s="19">
        <v>0</v>
      </c>
      <c r="E167" s="19">
        <v>2</v>
      </c>
      <c r="F167" s="19">
        <v>4</v>
      </c>
      <c r="H167" s="15" t="s">
        <v>893</v>
      </c>
      <c r="J167" s="30">
        <v>0</v>
      </c>
      <c r="K167" s="30" t="s">
        <v>1025</v>
      </c>
      <c r="L167" s="30" t="s">
        <v>1025</v>
      </c>
      <c r="M167" s="30" t="s">
        <v>1025</v>
      </c>
      <c r="N167" s="30" t="s">
        <v>1025</v>
      </c>
      <c r="O167" s="30" t="s">
        <v>1025</v>
      </c>
      <c r="P167" s="30" t="s">
        <v>1025</v>
      </c>
      <c r="Q167" s="30" t="s">
        <v>1025</v>
      </c>
      <c r="R167" s="30" t="s">
        <v>1025</v>
      </c>
      <c r="S167" s="30" t="s">
        <v>1025</v>
      </c>
    </row>
    <row r="168" spans="1:19" ht="15.75" thickBot="1" x14ac:dyDescent="0.3">
      <c r="A168" s="18" t="s">
        <v>1996</v>
      </c>
      <c r="B168" s="19">
        <v>1</v>
      </c>
      <c r="C168" s="19">
        <v>1</v>
      </c>
      <c r="D168" s="19">
        <v>1</v>
      </c>
      <c r="E168" s="19">
        <v>0</v>
      </c>
      <c r="F168" s="19">
        <v>3</v>
      </c>
      <c r="H168" s="16" t="s">
        <v>204</v>
      </c>
      <c r="J168" s="30">
        <v>0</v>
      </c>
      <c r="K168" s="30" t="s">
        <v>1025</v>
      </c>
      <c r="L168" s="30" t="s">
        <v>1025</v>
      </c>
      <c r="M168" s="30" t="s">
        <v>1025</v>
      </c>
      <c r="N168" s="30" t="s">
        <v>1025</v>
      </c>
      <c r="O168" s="30" t="s">
        <v>1025</v>
      </c>
      <c r="P168" s="30" t="s">
        <v>1025</v>
      </c>
      <c r="Q168" s="30" t="s">
        <v>1025</v>
      </c>
      <c r="R168" s="30" t="s">
        <v>1025</v>
      </c>
      <c r="S168" s="30" t="s">
        <v>1025</v>
      </c>
    </row>
    <row r="169" spans="1:19" ht="15.75" thickBot="1" x14ac:dyDescent="0.3">
      <c r="A169" s="18" t="s">
        <v>6501</v>
      </c>
      <c r="B169" s="19">
        <v>0</v>
      </c>
      <c r="C169" s="19">
        <v>1</v>
      </c>
      <c r="D169" s="19">
        <v>0</v>
      </c>
      <c r="E169" s="19">
        <v>0</v>
      </c>
      <c r="F169" s="19">
        <v>1</v>
      </c>
      <c r="H169" s="15" t="s">
        <v>272</v>
      </c>
      <c r="I169" t="s">
        <v>272</v>
      </c>
      <c r="J169" s="30">
        <v>11</v>
      </c>
      <c r="K169" s="22">
        <f>J169/J169</f>
        <v>1</v>
      </c>
      <c r="L169" s="30">
        <v>9</v>
      </c>
      <c r="M169" s="22">
        <f>L169/J169</f>
        <v>0.81818181818181823</v>
      </c>
      <c r="N169" s="30">
        <v>2</v>
      </c>
      <c r="O169" s="22">
        <f>N169/J169</f>
        <v>0.18181818181818182</v>
      </c>
      <c r="P169" s="30">
        <v>0</v>
      </c>
      <c r="Q169" s="22">
        <f>P169/J169</f>
        <v>0</v>
      </c>
      <c r="R169" s="30">
        <v>0</v>
      </c>
      <c r="S169" s="22">
        <f>R169/J169</f>
        <v>0</v>
      </c>
    </row>
    <row r="170" spans="1:19" ht="15.75" thickBot="1" x14ac:dyDescent="0.3">
      <c r="A170" s="18" t="s">
        <v>6505</v>
      </c>
      <c r="B170" s="19">
        <v>14</v>
      </c>
      <c r="C170" s="19">
        <v>41</v>
      </c>
      <c r="D170" s="19">
        <v>9</v>
      </c>
      <c r="E170" s="19">
        <v>2</v>
      </c>
      <c r="F170" s="19">
        <v>66</v>
      </c>
      <c r="H170" s="16" t="s">
        <v>571</v>
      </c>
      <c r="I170" t="s">
        <v>571</v>
      </c>
      <c r="J170" s="30">
        <v>2</v>
      </c>
      <c r="K170" s="22">
        <f>J170/J170</f>
        <v>1</v>
      </c>
      <c r="L170" s="30">
        <v>0</v>
      </c>
      <c r="M170" s="22">
        <f>L170/J170</f>
        <v>0</v>
      </c>
      <c r="N170" s="30">
        <v>2</v>
      </c>
      <c r="O170" s="22">
        <f>N170/J170</f>
        <v>1</v>
      </c>
      <c r="P170" s="30">
        <v>0</v>
      </c>
      <c r="Q170" s="22">
        <f>P170/J170</f>
        <v>0</v>
      </c>
      <c r="R170" s="30">
        <v>0</v>
      </c>
      <c r="S170" s="22">
        <f>R170/J170</f>
        <v>0</v>
      </c>
    </row>
    <row r="171" spans="1:19" ht="15.75" thickBot="1" x14ac:dyDescent="0.3">
      <c r="H171" s="15" t="s">
        <v>1188</v>
      </c>
      <c r="I171" t="s">
        <v>1188</v>
      </c>
      <c r="J171" s="30">
        <v>1</v>
      </c>
      <c r="K171" s="22">
        <f>J171/J171</f>
        <v>1</v>
      </c>
      <c r="L171" s="30">
        <v>0</v>
      </c>
      <c r="M171" s="22">
        <f>L171/J171</f>
        <v>0</v>
      </c>
      <c r="N171" s="30">
        <v>1</v>
      </c>
      <c r="O171" s="22">
        <f>N171/J171</f>
        <v>1</v>
      </c>
      <c r="P171" s="30">
        <v>0</v>
      </c>
      <c r="Q171" s="22">
        <f>P171/J171</f>
        <v>0</v>
      </c>
      <c r="R171" s="30">
        <v>0</v>
      </c>
      <c r="S171" s="22">
        <f>R171/J171</f>
        <v>0</v>
      </c>
    </row>
    <row r="172" spans="1:19" ht="15.75" thickBot="1" x14ac:dyDescent="0.3">
      <c r="H172" s="16" t="s">
        <v>3840</v>
      </c>
      <c r="I172" t="s">
        <v>3840</v>
      </c>
      <c r="J172" s="30">
        <v>2</v>
      </c>
      <c r="K172" s="22">
        <f>J172/J172</f>
        <v>1</v>
      </c>
      <c r="L172" s="30">
        <v>2</v>
      </c>
      <c r="M172" s="22">
        <f>L172/J172</f>
        <v>1</v>
      </c>
      <c r="N172" s="30">
        <v>0</v>
      </c>
      <c r="O172" s="22">
        <f>N172/J172</f>
        <v>0</v>
      </c>
      <c r="P172" s="30">
        <v>0</v>
      </c>
      <c r="Q172" s="22">
        <f>P172/J172</f>
        <v>0</v>
      </c>
      <c r="R172" s="30">
        <v>0</v>
      </c>
      <c r="S172" s="22">
        <f>R172/J172</f>
        <v>0</v>
      </c>
    </row>
    <row r="173" spans="1:19" ht="15.75" thickBot="1" x14ac:dyDescent="0.3">
      <c r="H173" s="15" t="s">
        <v>1445</v>
      </c>
      <c r="I173" t="s">
        <v>1445</v>
      </c>
      <c r="J173" s="30">
        <v>1</v>
      </c>
      <c r="K173" s="22">
        <f>J173/J173</f>
        <v>1</v>
      </c>
      <c r="L173" s="30">
        <v>1</v>
      </c>
      <c r="M173" s="22">
        <f>L173/J173</f>
        <v>1</v>
      </c>
      <c r="N173" s="30">
        <v>0</v>
      </c>
      <c r="O173" s="22">
        <f>N173/J173</f>
        <v>0</v>
      </c>
      <c r="P173" s="30">
        <v>0</v>
      </c>
      <c r="Q173" s="22">
        <f>P173/J173</f>
        <v>0</v>
      </c>
      <c r="R173" s="30">
        <v>0</v>
      </c>
      <c r="S173" s="22">
        <f>R173/J173</f>
        <v>0</v>
      </c>
    </row>
    <row r="174" spans="1:19" ht="15.75" thickBot="1" x14ac:dyDescent="0.3">
      <c r="H174" s="16" t="s">
        <v>4482</v>
      </c>
      <c r="J174" s="30">
        <v>0</v>
      </c>
      <c r="K174" s="30" t="s">
        <v>1025</v>
      </c>
      <c r="L174" s="30" t="s">
        <v>1025</v>
      </c>
      <c r="M174" s="30" t="s">
        <v>1025</v>
      </c>
      <c r="N174" s="30" t="s">
        <v>1025</v>
      </c>
      <c r="O174" s="30" t="s">
        <v>1025</v>
      </c>
      <c r="P174" s="30" t="s">
        <v>1025</v>
      </c>
      <c r="Q174" s="30" t="s">
        <v>1025</v>
      </c>
      <c r="R174" s="30" t="s">
        <v>1025</v>
      </c>
      <c r="S174" s="30" t="s">
        <v>1025</v>
      </c>
    </row>
    <row r="175" spans="1:19" ht="15.75" thickBot="1" x14ac:dyDescent="0.3">
      <c r="H175" s="15" t="s">
        <v>1316</v>
      </c>
      <c r="J175" s="30">
        <v>0</v>
      </c>
      <c r="K175" s="30" t="s">
        <v>1025</v>
      </c>
      <c r="L175" s="30" t="s">
        <v>1025</v>
      </c>
      <c r="M175" s="30" t="s">
        <v>1025</v>
      </c>
      <c r="N175" s="30" t="s">
        <v>1025</v>
      </c>
      <c r="O175" s="30" t="s">
        <v>1025</v>
      </c>
      <c r="P175" s="30" t="s">
        <v>1025</v>
      </c>
      <c r="Q175" s="30" t="s">
        <v>1025</v>
      </c>
      <c r="R175" s="30" t="s">
        <v>1025</v>
      </c>
      <c r="S175" s="30" t="s">
        <v>1025</v>
      </c>
    </row>
    <row r="176" spans="1:19" ht="15.75" thickBot="1" x14ac:dyDescent="0.3">
      <c r="H176" s="16" t="s">
        <v>546</v>
      </c>
      <c r="I176" t="s">
        <v>546</v>
      </c>
      <c r="J176" s="30">
        <v>1</v>
      </c>
      <c r="K176" s="22">
        <f>J176/J176</f>
        <v>1</v>
      </c>
      <c r="L176" s="30">
        <v>1</v>
      </c>
      <c r="M176" s="22">
        <f>L176/J176</f>
        <v>1</v>
      </c>
      <c r="N176" s="30">
        <v>0</v>
      </c>
      <c r="O176" s="22">
        <f>N176/J176</f>
        <v>0</v>
      </c>
      <c r="P176" s="30">
        <v>0</v>
      </c>
      <c r="Q176" s="22">
        <f>P176/J176</f>
        <v>0</v>
      </c>
      <c r="R176" s="30">
        <v>0</v>
      </c>
      <c r="S176" s="22">
        <f>R176/J176</f>
        <v>0</v>
      </c>
    </row>
    <row r="177" spans="8:19" ht="15.75" thickBot="1" x14ac:dyDescent="0.3">
      <c r="H177" s="15" t="s">
        <v>191</v>
      </c>
      <c r="I177" t="s">
        <v>191</v>
      </c>
      <c r="J177" s="30">
        <v>1</v>
      </c>
      <c r="K177" s="22">
        <f>J177/J177</f>
        <v>1</v>
      </c>
      <c r="L177" s="30">
        <v>1</v>
      </c>
      <c r="M177" s="22">
        <f>L177/J177</f>
        <v>1</v>
      </c>
      <c r="N177" s="30">
        <v>0</v>
      </c>
      <c r="O177" s="22">
        <f>N177/J177</f>
        <v>0</v>
      </c>
      <c r="P177" s="30">
        <v>0</v>
      </c>
      <c r="Q177" s="22">
        <f>P177/J177</f>
        <v>0</v>
      </c>
      <c r="R177" s="30">
        <v>0</v>
      </c>
      <c r="S177" s="22">
        <f>R177/J177</f>
        <v>0</v>
      </c>
    </row>
    <row r="178" spans="8:19" ht="15.75" thickBot="1" x14ac:dyDescent="0.3">
      <c r="H178" s="16" t="s">
        <v>3876</v>
      </c>
      <c r="I178" t="s">
        <v>3876</v>
      </c>
      <c r="J178" s="30">
        <v>4</v>
      </c>
      <c r="K178" s="22">
        <f>J178/J178</f>
        <v>1</v>
      </c>
      <c r="L178" s="30">
        <v>1</v>
      </c>
      <c r="M178" s="22">
        <f>L178/J178</f>
        <v>0.25</v>
      </c>
      <c r="N178" s="30">
        <v>0</v>
      </c>
      <c r="O178" s="22">
        <f>N178/J178</f>
        <v>0</v>
      </c>
      <c r="P178" s="30">
        <v>3</v>
      </c>
      <c r="Q178" s="22">
        <f>P178/J178</f>
        <v>0.75</v>
      </c>
      <c r="R178" s="30">
        <v>0</v>
      </c>
      <c r="S178" s="22">
        <f>R178/J178</f>
        <v>0</v>
      </c>
    </row>
    <row r="179" spans="8:19" ht="15.75" thickBot="1" x14ac:dyDescent="0.3">
      <c r="H179" s="15" t="s">
        <v>589</v>
      </c>
      <c r="J179" s="30">
        <v>0</v>
      </c>
      <c r="K179" s="30" t="s">
        <v>1025</v>
      </c>
      <c r="L179" s="30" t="s">
        <v>1025</v>
      </c>
      <c r="M179" s="30" t="s">
        <v>1025</v>
      </c>
      <c r="N179" s="30" t="s">
        <v>1025</v>
      </c>
      <c r="O179" s="30" t="s">
        <v>1025</v>
      </c>
      <c r="P179" s="30" t="s">
        <v>1025</v>
      </c>
      <c r="Q179" s="30" t="s">
        <v>1025</v>
      </c>
      <c r="R179" s="30" t="s">
        <v>1025</v>
      </c>
      <c r="S179" s="30" t="s">
        <v>1025</v>
      </c>
    </row>
    <row r="180" spans="8:19" ht="15.75" thickBot="1" x14ac:dyDescent="0.3">
      <c r="H180" s="16" t="s">
        <v>178</v>
      </c>
      <c r="J180" s="30">
        <v>0</v>
      </c>
      <c r="K180" s="30" t="s">
        <v>1025</v>
      </c>
      <c r="L180" s="30" t="s">
        <v>1025</v>
      </c>
      <c r="M180" s="30" t="s">
        <v>1025</v>
      </c>
      <c r="N180" s="30" t="s">
        <v>1025</v>
      </c>
      <c r="O180" s="30" t="s">
        <v>1025</v>
      </c>
      <c r="P180" s="30" t="s">
        <v>1025</v>
      </c>
      <c r="Q180" s="30" t="s">
        <v>1025</v>
      </c>
      <c r="R180" s="30" t="s">
        <v>1025</v>
      </c>
      <c r="S180" s="30" t="s">
        <v>1025</v>
      </c>
    </row>
    <row r="181" spans="8:19" ht="15.75" thickBot="1" x14ac:dyDescent="0.3">
      <c r="H181" s="15" t="s">
        <v>1838</v>
      </c>
      <c r="J181" s="30">
        <v>0</v>
      </c>
      <c r="K181" s="30" t="s">
        <v>1025</v>
      </c>
      <c r="L181" s="30" t="s">
        <v>1025</v>
      </c>
      <c r="M181" s="30" t="s">
        <v>1025</v>
      </c>
      <c r="N181" s="30" t="s">
        <v>1025</v>
      </c>
      <c r="O181" s="30" t="s">
        <v>1025</v>
      </c>
      <c r="P181" s="30" t="s">
        <v>1025</v>
      </c>
      <c r="Q181" s="30" t="s">
        <v>1025</v>
      </c>
      <c r="R181" s="30" t="s">
        <v>1025</v>
      </c>
      <c r="S181" s="30" t="s">
        <v>1025</v>
      </c>
    </row>
    <row r="182" spans="8:19" ht="15.75" thickBot="1" x14ac:dyDescent="0.3">
      <c r="H182" s="16" t="s">
        <v>72</v>
      </c>
      <c r="I182" t="s">
        <v>72</v>
      </c>
      <c r="J182" s="30">
        <v>2</v>
      </c>
      <c r="K182" s="22">
        <f>J182/J182</f>
        <v>1</v>
      </c>
      <c r="L182" s="30">
        <v>1</v>
      </c>
      <c r="M182" s="22">
        <f>L182/J182</f>
        <v>0.5</v>
      </c>
      <c r="N182" s="30">
        <v>1</v>
      </c>
      <c r="O182" s="22">
        <f>N182/J182</f>
        <v>0.5</v>
      </c>
      <c r="P182" s="30">
        <v>0</v>
      </c>
      <c r="Q182" s="22">
        <f>P182/J182</f>
        <v>0</v>
      </c>
      <c r="R182" s="30">
        <v>0</v>
      </c>
      <c r="S182" s="22">
        <f>R182/J182</f>
        <v>0</v>
      </c>
    </row>
    <row r="183" spans="8:19" ht="15.75" thickBot="1" x14ac:dyDescent="0.3">
      <c r="H183" s="15" t="s">
        <v>1137</v>
      </c>
      <c r="J183" s="30">
        <v>0</v>
      </c>
      <c r="K183" s="30" t="s">
        <v>1025</v>
      </c>
      <c r="L183" s="30" t="s">
        <v>1025</v>
      </c>
      <c r="M183" s="30" t="s">
        <v>1025</v>
      </c>
      <c r="N183" s="30" t="s">
        <v>1025</v>
      </c>
      <c r="O183" s="30" t="s">
        <v>1025</v>
      </c>
      <c r="P183" s="30" t="s">
        <v>1025</v>
      </c>
      <c r="Q183" s="30" t="s">
        <v>1025</v>
      </c>
      <c r="R183" s="30" t="s">
        <v>1025</v>
      </c>
      <c r="S183" s="30" t="s">
        <v>1025</v>
      </c>
    </row>
    <row r="184" spans="8:19" ht="15.75" thickBot="1" x14ac:dyDescent="0.3">
      <c r="H184" s="16" t="s">
        <v>1986</v>
      </c>
      <c r="J184" s="30">
        <v>0</v>
      </c>
      <c r="K184" s="30" t="s">
        <v>1025</v>
      </c>
      <c r="L184" s="30" t="s">
        <v>1025</v>
      </c>
      <c r="M184" s="30" t="s">
        <v>1025</v>
      </c>
      <c r="N184" s="30" t="s">
        <v>1025</v>
      </c>
      <c r="O184" s="30" t="s">
        <v>1025</v>
      </c>
      <c r="P184" s="30" t="s">
        <v>1025</v>
      </c>
      <c r="Q184" s="30" t="s">
        <v>1025</v>
      </c>
      <c r="R184" s="30" t="s">
        <v>1025</v>
      </c>
      <c r="S184" s="30" t="s">
        <v>1025</v>
      </c>
    </row>
    <row r="185" spans="8:19" ht="15.75" thickBot="1" x14ac:dyDescent="0.3">
      <c r="H185" s="15" t="s">
        <v>5756</v>
      </c>
      <c r="I185" t="s">
        <v>5756</v>
      </c>
      <c r="J185" s="30">
        <v>1</v>
      </c>
      <c r="K185" s="22">
        <f>J185/J185</f>
        <v>1</v>
      </c>
      <c r="L185" s="30">
        <v>1</v>
      </c>
      <c r="M185" s="22">
        <f>L185/J185</f>
        <v>1</v>
      </c>
      <c r="N185" s="30">
        <v>0</v>
      </c>
      <c r="O185" s="22">
        <f>N185/J185</f>
        <v>0</v>
      </c>
      <c r="P185" s="30">
        <v>0</v>
      </c>
      <c r="Q185" s="22">
        <f>P185/J185</f>
        <v>0</v>
      </c>
      <c r="R185" s="30">
        <v>0</v>
      </c>
      <c r="S185" s="22">
        <f>R185/J185</f>
        <v>0</v>
      </c>
    </row>
    <row r="186" spans="8:19" ht="15.75" thickBot="1" x14ac:dyDescent="0.3">
      <c r="H186" s="16" t="s">
        <v>3319</v>
      </c>
      <c r="J186" s="30">
        <v>0</v>
      </c>
      <c r="K186" s="30" t="s">
        <v>1025</v>
      </c>
      <c r="L186" s="30" t="s">
        <v>1025</v>
      </c>
      <c r="M186" s="30" t="s">
        <v>1025</v>
      </c>
      <c r="N186" s="30" t="s">
        <v>1025</v>
      </c>
      <c r="O186" s="30" t="s">
        <v>1025</v>
      </c>
      <c r="P186" s="30" t="s">
        <v>1025</v>
      </c>
      <c r="Q186" s="30" t="s">
        <v>1025</v>
      </c>
      <c r="R186" s="30" t="s">
        <v>1025</v>
      </c>
      <c r="S186" s="30" t="s">
        <v>1025</v>
      </c>
    </row>
    <row r="187" spans="8:19" ht="15.75" thickBot="1" x14ac:dyDescent="0.3">
      <c r="H187" s="15" t="s">
        <v>309</v>
      </c>
      <c r="I187" t="s">
        <v>309</v>
      </c>
      <c r="J187" s="30">
        <v>2</v>
      </c>
      <c r="K187" s="22">
        <f>J187/J187</f>
        <v>1</v>
      </c>
      <c r="L187" s="30">
        <v>0</v>
      </c>
      <c r="M187" s="22">
        <f>L187/J187</f>
        <v>0</v>
      </c>
      <c r="N187" s="30">
        <v>2</v>
      </c>
      <c r="O187" s="22">
        <f>N187/J187</f>
        <v>1</v>
      </c>
      <c r="P187" s="30">
        <v>0</v>
      </c>
      <c r="Q187" s="22">
        <f>P187/J187</f>
        <v>0</v>
      </c>
      <c r="R187" s="30">
        <v>0</v>
      </c>
      <c r="S187" s="22">
        <f>R187/J187</f>
        <v>0</v>
      </c>
    </row>
    <row r="188" spans="8:19" ht="15.75" thickBot="1" x14ac:dyDescent="0.3">
      <c r="H188" s="16" t="s">
        <v>6441</v>
      </c>
      <c r="J188" s="30">
        <v>0</v>
      </c>
      <c r="K188" s="30" t="s">
        <v>1025</v>
      </c>
      <c r="L188" s="30" t="s">
        <v>1025</v>
      </c>
      <c r="M188" s="30" t="s">
        <v>1025</v>
      </c>
      <c r="N188" s="30" t="s">
        <v>1025</v>
      </c>
      <c r="O188" s="30" t="s">
        <v>1025</v>
      </c>
      <c r="P188" s="30" t="s">
        <v>1025</v>
      </c>
      <c r="Q188" s="30" t="s">
        <v>1025</v>
      </c>
      <c r="R188" s="30" t="s">
        <v>1025</v>
      </c>
      <c r="S188" s="30" t="s">
        <v>1025</v>
      </c>
    </row>
    <row r="189" spans="8:19" ht="15.75" thickBot="1" x14ac:dyDescent="0.3">
      <c r="H189" s="15" t="s">
        <v>1465</v>
      </c>
      <c r="I189" t="s">
        <v>1465</v>
      </c>
      <c r="J189" s="30">
        <v>4</v>
      </c>
      <c r="K189" s="22">
        <f>J189/J189</f>
        <v>1</v>
      </c>
      <c r="L189" s="30">
        <v>1</v>
      </c>
      <c r="M189" s="22">
        <f>L189/J189</f>
        <v>0.25</v>
      </c>
      <c r="N189" s="30">
        <v>1</v>
      </c>
      <c r="O189" s="22">
        <f>N189/J189</f>
        <v>0.25</v>
      </c>
      <c r="P189" s="30">
        <v>0</v>
      </c>
      <c r="Q189" s="22">
        <f>P189/J189</f>
        <v>0</v>
      </c>
      <c r="R189" s="30">
        <v>2</v>
      </c>
      <c r="S189" s="22">
        <f>R189/J189</f>
        <v>0.5</v>
      </c>
    </row>
    <row r="190" spans="8:19" ht="15.75" thickBot="1" x14ac:dyDescent="0.3">
      <c r="H190" s="16" t="s">
        <v>1996</v>
      </c>
      <c r="I190" t="s">
        <v>1996</v>
      </c>
      <c r="J190" s="30">
        <v>3</v>
      </c>
      <c r="K190" s="22">
        <f>J190/J190</f>
        <v>1</v>
      </c>
      <c r="L190" s="30">
        <v>1</v>
      </c>
      <c r="M190" s="22">
        <f>L190/J190</f>
        <v>0.33333333333333331</v>
      </c>
      <c r="N190" s="30">
        <v>1</v>
      </c>
      <c r="O190" s="22">
        <f>N190/J190</f>
        <v>0.33333333333333331</v>
      </c>
      <c r="P190" s="30">
        <v>1</v>
      </c>
      <c r="Q190" s="22">
        <f>P190/J190</f>
        <v>0.33333333333333331</v>
      </c>
      <c r="R190" s="30">
        <v>0</v>
      </c>
      <c r="S190" s="22">
        <f>R190/J190</f>
        <v>0</v>
      </c>
    </row>
    <row r="191" spans="8:19" ht="15.75" thickBot="1" x14ac:dyDescent="0.3">
      <c r="H191" s="15" t="s">
        <v>6501</v>
      </c>
      <c r="I191" t="s">
        <v>6501</v>
      </c>
      <c r="J191" s="30">
        <v>1</v>
      </c>
      <c r="K191" s="22">
        <f>J191/J191</f>
        <v>1</v>
      </c>
      <c r="L191" s="30">
        <v>1</v>
      </c>
      <c r="M191" s="22">
        <f>L191/J191</f>
        <v>1</v>
      </c>
      <c r="N191" s="30">
        <v>0</v>
      </c>
      <c r="O191" s="22">
        <f>N191/J191</f>
        <v>0</v>
      </c>
      <c r="P191" s="30">
        <v>0</v>
      </c>
      <c r="Q191" s="22">
        <f>P191/J191</f>
        <v>0</v>
      </c>
      <c r="R191" s="30">
        <v>0</v>
      </c>
      <c r="S191" s="22">
        <f>R191/J191</f>
        <v>0</v>
      </c>
    </row>
    <row r="192" spans="8:19" ht="15.75" thickBot="1" x14ac:dyDescent="0.3">
      <c r="H192" s="16" t="s">
        <v>327</v>
      </c>
      <c r="J192" s="30">
        <v>0</v>
      </c>
      <c r="K192" s="30" t="s">
        <v>1025</v>
      </c>
      <c r="L192" s="30" t="s">
        <v>1025</v>
      </c>
      <c r="M192" s="30" t="s">
        <v>1025</v>
      </c>
      <c r="N192" s="30" t="s">
        <v>1025</v>
      </c>
      <c r="O192" s="30" t="s">
        <v>1025</v>
      </c>
      <c r="P192" s="30" t="s">
        <v>1025</v>
      </c>
      <c r="Q192" s="30" t="s">
        <v>1025</v>
      </c>
      <c r="R192" s="30" t="s">
        <v>1025</v>
      </c>
      <c r="S192" s="30" t="s">
        <v>1025</v>
      </c>
    </row>
    <row r="193" spans="9:19" x14ac:dyDescent="0.25">
      <c r="I193" t="s">
        <v>6505</v>
      </c>
      <c r="J193" s="30">
        <v>66</v>
      </c>
      <c r="K193" s="22">
        <f>J193/J193</f>
        <v>1</v>
      </c>
      <c r="L193" s="30">
        <v>41</v>
      </c>
      <c r="M193" s="22">
        <f>L193/J193</f>
        <v>0.62121212121212122</v>
      </c>
      <c r="N193" s="30">
        <v>14</v>
      </c>
      <c r="O193" s="22">
        <f>N193/J193</f>
        <v>0.21212121212121213</v>
      </c>
      <c r="P193" s="30">
        <v>9</v>
      </c>
      <c r="Q193" s="22">
        <f>P193/J193</f>
        <v>0.13636363636363635</v>
      </c>
      <c r="R193" s="30">
        <v>2</v>
      </c>
      <c r="S193" s="22">
        <f>R193/J193</f>
        <v>3.0303030303030304E-2</v>
      </c>
    </row>
  </sheetData>
  <mergeCells count="15">
    <mergeCell ref="J148:K148"/>
    <mergeCell ref="L148:M148"/>
    <mergeCell ref="N148:O148"/>
    <mergeCell ref="P148:Q148"/>
    <mergeCell ref="R148:S148"/>
    <mergeCell ref="I2:J2"/>
    <mergeCell ref="K2:L2"/>
    <mergeCell ref="M2:N2"/>
    <mergeCell ref="O2:P2"/>
    <mergeCell ref="Q2:R2"/>
    <mergeCell ref="J62:K62"/>
    <mergeCell ref="L62:M62"/>
    <mergeCell ref="N62:O62"/>
    <mergeCell ref="P62:Q62"/>
    <mergeCell ref="R62:S62"/>
  </mergeCells>
  <pageMargins left="0.7" right="0.7" top="0.75" bottom="0.75" header="0.3" footer="0.3"/>
  <pageSetup orientation="portrait" verticalDpi="598"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3"/>
  <sheetViews>
    <sheetView topLeftCell="C149" zoomScale="80" zoomScaleNormal="80" workbookViewId="0">
      <selection activeCell="J193" sqref="J193:S193"/>
    </sheetView>
  </sheetViews>
  <sheetFormatPr baseColWidth="10" defaultRowHeight="15" x14ac:dyDescent="0.25"/>
  <cols>
    <col min="1" max="1" width="55.140625" customWidth="1"/>
    <col min="2" max="2" width="34.140625" customWidth="1"/>
    <col min="3" max="3" width="32.140625" customWidth="1"/>
    <col min="4" max="4" width="29.140625" customWidth="1"/>
    <col min="5" max="5" width="11.42578125" customWidth="1"/>
    <col min="6" max="6" width="12.85546875" customWidth="1"/>
    <col min="7" max="7" width="11.42578125" customWidth="1"/>
    <col min="8" max="8" width="25.7109375" customWidth="1"/>
    <col min="9" max="9" width="30" customWidth="1"/>
    <col min="10" max="11" width="12" customWidth="1"/>
    <col min="12" max="13" width="13.42578125" customWidth="1"/>
    <col min="14" max="14" width="10.5703125" customWidth="1"/>
    <col min="15" max="17" width="12" customWidth="1"/>
    <col min="18" max="18" width="10.5703125" customWidth="1"/>
    <col min="19" max="19" width="12" customWidth="1"/>
    <col min="20" max="20" width="11.42578125" customWidth="1"/>
    <col min="21" max="21" width="8.28515625" customWidth="1"/>
    <col min="22" max="22" width="10.140625" customWidth="1"/>
    <col min="23" max="23" width="34.140625" bestFit="1" customWidth="1"/>
    <col min="24" max="24" width="32.140625" bestFit="1" customWidth="1"/>
    <col min="25" max="25" width="29.140625" bestFit="1" customWidth="1"/>
    <col min="27" max="27" width="16.5703125" bestFit="1" customWidth="1"/>
    <col min="28" max="28" width="34.140625" bestFit="1" customWidth="1"/>
    <col min="29" max="29" width="32.140625" bestFit="1" customWidth="1"/>
    <col min="30" max="30" width="29.140625" bestFit="1" customWidth="1"/>
    <col min="32" max="32" width="16.5703125" bestFit="1" customWidth="1"/>
    <col min="33" max="33" width="34.140625" bestFit="1" customWidth="1"/>
    <col min="34" max="34" width="32.140625" bestFit="1" customWidth="1"/>
    <col min="35" max="35" width="29.140625" bestFit="1" customWidth="1"/>
    <col min="36" max="36" width="16.5703125" bestFit="1" customWidth="1"/>
    <col min="37" max="37" width="34.140625" bestFit="1" customWidth="1"/>
    <col min="38" max="38" width="32.140625" bestFit="1" customWidth="1"/>
    <col min="39" max="39" width="29.140625" bestFit="1" customWidth="1"/>
    <col min="40" max="40" width="16.5703125" bestFit="1" customWidth="1"/>
    <col min="41" max="41" width="34.140625" bestFit="1" customWidth="1"/>
    <col min="42" max="42" width="32.140625" bestFit="1" customWidth="1"/>
    <col min="43" max="43" width="29.140625" bestFit="1" customWidth="1"/>
    <col min="44" max="44" width="16.5703125" bestFit="1" customWidth="1"/>
    <col min="45" max="45" width="12.85546875" bestFit="1" customWidth="1"/>
  </cols>
  <sheetData>
    <row r="1" spans="1:20" x14ac:dyDescent="0.25">
      <c r="A1" s="17" t="s">
        <v>6499</v>
      </c>
      <c r="B1" s="18">
        <v>2021</v>
      </c>
    </row>
    <row r="2" spans="1:20" ht="30.75" customHeight="1" x14ac:dyDescent="0.25">
      <c r="I2" s="44" t="s">
        <v>6505</v>
      </c>
      <c r="J2" s="44"/>
      <c r="K2" s="45" t="s">
        <v>80</v>
      </c>
      <c r="L2" s="45"/>
      <c r="M2" s="45" t="s">
        <v>87</v>
      </c>
      <c r="N2" s="45"/>
      <c r="O2" s="45" t="s">
        <v>106</v>
      </c>
      <c r="P2" s="45"/>
      <c r="Q2" s="45" t="s">
        <v>3087</v>
      </c>
      <c r="R2" s="45"/>
      <c r="S2" s="33" t="s">
        <v>80</v>
      </c>
      <c r="T2" s="2">
        <v>244</v>
      </c>
    </row>
    <row r="3" spans="1:20" ht="60" x14ac:dyDescent="0.25">
      <c r="B3" s="17" t="s">
        <v>6506</v>
      </c>
      <c r="I3" s="38" t="s">
        <v>6510</v>
      </c>
      <c r="J3" s="38" t="s">
        <v>6511</v>
      </c>
      <c r="K3" s="38" t="s">
        <v>6510</v>
      </c>
      <c r="L3" s="38" t="s">
        <v>6511</v>
      </c>
      <c r="M3" s="38" t="s">
        <v>6510</v>
      </c>
      <c r="N3" s="38" t="s">
        <v>6511</v>
      </c>
      <c r="O3" s="38" t="s">
        <v>6510</v>
      </c>
      <c r="P3" s="38" t="s">
        <v>6511</v>
      </c>
      <c r="Q3" s="38" t="s">
        <v>6510</v>
      </c>
      <c r="R3" s="38" t="s">
        <v>6511</v>
      </c>
      <c r="S3" s="33" t="s">
        <v>87</v>
      </c>
      <c r="T3" s="2">
        <v>116</v>
      </c>
    </row>
    <row r="4" spans="1:20" ht="60" x14ac:dyDescent="0.25">
      <c r="B4" t="s">
        <v>87</v>
      </c>
      <c r="C4" t="s">
        <v>80</v>
      </c>
      <c r="D4" t="s">
        <v>106</v>
      </c>
      <c r="E4" t="s">
        <v>3087</v>
      </c>
      <c r="F4" t="s">
        <v>6505</v>
      </c>
      <c r="I4" s="2">
        <v>407</v>
      </c>
      <c r="J4" s="40">
        <f>I4/I4</f>
        <v>1</v>
      </c>
      <c r="K4" s="38">
        <v>244</v>
      </c>
      <c r="L4" s="39">
        <f>K4/I4</f>
        <v>0.59950859950859947</v>
      </c>
      <c r="M4" s="38">
        <v>116</v>
      </c>
      <c r="N4" s="39">
        <f>M4/I4</f>
        <v>0.28501228501228504</v>
      </c>
      <c r="O4" s="38">
        <v>33</v>
      </c>
      <c r="P4" s="39">
        <f>O4/I4</f>
        <v>8.1081081081081086E-2</v>
      </c>
      <c r="Q4" s="38">
        <v>14</v>
      </c>
      <c r="R4" s="39">
        <f>Q4/I4</f>
        <v>3.4398034398034398E-2</v>
      </c>
      <c r="S4" s="33" t="s">
        <v>106</v>
      </c>
      <c r="T4" s="2">
        <v>33</v>
      </c>
    </row>
    <row r="5" spans="1:20" x14ac:dyDescent="0.25">
      <c r="A5" t="s">
        <v>6507</v>
      </c>
      <c r="B5" s="19">
        <v>116</v>
      </c>
      <c r="C5" s="19">
        <v>244</v>
      </c>
      <c r="D5" s="19">
        <v>33</v>
      </c>
      <c r="E5" s="19">
        <v>14</v>
      </c>
      <c r="F5" s="19">
        <v>407</v>
      </c>
      <c r="S5" s="33" t="s">
        <v>905</v>
      </c>
      <c r="T5" s="2">
        <v>14</v>
      </c>
    </row>
    <row r="30" spans="1:19" x14ac:dyDescent="0.25">
      <c r="A30" s="17" t="s">
        <v>6499</v>
      </c>
      <c r="B30" s="18">
        <v>2021</v>
      </c>
    </row>
    <row r="32" spans="1:19" ht="29.25" customHeight="1" x14ac:dyDescent="0.25">
      <c r="A32" s="17" t="s">
        <v>6507</v>
      </c>
      <c r="B32" s="17" t="s">
        <v>6506</v>
      </c>
      <c r="J32" s="42" t="s">
        <v>6505</v>
      </c>
      <c r="K32" s="42"/>
      <c r="L32" s="42" t="s">
        <v>80</v>
      </c>
      <c r="M32" s="42"/>
      <c r="N32" s="42" t="s">
        <v>87</v>
      </c>
      <c r="O32" s="42"/>
      <c r="P32" s="42" t="s">
        <v>106</v>
      </c>
      <c r="Q32" s="42"/>
      <c r="R32" s="42" t="s">
        <v>3087</v>
      </c>
      <c r="S32" s="42"/>
    </row>
    <row r="33" spans="1:22" ht="15.75" thickBot="1" x14ac:dyDescent="0.3">
      <c r="A33" s="17" t="s">
        <v>6504</v>
      </c>
      <c r="B33" t="s">
        <v>87</v>
      </c>
      <c r="C33" t="s">
        <v>80</v>
      </c>
      <c r="D33" t="s">
        <v>106</v>
      </c>
      <c r="E33" t="s">
        <v>3087</v>
      </c>
      <c r="F33" t="s">
        <v>6505</v>
      </c>
      <c r="I33" t="s">
        <v>6504</v>
      </c>
      <c r="J33" s="2" t="s">
        <v>6510</v>
      </c>
      <c r="K33" s="2" t="s">
        <v>6511</v>
      </c>
      <c r="L33" s="2" t="s">
        <v>6510</v>
      </c>
      <c r="M33" s="2" t="s">
        <v>6511</v>
      </c>
      <c r="N33" s="2" t="s">
        <v>6510</v>
      </c>
      <c r="O33" s="2" t="s">
        <v>6511</v>
      </c>
      <c r="P33" s="2" t="s">
        <v>6510</v>
      </c>
      <c r="Q33" s="2" t="s">
        <v>6511</v>
      </c>
      <c r="R33" s="2" t="s">
        <v>6510</v>
      </c>
      <c r="S33" s="2" t="s">
        <v>6511</v>
      </c>
    </row>
    <row r="34" spans="1:22" ht="15.75" thickBot="1" x14ac:dyDescent="0.3">
      <c r="A34" s="18" t="s">
        <v>4898</v>
      </c>
      <c r="B34" s="19">
        <v>5</v>
      </c>
      <c r="C34" s="19">
        <v>8</v>
      </c>
      <c r="D34" s="19">
        <v>0</v>
      </c>
      <c r="E34" s="19">
        <v>0</v>
      </c>
      <c r="F34" s="19">
        <v>13</v>
      </c>
      <c r="H34" s="14" t="s">
        <v>4898</v>
      </c>
      <c r="I34" t="s">
        <v>4898</v>
      </c>
      <c r="J34" s="2">
        <v>13</v>
      </c>
      <c r="K34" s="40">
        <f>J34/J34</f>
        <v>1</v>
      </c>
      <c r="L34" s="2">
        <v>8</v>
      </c>
      <c r="M34" s="40">
        <f>L34/J34</f>
        <v>0.61538461538461542</v>
      </c>
      <c r="N34" s="2">
        <v>5</v>
      </c>
      <c r="O34" s="40">
        <f>N34/J34</f>
        <v>0.38461538461538464</v>
      </c>
      <c r="P34" s="2">
        <v>0</v>
      </c>
      <c r="Q34" s="40">
        <f>P34/J34</f>
        <v>0</v>
      </c>
      <c r="R34" s="2">
        <v>0</v>
      </c>
      <c r="S34" s="40">
        <f>R34/J34</f>
        <v>0</v>
      </c>
      <c r="U34">
        <f>J34-(L34+N34+P34+R34)</f>
        <v>0</v>
      </c>
      <c r="V34" s="34">
        <f>K34-(M34+O34+Q34+S34)</f>
        <v>0</v>
      </c>
    </row>
    <row r="35" spans="1:22" ht="15.75" thickBot="1" x14ac:dyDescent="0.3">
      <c r="A35" s="18" t="s">
        <v>676</v>
      </c>
      <c r="B35" s="19">
        <v>13</v>
      </c>
      <c r="C35" s="19">
        <v>29</v>
      </c>
      <c r="D35" s="19">
        <v>0</v>
      </c>
      <c r="E35" s="19">
        <v>0</v>
      </c>
      <c r="F35" s="19">
        <v>42</v>
      </c>
      <c r="H35" s="15" t="s">
        <v>676</v>
      </c>
      <c r="I35" t="s">
        <v>676</v>
      </c>
      <c r="J35" s="2">
        <v>42</v>
      </c>
      <c r="K35" s="40">
        <f t="shared" ref="K35:K49" si="0">J35/J35</f>
        <v>1</v>
      </c>
      <c r="L35" s="2">
        <v>29</v>
      </c>
      <c r="M35" s="40">
        <f t="shared" ref="M35:M49" si="1">L35/J35</f>
        <v>0.69047619047619047</v>
      </c>
      <c r="N35" s="2">
        <v>13</v>
      </c>
      <c r="O35" s="40">
        <f t="shared" ref="O35:O49" si="2">N35/J35</f>
        <v>0.30952380952380953</v>
      </c>
      <c r="P35" s="2">
        <v>0</v>
      </c>
      <c r="Q35" s="40">
        <f t="shared" ref="Q35:Q49" si="3">P35/J35</f>
        <v>0</v>
      </c>
      <c r="R35" s="2">
        <v>0</v>
      </c>
      <c r="S35" s="40">
        <f t="shared" ref="S35:S49" si="4">R35/J35</f>
        <v>0</v>
      </c>
      <c r="U35">
        <f t="shared" ref="U35:U49" si="5">J35-(L35+N35+P35+R35)</f>
        <v>0</v>
      </c>
      <c r="V35" s="34">
        <f t="shared" ref="V35:V49" si="6">K35-(M35+O35+Q35+S35)</f>
        <v>0</v>
      </c>
    </row>
    <row r="36" spans="1:22" ht="15.75" thickBot="1" x14ac:dyDescent="0.3">
      <c r="A36" s="18" t="s">
        <v>6197</v>
      </c>
      <c r="B36" s="19">
        <v>3</v>
      </c>
      <c r="C36" s="19">
        <v>9</v>
      </c>
      <c r="D36" s="19">
        <v>2</v>
      </c>
      <c r="E36" s="19">
        <v>0</v>
      </c>
      <c r="F36" s="19">
        <v>14</v>
      </c>
      <c r="H36" s="16" t="s">
        <v>6197</v>
      </c>
      <c r="I36" t="s">
        <v>6197</v>
      </c>
      <c r="J36" s="2">
        <v>14</v>
      </c>
      <c r="K36" s="40">
        <f t="shared" si="0"/>
        <v>1</v>
      </c>
      <c r="L36" s="2">
        <v>9</v>
      </c>
      <c r="M36" s="40">
        <f t="shared" si="1"/>
        <v>0.6428571428571429</v>
      </c>
      <c r="N36" s="2">
        <v>3</v>
      </c>
      <c r="O36" s="40">
        <f t="shared" si="2"/>
        <v>0.21428571428571427</v>
      </c>
      <c r="P36" s="2">
        <v>2</v>
      </c>
      <c r="Q36" s="40">
        <f t="shared" si="3"/>
        <v>0.14285714285714285</v>
      </c>
      <c r="R36" s="2">
        <v>0</v>
      </c>
      <c r="S36" s="40">
        <f t="shared" si="4"/>
        <v>0</v>
      </c>
      <c r="U36">
        <f t="shared" si="5"/>
        <v>0</v>
      </c>
      <c r="V36" s="34">
        <f t="shared" si="6"/>
        <v>0</v>
      </c>
    </row>
    <row r="37" spans="1:22" ht="15.75" thickBot="1" x14ac:dyDescent="0.3">
      <c r="A37" s="18" t="s">
        <v>5042</v>
      </c>
      <c r="B37" s="19">
        <v>8</v>
      </c>
      <c r="C37" s="19">
        <v>17</v>
      </c>
      <c r="D37" s="19">
        <v>3</v>
      </c>
      <c r="E37" s="19">
        <v>0</v>
      </c>
      <c r="F37" s="19">
        <v>28</v>
      </c>
      <c r="H37" s="15" t="s">
        <v>5042</v>
      </c>
      <c r="I37" t="s">
        <v>5042</v>
      </c>
      <c r="J37" s="2">
        <v>28</v>
      </c>
      <c r="K37" s="40">
        <f t="shared" si="0"/>
        <v>1</v>
      </c>
      <c r="L37" s="2">
        <v>17</v>
      </c>
      <c r="M37" s="40">
        <f t="shared" si="1"/>
        <v>0.6071428571428571</v>
      </c>
      <c r="N37" s="2">
        <v>8</v>
      </c>
      <c r="O37" s="40">
        <f t="shared" si="2"/>
        <v>0.2857142857142857</v>
      </c>
      <c r="P37" s="2">
        <v>3</v>
      </c>
      <c r="Q37" s="40">
        <f t="shared" si="3"/>
        <v>0.10714285714285714</v>
      </c>
      <c r="R37" s="2">
        <v>0</v>
      </c>
      <c r="S37" s="40">
        <f t="shared" si="4"/>
        <v>0</v>
      </c>
      <c r="U37">
        <f t="shared" si="5"/>
        <v>0</v>
      </c>
      <c r="V37" s="34">
        <f t="shared" si="6"/>
        <v>0</v>
      </c>
    </row>
    <row r="38" spans="1:22" ht="15.75" thickBot="1" x14ac:dyDescent="0.3">
      <c r="A38" s="18" t="s">
        <v>4247</v>
      </c>
      <c r="B38" s="19">
        <v>6</v>
      </c>
      <c r="C38" s="19">
        <v>27</v>
      </c>
      <c r="D38" s="19">
        <v>3</v>
      </c>
      <c r="E38" s="19">
        <v>0</v>
      </c>
      <c r="F38" s="19">
        <v>36</v>
      </c>
      <c r="H38" s="16" t="s">
        <v>4247</v>
      </c>
      <c r="I38" t="s">
        <v>4247</v>
      </c>
      <c r="J38" s="2">
        <v>36</v>
      </c>
      <c r="K38" s="40">
        <f t="shared" si="0"/>
        <v>1</v>
      </c>
      <c r="L38" s="2">
        <v>27</v>
      </c>
      <c r="M38" s="40">
        <f t="shared" si="1"/>
        <v>0.75</v>
      </c>
      <c r="N38" s="2">
        <v>6</v>
      </c>
      <c r="O38" s="40">
        <f t="shared" si="2"/>
        <v>0.16666666666666666</v>
      </c>
      <c r="P38" s="2">
        <v>3</v>
      </c>
      <c r="Q38" s="40">
        <f t="shared" si="3"/>
        <v>8.3333333333333329E-2</v>
      </c>
      <c r="R38" s="2">
        <v>0</v>
      </c>
      <c r="S38" s="40">
        <f t="shared" si="4"/>
        <v>0</v>
      </c>
      <c r="U38">
        <f t="shared" si="5"/>
        <v>0</v>
      </c>
      <c r="V38" s="34">
        <f t="shared" si="6"/>
        <v>0</v>
      </c>
    </row>
    <row r="39" spans="1:22" ht="15.75" thickBot="1" x14ac:dyDescent="0.3">
      <c r="A39" s="18" t="s">
        <v>3145</v>
      </c>
      <c r="B39" s="19">
        <v>9</v>
      </c>
      <c r="C39" s="19">
        <v>17</v>
      </c>
      <c r="D39" s="19">
        <v>2</v>
      </c>
      <c r="E39" s="19">
        <v>0</v>
      </c>
      <c r="F39" s="19">
        <v>28</v>
      </c>
      <c r="H39" s="15" t="s">
        <v>3145</v>
      </c>
      <c r="I39" t="s">
        <v>3145</v>
      </c>
      <c r="J39" s="2">
        <v>28</v>
      </c>
      <c r="K39" s="40">
        <f t="shared" si="0"/>
        <v>1</v>
      </c>
      <c r="L39" s="2">
        <v>17</v>
      </c>
      <c r="M39" s="40">
        <f t="shared" si="1"/>
        <v>0.6071428571428571</v>
      </c>
      <c r="N39" s="2">
        <v>9</v>
      </c>
      <c r="O39" s="40">
        <f t="shared" si="2"/>
        <v>0.32142857142857145</v>
      </c>
      <c r="P39" s="2">
        <v>2</v>
      </c>
      <c r="Q39" s="40">
        <f t="shared" si="3"/>
        <v>7.1428571428571425E-2</v>
      </c>
      <c r="R39" s="2">
        <v>0</v>
      </c>
      <c r="S39" s="40">
        <f t="shared" si="4"/>
        <v>0</v>
      </c>
      <c r="U39">
        <f t="shared" si="5"/>
        <v>0</v>
      </c>
      <c r="V39" s="34">
        <f t="shared" si="6"/>
        <v>0</v>
      </c>
    </row>
    <row r="40" spans="1:22" ht="15.75" thickBot="1" x14ac:dyDescent="0.3">
      <c r="A40" s="18" t="s">
        <v>2893</v>
      </c>
      <c r="B40" s="19">
        <v>5</v>
      </c>
      <c r="C40" s="19">
        <v>8</v>
      </c>
      <c r="D40" s="19">
        <v>1</v>
      </c>
      <c r="E40" s="19">
        <v>0</v>
      </c>
      <c r="F40" s="19">
        <v>14</v>
      </c>
      <c r="H40" s="16" t="s">
        <v>2893</v>
      </c>
      <c r="I40" t="s">
        <v>2893</v>
      </c>
      <c r="J40" s="2">
        <v>14</v>
      </c>
      <c r="K40" s="40">
        <f t="shared" si="0"/>
        <v>1</v>
      </c>
      <c r="L40" s="2">
        <v>8</v>
      </c>
      <c r="M40" s="40">
        <f t="shared" si="1"/>
        <v>0.5714285714285714</v>
      </c>
      <c r="N40" s="2">
        <v>5</v>
      </c>
      <c r="O40" s="40">
        <f t="shared" si="2"/>
        <v>0.35714285714285715</v>
      </c>
      <c r="P40" s="2">
        <v>1</v>
      </c>
      <c r="Q40" s="40">
        <f t="shared" si="3"/>
        <v>7.1428571428571425E-2</v>
      </c>
      <c r="R40" s="2">
        <v>0</v>
      </c>
      <c r="S40" s="40">
        <f t="shared" si="4"/>
        <v>0</v>
      </c>
      <c r="U40">
        <f t="shared" si="5"/>
        <v>0</v>
      </c>
      <c r="V40" s="34">
        <f t="shared" si="6"/>
        <v>0</v>
      </c>
    </row>
    <row r="41" spans="1:22" ht="15.75" thickBot="1" x14ac:dyDescent="0.3">
      <c r="A41" s="18" t="s">
        <v>1446</v>
      </c>
      <c r="B41" s="19">
        <v>19</v>
      </c>
      <c r="C41" s="19">
        <v>20</v>
      </c>
      <c r="D41" s="19">
        <v>7</v>
      </c>
      <c r="E41" s="19">
        <v>0</v>
      </c>
      <c r="F41" s="19">
        <v>46</v>
      </c>
      <c r="H41" s="15" t="s">
        <v>1446</v>
      </c>
      <c r="I41" t="s">
        <v>1446</v>
      </c>
      <c r="J41" s="2">
        <v>46</v>
      </c>
      <c r="K41" s="40">
        <f t="shared" si="0"/>
        <v>1</v>
      </c>
      <c r="L41" s="2">
        <v>20</v>
      </c>
      <c r="M41" s="40">
        <f t="shared" si="1"/>
        <v>0.43478260869565216</v>
      </c>
      <c r="N41" s="2">
        <v>19</v>
      </c>
      <c r="O41" s="40">
        <f t="shared" si="2"/>
        <v>0.41304347826086957</v>
      </c>
      <c r="P41" s="2">
        <v>7</v>
      </c>
      <c r="Q41" s="40">
        <f t="shared" si="3"/>
        <v>0.15217391304347827</v>
      </c>
      <c r="R41" s="2">
        <v>0</v>
      </c>
      <c r="S41" s="40">
        <f t="shared" si="4"/>
        <v>0</v>
      </c>
      <c r="U41">
        <f t="shared" si="5"/>
        <v>0</v>
      </c>
      <c r="V41" s="34">
        <f t="shared" si="6"/>
        <v>0</v>
      </c>
    </row>
    <row r="42" spans="1:22" ht="15.75" thickBot="1" x14ac:dyDescent="0.3">
      <c r="A42" s="18" t="s">
        <v>2189</v>
      </c>
      <c r="B42" s="19">
        <v>10</v>
      </c>
      <c r="C42" s="19">
        <v>41</v>
      </c>
      <c r="D42" s="19">
        <v>4</v>
      </c>
      <c r="E42" s="19">
        <v>0</v>
      </c>
      <c r="F42" s="19">
        <v>55</v>
      </c>
      <c r="H42" s="16" t="s">
        <v>2189</v>
      </c>
      <c r="I42" t="s">
        <v>2189</v>
      </c>
      <c r="J42" s="2">
        <v>55</v>
      </c>
      <c r="K42" s="40">
        <f t="shared" si="0"/>
        <v>1</v>
      </c>
      <c r="L42" s="2">
        <v>41</v>
      </c>
      <c r="M42" s="40">
        <f t="shared" si="1"/>
        <v>0.74545454545454548</v>
      </c>
      <c r="N42" s="2">
        <v>10</v>
      </c>
      <c r="O42" s="40">
        <f t="shared" si="2"/>
        <v>0.18181818181818182</v>
      </c>
      <c r="P42" s="2">
        <v>4</v>
      </c>
      <c r="Q42" s="40">
        <f t="shared" si="3"/>
        <v>7.2727272727272724E-2</v>
      </c>
      <c r="R42" s="2">
        <v>0</v>
      </c>
      <c r="S42" s="40">
        <f t="shared" si="4"/>
        <v>0</v>
      </c>
      <c r="U42">
        <f t="shared" si="5"/>
        <v>0</v>
      </c>
      <c r="V42" s="34">
        <f t="shared" si="6"/>
        <v>0</v>
      </c>
    </row>
    <row r="43" spans="1:22" ht="15.75" thickBot="1" x14ac:dyDescent="0.3">
      <c r="A43" s="18" t="s">
        <v>5906</v>
      </c>
      <c r="B43" s="19">
        <v>5</v>
      </c>
      <c r="C43" s="19">
        <v>8</v>
      </c>
      <c r="D43" s="19">
        <v>0</v>
      </c>
      <c r="E43" s="19">
        <v>0</v>
      </c>
      <c r="F43" s="19">
        <v>13</v>
      </c>
      <c r="H43" s="15" t="s">
        <v>5906</v>
      </c>
      <c r="I43" t="s">
        <v>5906</v>
      </c>
      <c r="J43" s="2">
        <v>13</v>
      </c>
      <c r="K43" s="40">
        <f t="shared" si="0"/>
        <v>1</v>
      </c>
      <c r="L43" s="2">
        <v>8</v>
      </c>
      <c r="M43" s="40">
        <f t="shared" si="1"/>
        <v>0.61538461538461542</v>
      </c>
      <c r="N43" s="2">
        <v>5</v>
      </c>
      <c r="O43" s="40">
        <f t="shared" si="2"/>
        <v>0.38461538461538464</v>
      </c>
      <c r="P43" s="2">
        <v>0</v>
      </c>
      <c r="Q43" s="40">
        <f t="shared" si="3"/>
        <v>0</v>
      </c>
      <c r="R43" s="2">
        <v>0</v>
      </c>
      <c r="S43" s="40">
        <f t="shared" si="4"/>
        <v>0</v>
      </c>
      <c r="U43">
        <f t="shared" si="5"/>
        <v>0</v>
      </c>
      <c r="V43" s="34">
        <f t="shared" si="6"/>
        <v>0</v>
      </c>
    </row>
    <row r="44" spans="1:22" ht="15.75" thickBot="1" x14ac:dyDescent="0.3">
      <c r="A44" s="18" t="s">
        <v>73</v>
      </c>
      <c r="B44" s="19">
        <v>9</v>
      </c>
      <c r="C44" s="19">
        <v>26</v>
      </c>
      <c r="D44" s="19">
        <v>1</v>
      </c>
      <c r="E44" s="19">
        <v>0</v>
      </c>
      <c r="F44" s="19">
        <v>36</v>
      </c>
      <c r="H44" s="16" t="s">
        <v>73</v>
      </c>
      <c r="I44" t="s">
        <v>73</v>
      </c>
      <c r="J44" s="2">
        <v>36</v>
      </c>
      <c r="K44" s="40">
        <f t="shared" si="0"/>
        <v>1</v>
      </c>
      <c r="L44" s="2">
        <v>26</v>
      </c>
      <c r="M44" s="40">
        <f t="shared" si="1"/>
        <v>0.72222222222222221</v>
      </c>
      <c r="N44" s="2">
        <v>9</v>
      </c>
      <c r="O44" s="40">
        <f t="shared" si="2"/>
        <v>0.25</v>
      </c>
      <c r="P44" s="2">
        <v>1</v>
      </c>
      <c r="Q44" s="40">
        <f t="shared" si="3"/>
        <v>2.7777777777777776E-2</v>
      </c>
      <c r="R44" s="2">
        <v>0</v>
      </c>
      <c r="S44" s="40">
        <f t="shared" si="4"/>
        <v>0</v>
      </c>
      <c r="U44">
        <f t="shared" si="5"/>
        <v>0</v>
      </c>
      <c r="V44" s="34">
        <f t="shared" si="6"/>
        <v>0</v>
      </c>
    </row>
    <row r="45" spans="1:22" ht="15.75" thickBot="1" x14ac:dyDescent="0.3">
      <c r="A45" s="18" t="s">
        <v>3603</v>
      </c>
      <c r="B45" s="19">
        <v>12</v>
      </c>
      <c r="C45" s="19">
        <v>18</v>
      </c>
      <c r="D45" s="19">
        <v>7</v>
      </c>
      <c r="E45" s="19">
        <v>14</v>
      </c>
      <c r="F45" s="19">
        <v>51</v>
      </c>
      <c r="H45" s="15" t="s">
        <v>3603</v>
      </c>
      <c r="I45" t="s">
        <v>3603</v>
      </c>
      <c r="J45" s="2">
        <v>51</v>
      </c>
      <c r="K45" s="40">
        <f t="shared" si="0"/>
        <v>1</v>
      </c>
      <c r="L45" s="2">
        <v>18</v>
      </c>
      <c r="M45" s="40">
        <f t="shared" si="1"/>
        <v>0.35294117647058826</v>
      </c>
      <c r="N45" s="2">
        <v>12</v>
      </c>
      <c r="O45" s="40">
        <f t="shared" si="2"/>
        <v>0.23529411764705882</v>
      </c>
      <c r="P45" s="2">
        <v>7</v>
      </c>
      <c r="Q45" s="40">
        <f t="shared" si="3"/>
        <v>0.13725490196078433</v>
      </c>
      <c r="R45" s="2">
        <v>14</v>
      </c>
      <c r="S45" s="40">
        <f t="shared" si="4"/>
        <v>0.27450980392156865</v>
      </c>
      <c r="U45">
        <f t="shared" si="5"/>
        <v>0</v>
      </c>
      <c r="V45" s="34">
        <f t="shared" si="6"/>
        <v>0</v>
      </c>
    </row>
    <row r="46" spans="1:22" ht="15.75" thickBot="1" x14ac:dyDescent="0.3">
      <c r="A46" s="18" t="s">
        <v>5757</v>
      </c>
      <c r="B46" s="19">
        <v>2</v>
      </c>
      <c r="C46" s="19">
        <v>6</v>
      </c>
      <c r="D46" s="19">
        <v>0</v>
      </c>
      <c r="E46" s="19">
        <v>0</v>
      </c>
      <c r="F46" s="19">
        <v>8</v>
      </c>
      <c r="H46" s="16" t="s">
        <v>5757</v>
      </c>
      <c r="I46" t="s">
        <v>5757</v>
      </c>
      <c r="J46" s="2">
        <v>8</v>
      </c>
      <c r="K46" s="40">
        <f t="shared" si="0"/>
        <v>1</v>
      </c>
      <c r="L46" s="2">
        <v>6</v>
      </c>
      <c r="M46" s="40">
        <f t="shared" si="1"/>
        <v>0.75</v>
      </c>
      <c r="N46" s="2">
        <v>2</v>
      </c>
      <c r="O46" s="40">
        <f t="shared" si="2"/>
        <v>0.25</v>
      </c>
      <c r="P46" s="2">
        <v>0</v>
      </c>
      <c r="Q46" s="40">
        <f t="shared" si="3"/>
        <v>0</v>
      </c>
      <c r="R46" s="2">
        <v>0</v>
      </c>
      <c r="S46" s="40">
        <f t="shared" si="4"/>
        <v>0</v>
      </c>
      <c r="U46">
        <f t="shared" si="5"/>
        <v>0</v>
      </c>
      <c r="V46" s="34">
        <f t="shared" si="6"/>
        <v>0</v>
      </c>
    </row>
    <row r="47" spans="1:22" ht="15.75" thickBot="1" x14ac:dyDescent="0.3">
      <c r="A47" s="18" t="s">
        <v>6052</v>
      </c>
      <c r="B47" s="19">
        <v>5</v>
      </c>
      <c r="C47" s="19">
        <v>3</v>
      </c>
      <c r="D47" s="19">
        <v>2</v>
      </c>
      <c r="E47" s="19">
        <v>0</v>
      </c>
      <c r="F47" s="19">
        <v>10</v>
      </c>
      <c r="H47" s="15" t="s">
        <v>6052</v>
      </c>
      <c r="I47" t="s">
        <v>6052</v>
      </c>
      <c r="J47" s="2">
        <v>10</v>
      </c>
      <c r="K47" s="40">
        <f t="shared" si="0"/>
        <v>1</v>
      </c>
      <c r="L47" s="2">
        <v>3</v>
      </c>
      <c r="M47" s="40">
        <f t="shared" si="1"/>
        <v>0.3</v>
      </c>
      <c r="N47" s="2">
        <v>5</v>
      </c>
      <c r="O47" s="40">
        <f t="shared" si="2"/>
        <v>0.5</v>
      </c>
      <c r="P47" s="2">
        <v>2</v>
      </c>
      <c r="Q47" s="40">
        <f t="shared" si="3"/>
        <v>0.2</v>
      </c>
      <c r="R47" s="2">
        <v>0</v>
      </c>
      <c r="S47" s="40">
        <f t="shared" si="4"/>
        <v>0</v>
      </c>
      <c r="U47">
        <f t="shared" si="5"/>
        <v>0</v>
      </c>
      <c r="V47" s="34">
        <f t="shared" si="6"/>
        <v>0</v>
      </c>
    </row>
    <row r="48" spans="1:22" ht="15.75" thickBot="1" x14ac:dyDescent="0.3">
      <c r="A48" s="18" t="s">
        <v>5580</v>
      </c>
      <c r="B48" s="19">
        <v>5</v>
      </c>
      <c r="C48" s="19">
        <v>7</v>
      </c>
      <c r="D48" s="19">
        <v>1</v>
      </c>
      <c r="E48" s="19">
        <v>0</v>
      </c>
      <c r="F48" s="19">
        <v>13</v>
      </c>
      <c r="H48" s="16" t="s">
        <v>5580</v>
      </c>
      <c r="I48" t="s">
        <v>5580</v>
      </c>
      <c r="J48" s="2">
        <v>13</v>
      </c>
      <c r="K48" s="40">
        <f t="shared" si="0"/>
        <v>1</v>
      </c>
      <c r="L48" s="2">
        <v>7</v>
      </c>
      <c r="M48" s="40">
        <f t="shared" si="1"/>
        <v>0.53846153846153844</v>
      </c>
      <c r="N48" s="2">
        <v>5</v>
      </c>
      <c r="O48" s="40">
        <f t="shared" si="2"/>
        <v>0.38461538461538464</v>
      </c>
      <c r="P48" s="2">
        <v>1</v>
      </c>
      <c r="Q48" s="40">
        <f t="shared" si="3"/>
        <v>7.6923076923076927E-2</v>
      </c>
      <c r="R48" s="2">
        <v>0</v>
      </c>
      <c r="S48" s="40">
        <f t="shared" si="4"/>
        <v>0</v>
      </c>
      <c r="U48">
        <f t="shared" si="5"/>
        <v>0</v>
      </c>
      <c r="V48" s="34">
        <f t="shared" si="6"/>
        <v>0</v>
      </c>
    </row>
    <row r="49" spans="1:22" x14ac:dyDescent="0.25">
      <c r="A49" s="18" t="s">
        <v>6505</v>
      </c>
      <c r="B49" s="19">
        <v>116</v>
      </c>
      <c r="C49" s="19">
        <v>244</v>
      </c>
      <c r="D49" s="19">
        <v>33</v>
      </c>
      <c r="E49" s="19">
        <v>14</v>
      </c>
      <c r="F49" s="19">
        <v>407</v>
      </c>
      <c r="I49" t="s">
        <v>6505</v>
      </c>
      <c r="J49" s="2">
        <v>407</v>
      </c>
      <c r="K49" s="40">
        <f t="shared" si="0"/>
        <v>1</v>
      </c>
      <c r="L49" s="2">
        <v>244</v>
      </c>
      <c r="M49" s="40">
        <f t="shared" si="1"/>
        <v>0.59950859950859947</v>
      </c>
      <c r="N49" s="2">
        <v>116</v>
      </c>
      <c r="O49" s="40">
        <f t="shared" si="2"/>
        <v>0.28501228501228504</v>
      </c>
      <c r="P49" s="2">
        <v>33</v>
      </c>
      <c r="Q49" s="40">
        <f t="shared" si="3"/>
        <v>8.1081081081081086E-2</v>
      </c>
      <c r="R49" s="2">
        <v>14</v>
      </c>
      <c r="S49" s="40">
        <f t="shared" si="4"/>
        <v>3.4398034398034398E-2</v>
      </c>
      <c r="U49">
        <f t="shared" si="5"/>
        <v>0</v>
      </c>
      <c r="V49" s="34">
        <f t="shared" si="6"/>
        <v>0</v>
      </c>
    </row>
    <row r="60" spans="1:22" x14ac:dyDescent="0.25">
      <c r="A60" s="17" t="s">
        <v>6499</v>
      </c>
      <c r="B60" s="18">
        <v>2021</v>
      </c>
    </row>
    <row r="62" spans="1:22" ht="30" customHeight="1" x14ac:dyDescent="0.25">
      <c r="A62" s="17" t="s">
        <v>6507</v>
      </c>
      <c r="B62" s="17" t="s">
        <v>6506</v>
      </c>
      <c r="J62" t="s">
        <v>6505</v>
      </c>
      <c r="L62" t="s">
        <v>80</v>
      </c>
      <c r="N62" t="s">
        <v>87</v>
      </c>
      <c r="P62" t="s">
        <v>106</v>
      </c>
      <c r="R62" t="s">
        <v>3087</v>
      </c>
    </row>
    <row r="63" spans="1:22" ht="15.75" thickBot="1" x14ac:dyDescent="0.3">
      <c r="A63" s="17" t="s">
        <v>6504</v>
      </c>
      <c r="B63" t="s">
        <v>87</v>
      </c>
      <c r="C63" t="s">
        <v>80</v>
      </c>
      <c r="D63" t="s">
        <v>106</v>
      </c>
      <c r="E63" t="s">
        <v>3087</v>
      </c>
      <c r="F63" t="s">
        <v>6505</v>
      </c>
      <c r="I63" t="s">
        <v>6504</v>
      </c>
      <c r="J63" s="21" t="s">
        <v>6510</v>
      </c>
      <c r="K63" s="21" t="s">
        <v>6511</v>
      </c>
      <c r="L63" s="21" t="s">
        <v>6510</v>
      </c>
      <c r="M63" s="21" t="s">
        <v>6511</v>
      </c>
      <c r="N63" s="21" t="s">
        <v>6510</v>
      </c>
      <c r="O63" s="21" t="s">
        <v>6511</v>
      </c>
      <c r="P63" s="21" t="s">
        <v>6510</v>
      </c>
      <c r="Q63" s="21" t="s">
        <v>6511</v>
      </c>
      <c r="R63" s="21" t="s">
        <v>6510</v>
      </c>
      <c r="S63" s="21" t="s">
        <v>6511</v>
      </c>
    </row>
    <row r="64" spans="1:22" ht="15.75" thickBot="1" x14ac:dyDescent="0.3">
      <c r="A64" s="18" t="s">
        <v>4898</v>
      </c>
      <c r="B64" s="19">
        <v>5</v>
      </c>
      <c r="C64" s="19">
        <v>8</v>
      </c>
      <c r="D64" s="19">
        <v>0</v>
      </c>
      <c r="E64" s="19">
        <v>0</v>
      </c>
      <c r="F64" s="19">
        <v>13</v>
      </c>
      <c r="H64" s="26" t="s">
        <v>4899</v>
      </c>
      <c r="I64" t="s">
        <v>4899</v>
      </c>
      <c r="J64" s="21">
        <v>5</v>
      </c>
      <c r="K64" s="22">
        <f t="shared" ref="K64:K129" si="7">J64/J64</f>
        <v>1</v>
      </c>
      <c r="L64" s="21">
        <v>2</v>
      </c>
      <c r="M64" s="22">
        <f t="shared" ref="M64:M129" si="8">L64/J64</f>
        <v>0.4</v>
      </c>
      <c r="N64" s="21">
        <v>3</v>
      </c>
      <c r="O64" s="22">
        <f t="shared" ref="O64:O129" si="9">N64/J64</f>
        <v>0.6</v>
      </c>
      <c r="P64" s="21">
        <v>0</v>
      </c>
      <c r="Q64" s="22">
        <f t="shared" ref="Q64:Q129" si="10">P64/J64</f>
        <v>0</v>
      </c>
      <c r="R64" s="21">
        <v>0</v>
      </c>
      <c r="S64" s="22">
        <f t="shared" ref="S64:S129" si="11">R64/J64</f>
        <v>0</v>
      </c>
      <c r="U64">
        <f>J64-(L64+N64+P64+R64)</f>
        <v>0</v>
      </c>
      <c r="V64" s="34">
        <f>K64-(M64+O64+Q64+S64)</f>
        <v>0</v>
      </c>
    </row>
    <row r="65" spans="1:22" ht="15.75" thickBot="1" x14ac:dyDescent="0.3">
      <c r="A65" s="20" t="s">
        <v>4899</v>
      </c>
      <c r="B65" s="19">
        <v>3</v>
      </c>
      <c r="C65" s="19">
        <v>2</v>
      </c>
      <c r="D65" s="19">
        <v>0</v>
      </c>
      <c r="E65" s="19">
        <v>0</v>
      </c>
      <c r="F65" s="19">
        <v>5</v>
      </c>
      <c r="H65" s="27" t="s">
        <v>4952</v>
      </c>
      <c r="I65" t="s">
        <v>4952</v>
      </c>
      <c r="J65" s="21">
        <v>6</v>
      </c>
      <c r="K65" s="22">
        <f t="shared" si="7"/>
        <v>1</v>
      </c>
      <c r="L65" s="21">
        <v>4</v>
      </c>
      <c r="M65" s="22">
        <f t="shared" si="8"/>
        <v>0.66666666666666663</v>
      </c>
      <c r="N65" s="21">
        <v>2</v>
      </c>
      <c r="O65" s="22">
        <f t="shared" si="9"/>
        <v>0.33333333333333331</v>
      </c>
      <c r="P65" s="21">
        <v>0</v>
      </c>
      <c r="Q65" s="22">
        <f t="shared" si="10"/>
        <v>0</v>
      </c>
      <c r="R65" s="21">
        <v>0</v>
      </c>
      <c r="S65" s="22">
        <f t="shared" si="11"/>
        <v>0</v>
      </c>
      <c r="U65">
        <f t="shared" ref="U65:U128" si="12">J65-(L65+N65+P65+R65)</f>
        <v>0</v>
      </c>
      <c r="V65" s="34">
        <f t="shared" ref="V65:V128" si="13">K65-(M65+O65+Q65+S65)</f>
        <v>0</v>
      </c>
    </row>
    <row r="66" spans="1:22" ht="15.75" thickBot="1" x14ac:dyDescent="0.3">
      <c r="A66" s="20" t="s">
        <v>4952</v>
      </c>
      <c r="B66" s="19">
        <v>2</v>
      </c>
      <c r="C66" s="19">
        <v>4</v>
      </c>
      <c r="D66" s="19">
        <v>0</v>
      </c>
      <c r="E66" s="19">
        <v>0</v>
      </c>
      <c r="F66" s="19">
        <v>6</v>
      </c>
      <c r="H66" s="28" t="s">
        <v>5001</v>
      </c>
      <c r="I66" t="s">
        <v>5001</v>
      </c>
      <c r="J66" s="21">
        <v>2</v>
      </c>
      <c r="K66" s="22">
        <f t="shared" si="7"/>
        <v>1</v>
      </c>
      <c r="L66" s="21">
        <v>2</v>
      </c>
      <c r="M66" s="22">
        <f t="shared" si="8"/>
        <v>1</v>
      </c>
      <c r="N66" s="21">
        <v>0</v>
      </c>
      <c r="O66" s="22">
        <f t="shared" si="9"/>
        <v>0</v>
      </c>
      <c r="P66" s="21">
        <v>0</v>
      </c>
      <c r="Q66" s="22">
        <f t="shared" si="10"/>
        <v>0</v>
      </c>
      <c r="R66" s="21">
        <v>0</v>
      </c>
      <c r="S66" s="22">
        <f t="shared" si="11"/>
        <v>0</v>
      </c>
      <c r="U66">
        <f t="shared" si="12"/>
        <v>0</v>
      </c>
      <c r="V66" s="34">
        <f t="shared" si="13"/>
        <v>0</v>
      </c>
    </row>
    <row r="67" spans="1:22" ht="15.75" thickBot="1" x14ac:dyDescent="0.3">
      <c r="A67" s="20" t="s">
        <v>5001</v>
      </c>
      <c r="B67" s="19">
        <v>0</v>
      </c>
      <c r="C67" s="19">
        <v>2</v>
      </c>
      <c r="D67" s="19">
        <v>0</v>
      </c>
      <c r="E67" s="19">
        <v>0</v>
      </c>
      <c r="F67" s="19">
        <v>2</v>
      </c>
      <c r="H67" s="27" t="s">
        <v>6512</v>
      </c>
      <c r="I67" t="s">
        <v>4898</v>
      </c>
      <c r="J67" s="21">
        <v>13</v>
      </c>
      <c r="K67" s="22">
        <f>J67/J67</f>
        <v>1</v>
      </c>
      <c r="L67" s="21">
        <v>8</v>
      </c>
      <c r="M67" s="22">
        <f>L67/J67</f>
        <v>0.61538461538461542</v>
      </c>
      <c r="N67" s="21">
        <v>5</v>
      </c>
      <c r="O67" s="22">
        <f>N67/J67</f>
        <v>0.38461538461538464</v>
      </c>
      <c r="P67" s="21">
        <v>0</v>
      </c>
      <c r="Q67" s="22">
        <f>P67/J67</f>
        <v>0</v>
      </c>
      <c r="R67" s="21">
        <v>0</v>
      </c>
      <c r="S67" s="22">
        <f>R67/J67</f>
        <v>0</v>
      </c>
      <c r="U67">
        <f t="shared" si="12"/>
        <v>0</v>
      </c>
      <c r="V67" s="34">
        <f t="shared" si="13"/>
        <v>0</v>
      </c>
    </row>
    <row r="68" spans="1:22" ht="15.75" thickBot="1" x14ac:dyDescent="0.3">
      <c r="A68" s="18" t="s">
        <v>676</v>
      </c>
      <c r="B68" s="19">
        <v>13</v>
      </c>
      <c r="C68" s="19">
        <v>29</v>
      </c>
      <c r="D68" s="19">
        <v>0</v>
      </c>
      <c r="E68" s="19">
        <v>0</v>
      </c>
      <c r="F68" s="19">
        <v>42</v>
      </c>
      <c r="H68" s="28" t="s">
        <v>677</v>
      </c>
      <c r="I68" t="s">
        <v>677</v>
      </c>
      <c r="J68" s="21">
        <v>9</v>
      </c>
      <c r="K68" s="22">
        <f t="shared" si="7"/>
        <v>1</v>
      </c>
      <c r="L68" s="21">
        <v>7</v>
      </c>
      <c r="M68" s="22">
        <f t="shared" si="8"/>
        <v>0.77777777777777779</v>
      </c>
      <c r="N68" s="21">
        <v>2</v>
      </c>
      <c r="O68" s="22">
        <f t="shared" si="9"/>
        <v>0.22222222222222221</v>
      </c>
      <c r="P68" s="21">
        <v>0</v>
      </c>
      <c r="Q68" s="22">
        <f t="shared" si="10"/>
        <v>0</v>
      </c>
      <c r="R68" s="21">
        <v>0</v>
      </c>
      <c r="S68" s="22">
        <f t="shared" si="11"/>
        <v>0</v>
      </c>
      <c r="U68">
        <f t="shared" si="12"/>
        <v>0</v>
      </c>
      <c r="V68" s="34">
        <f t="shared" si="13"/>
        <v>0</v>
      </c>
    </row>
    <row r="69" spans="1:22" ht="15.75" thickBot="1" x14ac:dyDescent="0.3">
      <c r="A69" s="20" t="s">
        <v>677</v>
      </c>
      <c r="B69" s="19">
        <v>2</v>
      </c>
      <c r="C69" s="19">
        <v>7</v>
      </c>
      <c r="D69" s="19">
        <v>0</v>
      </c>
      <c r="E69" s="19">
        <v>0</v>
      </c>
      <c r="F69" s="19">
        <v>9</v>
      </c>
      <c r="H69" s="27" t="s">
        <v>776</v>
      </c>
      <c r="I69" t="s">
        <v>776</v>
      </c>
      <c r="J69" s="21">
        <v>11</v>
      </c>
      <c r="K69" s="22">
        <f t="shared" si="7"/>
        <v>1</v>
      </c>
      <c r="L69" s="21">
        <v>5</v>
      </c>
      <c r="M69" s="22">
        <f t="shared" si="8"/>
        <v>0.45454545454545453</v>
      </c>
      <c r="N69" s="21">
        <v>6</v>
      </c>
      <c r="O69" s="22">
        <f t="shared" si="9"/>
        <v>0.54545454545454541</v>
      </c>
      <c r="P69" s="21">
        <v>0</v>
      </c>
      <c r="Q69" s="22">
        <f t="shared" si="10"/>
        <v>0</v>
      </c>
      <c r="R69" s="21">
        <v>0</v>
      </c>
      <c r="S69" s="22">
        <f t="shared" si="11"/>
        <v>0</v>
      </c>
      <c r="U69">
        <f t="shared" si="12"/>
        <v>0</v>
      </c>
      <c r="V69" s="34">
        <f t="shared" si="13"/>
        <v>0</v>
      </c>
    </row>
    <row r="70" spans="1:22" ht="15.75" thickBot="1" x14ac:dyDescent="0.3">
      <c r="A70" s="20" t="s">
        <v>776</v>
      </c>
      <c r="B70" s="19">
        <v>6</v>
      </c>
      <c r="C70" s="19">
        <v>5</v>
      </c>
      <c r="D70" s="19">
        <v>0</v>
      </c>
      <c r="E70" s="19">
        <v>0</v>
      </c>
      <c r="F70" s="19">
        <v>11</v>
      </c>
      <c r="H70" s="28" t="s">
        <v>1033</v>
      </c>
      <c r="I70" t="s">
        <v>1033</v>
      </c>
      <c r="J70" s="21">
        <v>22</v>
      </c>
      <c r="K70" s="22">
        <f t="shared" si="7"/>
        <v>1</v>
      </c>
      <c r="L70" s="21">
        <v>17</v>
      </c>
      <c r="M70" s="22">
        <f t="shared" si="8"/>
        <v>0.77272727272727271</v>
      </c>
      <c r="N70" s="21">
        <v>5</v>
      </c>
      <c r="O70" s="22">
        <f t="shared" si="9"/>
        <v>0.22727272727272727</v>
      </c>
      <c r="P70" s="21">
        <v>0</v>
      </c>
      <c r="Q70" s="22">
        <f t="shared" si="10"/>
        <v>0</v>
      </c>
      <c r="R70" s="21">
        <v>0</v>
      </c>
      <c r="S70" s="22">
        <f t="shared" si="11"/>
        <v>0</v>
      </c>
      <c r="U70">
        <f t="shared" si="12"/>
        <v>0</v>
      </c>
      <c r="V70" s="34">
        <f t="shared" si="13"/>
        <v>0</v>
      </c>
    </row>
    <row r="71" spans="1:22" ht="15.75" thickBot="1" x14ac:dyDescent="0.3">
      <c r="A71" s="20" t="s">
        <v>1033</v>
      </c>
      <c r="B71" s="19">
        <v>5</v>
      </c>
      <c r="C71" s="19">
        <v>17</v>
      </c>
      <c r="D71" s="19">
        <v>0</v>
      </c>
      <c r="E71" s="19">
        <v>0</v>
      </c>
      <c r="F71" s="19">
        <v>22</v>
      </c>
      <c r="H71" s="27" t="s">
        <v>6513</v>
      </c>
      <c r="I71" t="s">
        <v>676</v>
      </c>
      <c r="J71" s="21">
        <v>42</v>
      </c>
      <c r="K71" s="22">
        <f>J71/J71</f>
        <v>1</v>
      </c>
      <c r="L71" s="21">
        <v>29</v>
      </c>
      <c r="M71" s="22">
        <f>L71/J71</f>
        <v>0.69047619047619047</v>
      </c>
      <c r="N71" s="21">
        <v>13</v>
      </c>
      <c r="O71" s="22">
        <f>N71/J71</f>
        <v>0.30952380952380953</v>
      </c>
      <c r="P71" s="21">
        <v>0</v>
      </c>
      <c r="Q71" s="22">
        <f>P71/J71</f>
        <v>0</v>
      </c>
      <c r="R71" s="21">
        <v>0</v>
      </c>
      <c r="S71" s="22">
        <f>R71/J71</f>
        <v>0</v>
      </c>
      <c r="U71">
        <f t="shared" si="12"/>
        <v>0</v>
      </c>
      <c r="V71" s="34">
        <f t="shared" si="13"/>
        <v>0</v>
      </c>
    </row>
    <row r="72" spans="1:22" ht="15.75" thickBot="1" x14ac:dyDescent="0.3">
      <c r="A72" s="18" t="s">
        <v>6197</v>
      </c>
      <c r="B72" s="19">
        <v>3</v>
      </c>
      <c r="C72" s="19">
        <v>9</v>
      </c>
      <c r="D72" s="19">
        <v>2</v>
      </c>
      <c r="E72" s="19">
        <v>0</v>
      </c>
      <c r="F72" s="19">
        <v>14</v>
      </c>
      <c r="H72" s="28" t="s">
        <v>6198</v>
      </c>
      <c r="I72" t="s">
        <v>6198</v>
      </c>
      <c r="J72" s="21">
        <v>10</v>
      </c>
      <c r="K72" s="22">
        <f t="shared" si="7"/>
        <v>1</v>
      </c>
      <c r="L72" s="21">
        <v>7</v>
      </c>
      <c r="M72" s="22">
        <f t="shared" si="8"/>
        <v>0.7</v>
      </c>
      <c r="N72" s="21">
        <v>3</v>
      </c>
      <c r="O72" s="22">
        <f t="shared" si="9"/>
        <v>0.3</v>
      </c>
      <c r="P72" s="21">
        <v>0</v>
      </c>
      <c r="Q72" s="22">
        <f t="shared" si="10"/>
        <v>0</v>
      </c>
      <c r="R72" s="21">
        <v>0</v>
      </c>
      <c r="S72" s="22">
        <f t="shared" si="11"/>
        <v>0</v>
      </c>
      <c r="U72">
        <f t="shared" si="12"/>
        <v>0</v>
      </c>
      <c r="V72" s="34">
        <f t="shared" si="13"/>
        <v>0</v>
      </c>
    </row>
    <row r="73" spans="1:22" ht="15.75" thickBot="1" x14ac:dyDescent="0.3">
      <c r="A73" s="20" t="s">
        <v>6198</v>
      </c>
      <c r="B73" s="19">
        <v>3</v>
      </c>
      <c r="C73" s="19">
        <v>7</v>
      </c>
      <c r="D73" s="19">
        <v>0</v>
      </c>
      <c r="E73" s="19">
        <v>0</v>
      </c>
      <c r="F73" s="19">
        <v>10</v>
      </c>
      <c r="H73" s="27" t="s">
        <v>6375</v>
      </c>
      <c r="I73" t="s">
        <v>6375</v>
      </c>
      <c r="J73" s="21">
        <v>1</v>
      </c>
      <c r="K73" s="22">
        <f t="shared" si="7"/>
        <v>1</v>
      </c>
      <c r="L73" s="21">
        <v>0</v>
      </c>
      <c r="M73" s="22">
        <f t="shared" si="8"/>
        <v>0</v>
      </c>
      <c r="N73" s="21">
        <v>0</v>
      </c>
      <c r="O73" s="22">
        <f t="shared" si="9"/>
        <v>0</v>
      </c>
      <c r="P73" s="21">
        <v>1</v>
      </c>
      <c r="Q73" s="22">
        <f t="shared" si="10"/>
        <v>1</v>
      </c>
      <c r="R73" s="21">
        <v>0</v>
      </c>
      <c r="S73" s="22">
        <f t="shared" si="11"/>
        <v>0</v>
      </c>
      <c r="U73">
        <f t="shared" si="12"/>
        <v>0</v>
      </c>
      <c r="V73" s="34">
        <f t="shared" si="13"/>
        <v>0</v>
      </c>
    </row>
    <row r="74" spans="1:22" ht="15.75" thickBot="1" x14ac:dyDescent="0.3">
      <c r="A74" s="20" t="s">
        <v>6375</v>
      </c>
      <c r="B74" s="19">
        <v>0</v>
      </c>
      <c r="C74" s="19">
        <v>0</v>
      </c>
      <c r="D74" s="19">
        <v>1</v>
      </c>
      <c r="E74" s="19">
        <v>0</v>
      </c>
      <c r="F74" s="19">
        <v>1</v>
      </c>
      <c r="H74" s="28" t="s">
        <v>6386</v>
      </c>
      <c r="I74" t="s">
        <v>6386</v>
      </c>
      <c r="J74" s="21">
        <v>3</v>
      </c>
      <c r="K74" s="22">
        <f t="shared" si="7"/>
        <v>1</v>
      </c>
      <c r="L74" s="21">
        <v>2</v>
      </c>
      <c r="M74" s="22">
        <f t="shared" si="8"/>
        <v>0.66666666666666663</v>
      </c>
      <c r="N74" s="21">
        <v>0</v>
      </c>
      <c r="O74" s="22">
        <f t="shared" si="9"/>
        <v>0</v>
      </c>
      <c r="P74" s="21">
        <v>1</v>
      </c>
      <c r="Q74" s="22">
        <f t="shared" si="10"/>
        <v>0.33333333333333331</v>
      </c>
      <c r="R74" s="21">
        <v>0</v>
      </c>
      <c r="S74" s="22">
        <f t="shared" si="11"/>
        <v>0</v>
      </c>
      <c r="U74">
        <f t="shared" si="12"/>
        <v>0</v>
      </c>
      <c r="V74" s="34">
        <f t="shared" si="13"/>
        <v>0</v>
      </c>
    </row>
    <row r="75" spans="1:22" ht="15.75" thickBot="1" x14ac:dyDescent="0.3">
      <c r="A75" s="20" t="s">
        <v>6386</v>
      </c>
      <c r="B75" s="19">
        <v>0</v>
      </c>
      <c r="C75" s="19">
        <v>2</v>
      </c>
      <c r="D75" s="19">
        <v>1</v>
      </c>
      <c r="E75" s="19">
        <v>0</v>
      </c>
      <c r="F75" s="19">
        <v>3</v>
      </c>
      <c r="H75" s="27" t="s">
        <v>6514</v>
      </c>
      <c r="I75" t="s">
        <v>6197</v>
      </c>
      <c r="J75" s="21">
        <v>14</v>
      </c>
      <c r="K75" s="22">
        <f>J75/J75</f>
        <v>1</v>
      </c>
      <c r="L75" s="21">
        <v>9</v>
      </c>
      <c r="M75" s="22">
        <f>L75/J75</f>
        <v>0.6428571428571429</v>
      </c>
      <c r="N75" s="21">
        <v>3</v>
      </c>
      <c r="O75" s="22">
        <f>N75/J75</f>
        <v>0.21428571428571427</v>
      </c>
      <c r="P75" s="21">
        <v>2</v>
      </c>
      <c r="Q75" s="22">
        <f>P75/J75</f>
        <v>0.14285714285714285</v>
      </c>
      <c r="R75" s="21">
        <v>0</v>
      </c>
      <c r="S75" s="22">
        <f>R75/J75</f>
        <v>0</v>
      </c>
      <c r="U75">
        <f t="shared" si="12"/>
        <v>0</v>
      </c>
      <c r="V75" s="34">
        <f t="shared" si="13"/>
        <v>0</v>
      </c>
    </row>
    <row r="76" spans="1:22" ht="15.75" thickBot="1" x14ac:dyDescent="0.3">
      <c r="A76" s="18" t="s">
        <v>5042</v>
      </c>
      <c r="B76" s="19">
        <v>8</v>
      </c>
      <c r="C76" s="19">
        <v>17</v>
      </c>
      <c r="D76" s="19">
        <v>3</v>
      </c>
      <c r="E76" s="19">
        <v>0</v>
      </c>
      <c r="F76" s="19">
        <v>28</v>
      </c>
      <c r="H76" s="28" t="s">
        <v>5043</v>
      </c>
      <c r="I76" t="s">
        <v>5043</v>
      </c>
      <c r="J76" s="21">
        <v>4</v>
      </c>
      <c r="K76" s="22">
        <f t="shared" si="7"/>
        <v>1</v>
      </c>
      <c r="L76" s="21">
        <v>1</v>
      </c>
      <c r="M76" s="22">
        <f t="shared" si="8"/>
        <v>0.25</v>
      </c>
      <c r="N76" s="21">
        <v>3</v>
      </c>
      <c r="O76" s="22">
        <f t="shared" si="9"/>
        <v>0.75</v>
      </c>
      <c r="P76" s="21">
        <v>0</v>
      </c>
      <c r="Q76" s="22">
        <f t="shared" si="10"/>
        <v>0</v>
      </c>
      <c r="R76" s="21">
        <v>0</v>
      </c>
      <c r="S76" s="22">
        <f t="shared" si="11"/>
        <v>0</v>
      </c>
      <c r="U76">
        <f t="shared" si="12"/>
        <v>0</v>
      </c>
      <c r="V76" s="34">
        <f t="shared" si="13"/>
        <v>0</v>
      </c>
    </row>
    <row r="77" spans="1:22" ht="15.75" thickBot="1" x14ac:dyDescent="0.3">
      <c r="A77" s="20" t="s">
        <v>5043</v>
      </c>
      <c r="B77" s="19">
        <v>3</v>
      </c>
      <c r="C77" s="19">
        <v>1</v>
      </c>
      <c r="D77" s="19">
        <v>0</v>
      </c>
      <c r="E77" s="19">
        <v>0</v>
      </c>
      <c r="F77" s="19">
        <v>4</v>
      </c>
      <c r="H77" s="27" t="s">
        <v>5111</v>
      </c>
      <c r="I77" t="s">
        <v>5111</v>
      </c>
      <c r="J77" s="21">
        <v>4</v>
      </c>
      <c r="K77" s="22">
        <f t="shared" si="7"/>
        <v>1</v>
      </c>
      <c r="L77" s="21">
        <v>1</v>
      </c>
      <c r="M77" s="22">
        <f t="shared" si="8"/>
        <v>0.25</v>
      </c>
      <c r="N77" s="21">
        <v>1</v>
      </c>
      <c r="O77" s="22">
        <f t="shared" si="9"/>
        <v>0.25</v>
      </c>
      <c r="P77" s="21">
        <v>2</v>
      </c>
      <c r="Q77" s="22">
        <f t="shared" si="10"/>
        <v>0.5</v>
      </c>
      <c r="R77" s="21">
        <v>0</v>
      </c>
      <c r="S77" s="22">
        <f t="shared" si="11"/>
        <v>0</v>
      </c>
      <c r="U77">
        <f t="shared" si="12"/>
        <v>0</v>
      </c>
      <c r="V77" s="34">
        <f t="shared" si="13"/>
        <v>0</v>
      </c>
    </row>
    <row r="78" spans="1:22" ht="15.75" thickBot="1" x14ac:dyDescent="0.3">
      <c r="A78" s="20" t="s">
        <v>5111</v>
      </c>
      <c r="B78" s="19">
        <v>1</v>
      </c>
      <c r="C78" s="19">
        <v>1</v>
      </c>
      <c r="D78" s="19">
        <v>2</v>
      </c>
      <c r="E78" s="19">
        <v>0</v>
      </c>
      <c r="F78" s="19">
        <v>4</v>
      </c>
      <c r="H78" s="28" t="s">
        <v>5154</v>
      </c>
      <c r="I78" t="s">
        <v>5154</v>
      </c>
      <c r="J78" s="21">
        <v>15</v>
      </c>
      <c r="K78" s="22">
        <f t="shared" si="7"/>
        <v>1</v>
      </c>
      <c r="L78" s="21">
        <v>11</v>
      </c>
      <c r="M78" s="22">
        <f t="shared" si="8"/>
        <v>0.73333333333333328</v>
      </c>
      <c r="N78" s="21">
        <v>3</v>
      </c>
      <c r="O78" s="22">
        <f t="shared" si="9"/>
        <v>0.2</v>
      </c>
      <c r="P78" s="21">
        <v>1</v>
      </c>
      <c r="Q78" s="22">
        <f t="shared" si="10"/>
        <v>6.6666666666666666E-2</v>
      </c>
      <c r="R78" s="21">
        <v>0</v>
      </c>
      <c r="S78" s="22">
        <f t="shared" si="11"/>
        <v>0</v>
      </c>
      <c r="U78">
        <f t="shared" si="12"/>
        <v>0</v>
      </c>
      <c r="V78" s="34">
        <f t="shared" si="13"/>
        <v>0</v>
      </c>
    </row>
    <row r="79" spans="1:22" ht="15.75" thickBot="1" x14ac:dyDescent="0.3">
      <c r="A79" s="20" t="s">
        <v>5154</v>
      </c>
      <c r="B79" s="19">
        <v>3</v>
      </c>
      <c r="C79" s="19">
        <v>11</v>
      </c>
      <c r="D79" s="19">
        <v>1</v>
      </c>
      <c r="E79" s="19">
        <v>0</v>
      </c>
      <c r="F79" s="19">
        <v>15</v>
      </c>
      <c r="H79" s="27" t="s">
        <v>5416</v>
      </c>
      <c r="I79" t="s">
        <v>5416</v>
      </c>
      <c r="J79" s="21">
        <v>5</v>
      </c>
      <c r="K79" s="22">
        <f t="shared" si="7"/>
        <v>1</v>
      </c>
      <c r="L79" s="21">
        <v>4</v>
      </c>
      <c r="M79" s="22">
        <f t="shared" si="8"/>
        <v>0.8</v>
      </c>
      <c r="N79" s="21">
        <v>1</v>
      </c>
      <c r="O79" s="22">
        <f t="shared" si="9"/>
        <v>0.2</v>
      </c>
      <c r="P79" s="21">
        <v>0</v>
      </c>
      <c r="Q79" s="22">
        <f t="shared" si="10"/>
        <v>0</v>
      </c>
      <c r="R79" s="21">
        <v>0</v>
      </c>
      <c r="S79" s="22">
        <f t="shared" si="11"/>
        <v>0</v>
      </c>
      <c r="U79">
        <f t="shared" si="12"/>
        <v>0</v>
      </c>
      <c r="V79" s="34">
        <f t="shared" si="13"/>
        <v>0</v>
      </c>
    </row>
    <row r="80" spans="1:22" ht="15.75" thickBot="1" x14ac:dyDescent="0.3">
      <c r="A80" s="20" t="s">
        <v>5416</v>
      </c>
      <c r="B80" s="19">
        <v>1</v>
      </c>
      <c r="C80" s="19">
        <v>4</v>
      </c>
      <c r="D80" s="19">
        <v>0</v>
      </c>
      <c r="E80" s="19">
        <v>0</v>
      </c>
      <c r="F80" s="19">
        <v>5</v>
      </c>
      <c r="H80" s="28" t="s">
        <v>6515</v>
      </c>
      <c r="I80" t="s">
        <v>5042</v>
      </c>
      <c r="J80" s="21">
        <v>28</v>
      </c>
      <c r="K80" s="22">
        <f>J80/J80</f>
        <v>1</v>
      </c>
      <c r="L80" s="21">
        <v>17</v>
      </c>
      <c r="M80" s="22">
        <f>L80/J80</f>
        <v>0.6071428571428571</v>
      </c>
      <c r="N80" s="21">
        <v>8</v>
      </c>
      <c r="O80" s="22">
        <f>N80/J80</f>
        <v>0.2857142857142857</v>
      </c>
      <c r="P80" s="21">
        <v>3</v>
      </c>
      <c r="Q80" s="22">
        <f>P80/J80</f>
        <v>0.10714285714285714</v>
      </c>
      <c r="R80" s="21">
        <v>0</v>
      </c>
      <c r="S80" s="22">
        <f>R80/J80</f>
        <v>0</v>
      </c>
      <c r="U80">
        <f t="shared" si="12"/>
        <v>0</v>
      </c>
      <c r="V80" s="34">
        <f t="shared" si="13"/>
        <v>0</v>
      </c>
    </row>
    <row r="81" spans="1:22" ht="15.75" thickBot="1" x14ac:dyDescent="0.3">
      <c r="A81" s="18" t="s">
        <v>4247</v>
      </c>
      <c r="B81" s="19">
        <v>6</v>
      </c>
      <c r="C81" s="19">
        <v>27</v>
      </c>
      <c r="D81" s="19">
        <v>3</v>
      </c>
      <c r="E81" s="19">
        <v>0</v>
      </c>
      <c r="F81" s="19">
        <v>36</v>
      </c>
      <c r="H81" s="27" t="s">
        <v>4248</v>
      </c>
      <c r="I81" t="s">
        <v>4248</v>
      </c>
      <c r="J81" s="21">
        <v>3</v>
      </c>
      <c r="K81" s="22">
        <f t="shared" si="7"/>
        <v>1</v>
      </c>
      <c r="L81" s="21">
        <v>1</v>
      </c>
      <c r="M81" s="22">
        <f t="shared" si="8"/>
        <v>0.33333333333333331</v>
      </c>
      <c r="N81" s="21">
        <v>2</v>
      </c>
      <c r="O81" s="22">
        <f t="shared" si="9"/>
        <v>0.66666666666666663</v>
      </c>
      <c r="P81" s="21">
        <v>0</v>
      </c>
      <c r="Q81" s="22">
        <f t="shared" si="10"/>
        <v>0</v>
      </c>
      <c r="R81" s="21">
        <v>0</v>
      </c>
      <c r="S81" s="22">
        <f t="shared" si="11"/>
        <v>0</v>
      </c>
      <c r="U81">
        <f t="shared" si="12"/>
        <v>0</v>
      </c>
      <c r="V81" s="34">
        <f t="shared" si="13"/>
        <v>0</v>
      </c>
    </row>
    <row r="82" spans="1:22" ht="15.75" thickBot="1" x14ac:dyDescent="0.3">
      <c r="A82" s="20" t="s">
        <v>4248</v>
      </c>
      <c r="B82" s="19">
        <v>2</v>
      </c>
      <c r="C82" s="19">
        <v>1</v>
      </c>
      <c r="D82" s="19">
        <v>0</v>
      </c>
      <c r="E82" s="19">
        <v>0</v>
      </c>
      <c r="F82" s="19">
        <v>3</v>
      </c>
      <c r="H82" s="28" t="s">
        <v>4339</v>
      </c>
      <c r="I82" t="s">
        <v>4339</v>
      </c>
      <c r="J82" s="21">
        <v>16</v>
      </c>
      <c r="K82" s="22">
        <f t="shared" si="7"/>
        <v>1</v>
      </c>
      <c r="L82" s="21">
        <v>12</v>
      </c>
      <c r="M82" s="22">
        <f t="shared" si="8"/>
        <v>0.75</v>
      </c>
      <c r="N82" s="21">
        <v>2</v>
      </c>
      <c r="O82" s="22">
        <f t="shared" si="9"/>
        <v>0.125</v>
      </c>
      <c r="P82" s="21">
        <v>2</v>
      </c>
      <c r="Q82" s="22">
        <f t="shared" si="10"/>
        <v>0.125</v>
      </c>
      <c r="R82" s="21">
        <v>0</v>
      </c>
      <c r="S82" s="22">
        <f t="shared" si="11"/>
        <v>0</v>
      </c>
      <c r="U82">
        <f t="shared" si="12"/>
        <v>0</v>
      </c>
      <c r="V82" s="34">
        <f t="shared" si="13"/>
        <v>0</v>
      </c>
    </row>
    <row r="83" spans="1:22" ht="15.75" thickBot="1" x14ac:dyDescent="0.3">
      <c r="A83" s="20" t="s">
        <v>4339</v>
      </c>
      <c r="B83" s="19">
        <v>2</v>
      </c>
      <c r="C83" s="19">
        <v>12</v>
      </c>
      <c r="D83" s="19">
        <v>2</v>
      </c>
      <c r="E83" s="19">
        <v>0</v>
      </c>
      <c r="F83" s="19">
        <v>16</v>
      </c>
      <c r="H83" s="27" t="s">
        <v>4573</v>
      </c>
      <c r="I83" t="s">
        <v>4573</v>
      </c>
      <c r="J83" s="21">
        <v>3</v>
      </c>
      <c r="K83" s="22">
        <f t="shared" si="7"/>
        <v>1</v>
      </c>
      <c r="L83" s="21">
        <v>1</v>
      </c>
      <c r="M83" s="22">
        <f t="shared" si="8"/>
        <v>0.33333333333333331</v>
      </c>
      <c r="N83" s="21">
        <v>1</v>
      </c>
      <c r="O83" s="22">
        <f t="shared" si="9"/>
        <v>0.33333333333333331</v>
      </c>
      <c r="P83" s="21">
        <v>1</v>
      </c>
      <c r="Q83" s="22">
        <f t="shared" si="10"/>
        <v>0.33333333333333331</v>
      </c>
      <c r="R83" s="21">
        <v>0</v>
      </c>
      <c r="S83" s="22">
        <f t="shared" si="11"/>
        <v>0</v>
      </c>
      <c r="U83">
        <f t="shared" si="12"/>
        <v>0</v>
      </c>
      <c r="V83" s="34">
        <f t="shared" si="13"/>
        <v>0</v>
      </c>
    </row>
    <row r="84" spans="1:22" ht="15.75" thickBot="1" x14ac:dyDescent="0.3">
      <c r="A84" s="20" t="s">
        <v>4573</v>
      </c>
      <c r="B84" s="19">
        <v>1</v>
      </c>
      <c r="C84" s="19">
        <v>1</v>
      </c>
      <c r="D84" s="19">
        <v>1</v>
      </c>
      <c r="E84" s="19">
        <v>0</v>
      </c>
      <c r="F84" s="19">
        <v>3</v>
      </c>
      <c r="H84" s="28" t="s">
        <v>4628</v>
      </c>
      <c r="I84" t="s">
        <v>4628</v>
      </c>
      <c r="J84" s="21">
        <v>14</v>
      </c>
      <c r="K84" s="22">
        <f t="shared" si="7"/>
        <v>1</v>
      </c>
      <c r="L84" s="21">
        <v>13</v>
      </c>
      <c r="M84" s="22">
        <f t="shared" si="8"/>
        <v>0.9285714285714286</v>
      </c>
      <c r="N84" s="21">
        <v>1</v>
      </c>
      <c r="O84" s="22">
        <f t="shared" si="9"/>
        <v>7.1428571428571425E-2</v>
      </c>
      <c r="P84" s="21">
        <v>0</v>
      </c>
      <c r="Q84" s="22">
        <f t="shared" si="10"/>
        <v>0</v>
      </c>
      <c r="R84" s="21">
        <v>0</v>
      </c>
      <c r="S84" s="22">
        <f t="shared" si="11"/>
        <v>0</v>
      </c>
      <c r="U84">
        <f t="shared" si="12"/>
        <v>0</v>
      </c>
      <c r="V84" s="34">
        <f t="shared" si="13"/>
        <v>0</v>
      </c>
    </row>
    <row r="85" spans="1:22" ht="15.75" thickBot="1" x14ac:dyDescent="0.3">
      <c r="A85" s="20" t="s">
        <v>4628</v>
      </c>
      <c r="B85" s="19">
        <v>1</v>
      </c>
      <c r="C85" s="19">
        <v>13</v>
      </c>
      <c r="D85" s="19">
        <v>0</v>
      </c>
      <c r="E85" s="19">
        <v>0</v>
      </c>
      <c r="F85" s="19">
        <v>14</v>
      </c>
      <c r="H85" s="27" t="s">
        <v>6516</v>
      </c>
      <c r="I85" t="s">
        <v>4247</v>
      </c>
      <c r="J85" s="21">
        <v>36</v>
      </c>
      <c r="K85" s="22">
        <f>J85/J85</f>
        <v>1</v>
      </c>
      <c r="L85" s="21">
        <v>27</v>
      </c>
      <c r="M85" s="22">
        <f>L85/J85</f>
        <v>0.75</v>
      </c>
      <c r="N85" s="21">
        <v>6</v>
      </c>
      <c r="O85" s="22">
        <f>N85/J85</f>
        <v>0.16666666666666666</v>
      </c>
      <c r="P85" s="21">
        <v>3</v>
      </c>
      <c r="Q85" s="22">
        <f>P85/J85</f>
        <v>8.3333333333333329E-2</v>
      </c>
      <c r="R85" s="21">
        <v>0</v>
      </c>
      <c r="S85" s="22">
        <f>R85/J85</f>
        <v>0</v>
      </c>
      <c r="U85">
        <f t="shared" si="12"/>
        <v>0</v>
      </c>
      <c r="V85" s="34">
        <f t="shared" si="13"/>
        <v>0</v>
      </c>
    </row>
    <row r="86" spans="1:22" ht="15.75" thickBot="1" x14ac:dyDescent="0.3">
      <c r="A86" s="18" t="s">
        <v>3145</v>
      </c>
      <c r="B86" s="19">
        <v>9</v>
      </c>
      <c r="C86" s="19">
        <v>17</v>
      </c>
      <c r="D86" s="19">
        <v>2</v>
      </c>
      <c r="E86" s="19">
        <v>0</v>
      </c>
      <c r="F86" s="19">
        <v>28</v>
      </c>
      <c r="H86" s="28" t="s">
        <v>3146</v>
      </c>
      <c r="I86" t="s">
        <v>3146</v>
      </c>
      <c r="J86" s="21">
        <v>13</v>
      </c>
      <c r="K86" s="22">
        <f t="shared" si="7"/>
        <v>1</v>
      </c>
      <c r="L86" s="21">
        <v>9</v>
      </c>
      <c r="M86" s="22">
        <f t="shared" si="8"/>
        <v>0.69230769230769229</v>
      </c>
      <c r="N86" s="21">
        <v>2</v>
      </c>
      <c r="O86" s="22">
        <f t="shared" si="9"/>
        <v>0.15384615384615385</v>
      </c>
      <c r="P86" s="21">
        <v>2</v>
      </c>
      <c r="Q86" s="22">
        <f t="shared" si="10"/>
        <v>0.15384615384615385</v>
      </c>
      <c r="R86" s="21">
        <v>0</v>
      </c>
      <c r="S86" s="22">
        <f t="shared" si="11"/>
        <v>0</v>
      </c>
      <c r="U86">
        <f t="shared" si="12"/>
        <v>0</v>
      </c>
      <c r="V86" s="34">
        <f t="shared" si="13"/>
        <v>0</v>
      </c>
    </row>
    <row r="87" spans="1:22" ht="15.75" thickBot="1" x14ac:dyDescent="0.3">
      <c r="A87" s="20" t="s">
        <v>3146</v>
      </c>
      <c r="B87" s="19">
        <v>2</v>
      </c>
      <c r="C87" s="19">
        <v>9</v>
      </c>
      <c r="D87" s="19">
        <v>2</v>
      </c>
      <c r="E87" s="19">
        <v>0</v>
      </c>
      <c r="F87" s="19">
        <v>13</v>
      </c>
      <c r="H87" s="27" t="s">
        <v>3390</v>
      </c>
      <c r="I87" t="s">
        <v>3390</v>
      </c>
      <c r="J87" s="21">
        <v>8</v>
      </c>
      <c r="K87" s="22">
        <f t="shared" si="7"/>
        <v>1</v>
      </c>
      <c r="L87" s="21">
        <v>6</v>
      </c>
      <c r="M87" s="22">
        <f t="shared" si="8"/>
        <v>0.75</v>
      </c>
      <c r="N87" s="21">
        <v>2</v>
      </c>
      <c r="O87" s="22">
        <f t="shared" si="9"/>
        <v>0.25</v>
      </c>
      <c r="P87" s="21">
        <v>0</v>
      </c>
      <c r="Q87" s="22">
        <f t="shared" si="10"/>
        <v>0</v>
      </c>
      <c r="R87" s="21">
        <v>0</v>
      </c>
      <c r="S87" s="22">
        <f t="shared" si="11"/>
        <v>0</v>
      </c>
      <c r="U87">
        <f t="shared" si="12"/>
        <v>0</v>
      </c>
      <c r="V87" s="34">
        <f t="shared" si="13"/>
        <v>0</v>
      </c>
    </row>
    <row r="88" spans="1:22" ht="15.75" thickBot="1" x14ac:dyDescent="0.3">
      <c r="A88" s="20" t="s">
        <v>3390</v>
      </c>
      <c r="B88" s="19">
        <v>2</v>
      </c>
      <c r="C88" s="19">
        <v>6</v>
      </c>
      <c r="D88" s="19">
        <v>0</v>
      </c>
      <c r="E88" s="19">
        <v>0</v>
      </c>
      <c r="F88" s="19">
        <v>8</v>
      </c>
      <c r="H88" s="28" t="s">
        <v>3502</v>
      </c>
      <c r="I88" t="s">
        <v>3502</v>
      </c>
      <c r="J88" s="21">
        <v>7</v>
      </c>
      <c r="K88" s="22">
        <f t="shared" si="7"/>
        <v>1</v>
      </c>
      <c r="L88" s="21">
        <v>2</v>
      </c>
      <c r="M88" s="22">
        <f t="shared" si="8"/>
        <v>0.2857142857142857</v>
      </c>
      <c r="N88" s="21">
        <v>5</v>
      </c>
      <c r="O88" s="22">
        <f t="shared" si="9"/>
        <v>0.7142857142857143</v>
      </c>
      <c r="P88" s="21">
        <v>0</v>
      </c>
      <c r="Q88" s="22">
        <f t="shared" si="10"/>
        <v>0</v>
      </c>
      <c r="R88" s="21">
        <v>0</v>
      </c>
      <c r="S88" s="22">
        <f t="shared" si="11"/>
        <v>0</v>
      </c>
      <c r="U88">
        <f t="shared" si="12"/>
        <v>0</v>
      </c>
      <c r="V88" s="34">
        <f t="shared" si="13"/>
        <v>0</v>
      </c>
    </row>
    <row r="89" spans="1:22" ht="15.75" thickBot="1" x14ac:dyDescent="0.3">
      <c r="A89" s="20" t="s">
        <v>3502</v>
      </c>
      <c r="B89" s="19">
        <v>5</v>
      </c>
      <c r="C89" s="19">
        <v>2</v>
      </c>
      <c r="D89" s="19">
        <v>0</v>
      </c>
      <c r="E89" s="19">
        <v>0</v>
      </c>
      <c r="F89" s="19">
        <v>7</v>
      </c>
      <c r="H89" s="27" t="s">
        <v>6517</v>
      </c>
      <c r="I89" t="s">
        <v>3145</v>
      </c>
      <c r="J89" s="21">
        <v>28</v>
      </c>
      <c r="K89" s="22">
        <f>J89/J89</f>
        <v>1</v>
      </c>
      <c r="L89" s="21">
        <v>17</v>
      </c>
      <c r="M89" s="22">
        <f>L89/J89</f>
        <v>0.6071428571428571</v>
      </c>
      <c r="N89" s="21">
        <v>9</v>
      </c>
      <c r="O89" s="22">
        <f>N89/J89</f>
        <v>0.32142857142857145</v>
      </c>
      <c r="P89" s="21">
        <v>2</v>
      </c>
      <c r="Q89" s="22">
        <f>P89/J89</f>
        <v>7.1428571428571425E-2</v>
      </c>
      <c r="R89" s="21">
        <v>0</v>
      </c>
      <c r="S89" s="22">
        <f>R89/J89</f>
        <v>0</v>
      </c>
      <c r="U89">
        <f t="shared" si="12"/>
        <v>0</v>
      </c>
      <c r="V89" s="34">
        <f t="shared" si="13"/>
        <v>0</v>
      </c>
    </row>
    <row r="90" spans="1:22" ht="15.75" thickBot="1" x14ac:dyDescent="0.3">
      <c r="A90" s="18" t="s">
        <v>2893</v>
      </c>
      <c r="B90" s="19">
        <v>5</v>
      </c>
      <c r="C90" s="19">
        <v>8</v>
      </c>
      <c r="D90" s="19">
        <v>1</v>
      </c>
      <c r="E90" s="19">
        <v>0</v>
      </c>
      <c r="F90" s="19">
        <v>14</v>
      </c>
      <c r="H90" s="28" t="s">
        <v>2894</v>
      </c>
      <c r="I90" t="s">
        <v>2894</v>
      </c>
      <c r="J90" s="21">
        <v>11</v>
      </c>
      <c r="K90" s="22">
        <f t="shared" si="7"/>
        <v>1</v>
      </c>
      <c r="L90" s="21">
        <v>7</v>
      </c>
      <c r="M90" s="22">
        <f t="shared" si="8"/>
        <v>0.63636363636363635</v>
      </c>
      <c r="N90" s="21">
        <v>4</v>
      </c>
      <c r="O90" s="22">
        <f t="shared" si="9"/>
        <v>0.36363636363636365</v>
      </c>
      <c r="P90" s="21">
        <v>0</v>
      </c>
      <c r="Q90" s="22">
        <f t="shared" si="10"/>
        <v>0</v>
      </c>
      <c r="R90" s="21">
        <v>0</v>
      </c>
      <c r="S90" s="22">
        <f t="shared" si="11"/>
        <v>0</v>
      </c>
      <c r="U90">
        <f t="shared" si="12"/>
        <v>0</v>
      </c>
      <c r="V90" s="34">
        <f t="shared" si="13"/>
        <v>0</v>
      </c>
    </row>
    <row r="91" spans="1:22" ht="15.75" thickBot="1" x14ac:dyDescent="0.3">
      <c r="A91" s="20" t="s">
        <v>2894</v>
      </c>
      <c r="B91" s="19">
        <v>4</v>
      </c>
      <c r="C91" s="19">
        <v>7</v>
      </c>
      <c r="D91" s="19">
        <v>0</v>
      </c>
      <c r="E91" s="19">
        <v>0</v>
      </c>
      <c r="F91" s="19">
        <v>11</v>
      </c>
      <c r="H91" s="27" t="s">
        <v>3069</v>
      </c>
      <c r="I91" t="s">
        <v>3069</v>
      </c>
      <c r="J91" s="21">
        <v>2</v>
      </c>
      <c r="K91" s="22">
        <f t="shared" si="7"/>
        <v>1</v>
      </c>
      <c r="L91" s="21">
        <v>0</v>
      </c>
      <c r="M91" s="22">
        <f t="shared" si="8"/>
        <v>0</v>
      </c>
      <c r="N91" s="21">
        <v>1</v>
      </c>
      <c r="O91" s="22">
        <f t="shared" si="9"/>
        <v>0.5</v>
      </c>
      <c r="P91" s="21">
        <v>1</v>
      </c>
      <c r="Q91" s="22">
        <f t="shared" si="10"/>
        <v>0.5</v>
      </c>
      <c r="R91" s="21">
        <v>0</v>
      </c>
      <c r="S91" s="22">
        <f t="shared" si="11"/>
        <v>0</v>
      </c>
      <c r="U91">
        <f t="shared" si="12"/>
        <v>0</v>
      </c>
      <c r="V91" s="34">
        <f t="shared" si="13"/>
        <v>0</v>
      </c>
    </row>
    <row r="92" spans="1:22" ht="15.75" thickBot="1" x14ac:dyDescent="0.3">
      <c r="A92" s="20" t="s">
        <v>3069</v>
      </c>
      <c r="B92" s="19">
        <v>1</v>
      </c>
      <c r="C92" s="19">
        <v>0</v>
      </c>
      <c r="D92" s="19">
        <v>1</v>
      </c>
      <c r="E92" s="19">
        <v>0</v>
      </c>
      <c r="F92" s="19">
        <v>2</v>
      </c>
      <c r="H92" s="28" t="s">
        <v>3120</v>
      </c>
      <c r="I92" t="s">
        <v>3120</v>
      </c>
      <c r="J92" s="21">
        <v>1</v>
      </c>
      <c r="K92" s="22">
        <f t="shared" si="7"/>
        <v>1</v>
      </c>
      <c r="L92" s="21">
        <v>1</v>
      </c>
      <c r="M92" s="22">
        <f t="shared" si="8"/>
        <v>1</v>
      </c>
      <c r="N92" s="21">
        <v>0</v>
      </c>
      <c r="O92" s="22">
        <f t="shared" si="9"/>
        <v>0</v>
      </c>
      <c r="P92" s="21">
        <v>0</v>
      </c>
      <c r="Q92" s="22">
        <f t="shared" si="10"/>
        <v>0</v>
      </c>
      <c r="R92" s="21">
        <v>0</v>
      </c>
      <c r="S92" s="22">
        <f t="shared" si="11"/>
        <v>0</v>
      </c>
      <c r="U92">
        <f t="shared" si="12"/>
        <v>0</v>
      </c>
      <c r="V92" s="34">
        <f t="shared" si="13"/>
        <v>0</v>
      </c>
    </row>
    <row r="93" spans="1:22" ht="15.75" thickBot="1" x14ac:dyDescent="0.3">
      <c r="A93" s="20" t="s">
        <v>3120</v>
      </c>
      <c r="B93" s="19">
        <v>0</v>
      </c>
      <c r="C93" s="19">
        <v>1</v>
      </c>
      <c r="D93" s="19">
        <v>0</v>
      </c>
      <c r="E93" s="19">
        <v>0</v>
      </c>
      <c r="F93" s="19">
        <v>1</v>
      </c>
      <c r="H93" s="27" t="s">
        <v>6518</v>
      </c>
      <c r="I93" t="s">
        <v>2893</v>
      </c>
      <c r="J93" s="21">
        <v>14</v>
      </c>
      <c r="K93" s="22">
        <f>J93/J93</f>
        <v>1</v>
      </c>
      <c r="L93" s="21">
        <v>8</v>
      </c>
      <c r="M93" s="22">
        <f>L93/J93</f>
        <v>0.5714285714285714</v>
      </c>
      <c r="N93" s="21">
        <v>5</v>
      </c>
      <c r="O93" s="22">
        <f>N93/J93</f>
        <v>0.35714285714285715</v>
      </c>
      <c r="P93" s="21">
        <v>1</v>
      </c>
      <c r="Q93" s="22">
        <f>P93/J93</f>
        <v>7.1428571428571425E-2</v>
      </c>
      <c r="R93" s="21">
        <v>0</v>
      </c>
      <c r="S93" s="22">
        <f>R93/J93</f>
        <v>0</v>
      </c>
      <c r="U93">
        <f t="shared" si="12"/>
        <v>0</v>
      </c>
      <c r="V93" s="34">
        <f t="shared" si="13"/>
        <v>0</v>
      </c>
    </row>
    <row r="94" spans="1:22" ht="15.75" thickBot="1" x14ac:dyDescent="0.3">
      <c r="A94" s="18" t="s">
        <v>1446</v>
      </c>
      <c r="B94" s="19">
        <v>19</v>
      </c>
      <c r="C94" s="19">
        <v>20</v>
      </c>
      <c r="D94" s="19">
        <v>7</v>
      </c>
      <c r="E94" s="19">
        <v>0</v>
      </c>
      <c r="F94" s="19">
        <v>46</v>
      </c>
      <c r="H94" s="28" t="s">
        <v>1447</v>
      </c>
      <c r="I94" t="s">
        <v>1447</v>
      </c>
      <c r="J94" s="21">
        <v>5</v>
      </c>
      <c r="K94" s="22">
        <f t="shared" si="7"/>
        <v>1</v>
      </c>
      <c r="L94" s="21">
        <v>1</v>
      </c>
      <c r="M94" s="22">
        <f t="shared" si="8"/>
        <v>0.2</v>
      </c>
      <c r="N94" s="21">
        <v>2</v>
      </c>
      <c r="O94" s="22">
        <f t="shared" si="9"/>
        <v>0.4</v>
      </c>
      <c r="P94" s="21">
        <v>2</v>
      </c>
      <c r="Q94" s="22">
        <f t="shared" si="10"/>
        <v>0.4</v>
      </c>
      <c r="R94" s="21">
        <v>0</v>
      </c>
      <c r="S94" s="22">
        <f t="shared" si="11"/>
        <v>0</v>
      </c>
      <c r="U94">
        <f t="shared" si="12"/>
        <v>0</v>
      </c>
      <c r="V94" s="34">
        <f t="shared" si="13"/>
        <v>0</v>
      </c>
    </row>
    <row r="95" spans="1:22" ht="15.75" thickBot="1" x14ac:dyDescent="0.3">
      <c r="A95" s="20" t="s">
        <v>1447</v>
      </c>
      <c r="B95" s="19">
        <v>2</v>
      </c>
      <c r="C95" s="19">
        <v>1</v>
      </c>
      <c r="D95" s="19">
        <v>2</v>
      </c>
      <c r="E95" s="19">
        <v>0</v>
      </c>
      <c r="F95" s="19">
        <v>5</v>
      </c>
      <c r="H95" s="27" t="s">
        <v>1583</v>
      </c>
      <c r="I95" t="s">
        <v>1583</v>
      </c>
      <c r="J95" s="21">
        <v>16</v>
      </c>
      <c r="K95" s="22">
        <f t="shared" si="7"/>
        <v>1</v>
      </c>
      <c r="L95" s="21">
        <v>5</v>
      </c>
      <c r="M95" s="22">
        <f t="shared" si="8"/>
        <v>0.3125</v>
      </c>
      <c r="N95" s="21">
        <v>10</v>
      </c>
      <c r="O95" s="22">
        <f t="shared" si="9"/>
        <v>0.625</v>
      </c>
      <c r="P95" s="21">
        <v>1</v>
      </c>
      <c r="Q95" s="22">
        <f t="shared" si="10"/>
        <v>6.25E-2</v>
      </c>
      <c r="R95" s="21">
        <v>0</v>
      </c>
      <c r="S95" s="22">
        <f t="shared" si="11"/>
        <v>0</v>
      </c>
      <c r="U95">
        <f t="shared" si="12"/>
        <v>0</v>
      </c>
      <c r="V95" s="34">
        <f t="shared" si="13"/>
        <v>0</v>
      </c>
    </row>
    <row r="96" spans="1:22" ht="15.75" thickBot="1" x14ac:dyDescent="0.3">
      <c r="A96" s="20" t="s">
        <v>1583</v>
      </c>
      <c r="B96" s="19">
        <v>10</v>
      </c>
      <c r="C96" s="19">
        <v>5</v>
      </c>
      <c r="D96" s="19">
        <v>1</v>
      </c>
      <c r="E96" s="19">
        <v>0</v>
      </c>
      <c r="F96" s="19">
        <v>16</v>
      </c>
      <c r="H96" s="28" t="s">
        <v>1772</v>
      </c>
      <c r="I96" t="s">
        <v>1772</v>
      </c>
      <c r="J96" s="21">
        <v>25</v>
      </c>
      <c r="K96" s="22">
        <f t="shared" si="7"/>
        <v>1</v>
      </c>
      <c r="L96" s="21">
        <v>14</v>
      </c>
      <c r="M96" s="22">
        <f t="shared" si="8"/>
        <v>0.56000000000000005</v>
      </c>
      <c r="N96" s="21">
        <v>7</v>
      </c>
      <c r="O96" s="22">
        <f t="shared" si="9"/>
        <v>0.28000000000000003</v>
      </c>
      <c r="P96" s="21">
        <v>4</v>
      </c>
      <c r="Q96" s="22">
        <f t="shared" si="10"/>
        <v>0.16</v>
      </c>
      <c r="R96" s="21">
        <v>0</v>
      </c>
      <c r="S96" s="22">
        <f t="shared" si="11"/>
        <v>0</v>
      </c>
      <c r="U96">
        <f t="shared" si="12"/>
        <v>0</v>
      </c>
      <c r="V96" s="34">
        <f t="shared" si="13"/>
        <v>0</v>
      </c>
    </row>
    <row r="97" spans="1:22" ht="15.75" thickBot="1" x14ac:dyDescent="0.3">
      <c r="A97" s="20" t="s">
        <v>1772</v>
      </c>
      <c r="B97" s="19">
        <v>7</v>
      </c>
      <c r="C97" s="19">
        <v>14</v>
      </c>
      <c r="D97" s="19">
        <v>4</v>
      </c>
      <c r="E97" s="19">
        <v>0</v>
      </c>
      <c r="F97" s="19">
        <v>25</v>
      </c>
      <c r="H97" s="27" t="s">
        <v>6519</v>
      </c>
      <c r="I97" t="s">
        <v>1446</v>
      </c>
      <c r="J97" s="21">
        <v>46</v>
      </c>
      <c r="K97" s="22">
        <f>J97/J97</f>
        <v>1</v>
      </c>
      <c r="L97" s="21">
        <v>20</v>
      </c>
      <c r="M97" s="22">
        <f>L97/J97</f>
        <v>0.43478260869565216</v>
      </c>
      <c r="N97" s="21">
        <v>19</v>
      </c>
      <c r="O97" s="22">
        <f>N97/J97</f>
        <v>0.41304347826086957</v>
      </c>
      <c r="P97" s="21">
        <v>7</v>
      </c>
      <c r="Q97" s="22">
        <f>P97/J97</f>
        <v>0.15217391304347827</v>
      </c>
      <c r="R97" s="21">
        <v>0</v>
      </c>
      <c r="S97" s="22">
        <f>R97/J97</f>
        <v>0</v>
      </c>
      <c r="U97">
        <f t="shared" si="12"/>
        <v>0</v>
      </c>
      <c r="V97" s="34">
        <f t="shared" si="13"/>
        <v>0</v>
      </c>
    </row>
    <row r="98" spans="1:22" ht="15.75" thickBot="1" x14ac:dyDescent="0.3">
      <c r="A98" s="18" t="s">
        <v>2189</v>
      </c>
      <c r="B98" s="19">
        <v>10</v>
      </c>
      <c r="C98" s="19">
        <v>41</v>
      </c>
      <c r="D98" s="19">
        <v>4</v>
      </c>
      <c r="E98" s="19">
        <v>0</v>
      </c>
      <c r="F98" s="19">
        <v>55</v>
      </c>
      <c r="H98" s="28" t="s">
        <v>2190</v>
      </c>
      <c r="I98" t="s">
        <v>2190</v>
      </c>
      <c r="J98" s="21">
        <v>3</v>
      </c>
      <c r="K98" s="22">
        <f t="shared" si="7"/>
        <v>1</v>
      </c>
      <c r="L98" s="21">
        <v>2</v>
      </c>
      <c r="M98" s="22">
        <f t="shared" si="8"/>
        <v>0.66666666666666663</v>
      </c>
      <c r="N98" s="21">
        <v>0</v>
      </c>
      <c r="O98" s="22">
        <f t="shared" si="9"/>
        <v>0</v>
      </c>
      <c r="P98" s="21">
        <v>1</v>
      </c>
      <c r="Q98" s="22">
        <f t="shared" si="10"/>
        <v>0.33333333333333331</v>
      </c>
      <c r="R98" s="21">
        <v>0</v>
      </c>
      <c r="S98" s="22">
        <f t="shared" si="11"/>
        <v>0</v>
      </c>
      <c r="U98">
        <f t="shared" si="12"/>
        <v>0</v>
      </c>
      <c r="V98" s="34">
        <f t="shared" si="13"/>
        <v>0</v>
      </c>
    </row>
    <row r="99" spans="1:22" ht="15.75" thickBot="1" x14ac:dyDescent="0.3">
      <c r="A99" s="20" t="s">
        <v>2190</v>
      </c>
      <c r="B99" s="19">
        <v>0</v>
      </c>
      <c r="C99" s="19">
        <v>2</v>
      </c>
      <c r="D99" s="19">
        <v>1</v>
      </c>
      <c r="E99" s="19">
        <v>0</v>
      </c>
      <c r="F99" s="19">
        <v>3</v>
      </c>
      <c r="H99" s="27" t="s">
        <v>2263</v>
      </c>
      <c r="I99" t="s">
        <v>2263</v>
      </c>
      <c r="J99" s="21">
        <v>24</v>
      </c>
      <c r="K99" s="22">
        <f t="shared" si="7"/>
        <v>1</v>
      </c>
      <c r="L99" s="21">
        <v>18</v>
      </c>
      <c r="M99" s="22">
        <f t="shared" si="8"/>
        <v>0.75</v>
      </c>
      <c r="N99" s="21">
        <v>5</v>
      </c>
      <c r="O99" s="22">
        <f t="shared" si="9"/>
        <v>0.20833333333333334</v>
      </c>
      <c r="P99" s="21">
        <v>1</v>
      </c>
      <c r="Q99" s="22">
        <f t="shared" si="10"/>
        <v>4.1666666666666664E-2</v>
      </c>
      <c r="R99" s="21">
        <v>0</v>
      </c>
      <c r="S99" s="22">
        <f t="shared" si="11"/>
        <v>0</v>
      </c>
      <c r="U99">
        <f t="shared" si="12"/>
        <v>0</v>
      </c>
      <c r="V99" s="34">
        <f t="shared" si="13"/>
        <v>0</v>
      </c>
    </row>
    <row r="100" spans="1:22" ht="15.75" thickBot="1" x14ac:dyDescent="0.3">
      <c r="A100" s="20" t="s">
        <v>2263</v>
      </c>
      <c r="B100" s="19">
        <v>5</v>
      </c>
      <c r="C100" s="19">
        <v>18</v>
      </c>
      <c r="D100" s="19">
        <v>1</v>
      </c>
      <c r="E100" s="19">
        <v>0</v>
      </c>
      <c r="F100" s="19">
        <v>24</v>
      </c>
      <c r="H100" s="28" t="s">
        <v>2576</v>
      </c>
      <c r="I100" t="s">
        <v>2576</v>
      </c>
      <c r="J100" s="21">
        <v>19</v>
      </c>
      <c r="K100" s="22">
        <f t="shared" si="7"/>
        <v>1</v>
      </c>
      <c r="L100" s="21">
        <v>14</v>
      </c>
      <c r="M100" s="22">
        <f t="shared" si="8"/>
        <v>0.73684210526315785</v>
      </c>
      <c r="N100" s="21">
        <v>3</v>
      </c>
      <c r="O100" s="22">
        <f t="shared" si="9"/>
        <v>0.15789473684210525</v>
      </c>
      <c r="P100" s="21">
        <v>2</v>
      </c>
      <c r="Q100" s="22">
        <f t="shared" si="10"/>
        <v>0.10526315789473684</v>
      </c>
      <c r="R100" s="21">
        <v>0</v>
      </c>
      <c r="S100" s="22">
        <f t="shared" si="11"/>
        <v>0</v>
      </c>
      <c r="U100">
        <f t="shared" si="12"/>
        <v>0</v>
      </c>
      <c r="V100" s="34">
        <f t="shared" si="13"/>
        <v>0</v>
      </c>
    </row>
    <row r="101" spans="1:22" ht="15.75" thickBot="1" x14ac:dyDescent="0.3">
      <c r="A101" s="20" t="s">
        <v>2576</v>
      </c>
      <c r="B101" s="19">
        <v>3</v>
      </c>
      <c r="C101" s="19">
        <v>14</v>
      </c>
      <c r="D101" s="19">
        <v>2</v>
      </c>
      <c r="E101" s="19">
        <v>0</v>
      </c>
      <c r="F101" s="19">
        <v>19</v>
      </c>
      <c r="H101" s="27" t="s">
        <v>2822</v>
      </c>
      <c r="I101" t="s">
        <v>2822</v>
      </c>
      <c r="J101" s="21">
        <v>9</v>
      </c>
      <c r="K101" s="22">
        <f t="shared" si="7"/>
        <v>1</v>
      </c>
      <c r="L101" s="21">
        <v>7</v>
      </c>
      <c r="M101" s="22">
        <f t="shared" si="8"/>
        <v>0.77777777777777779</v>
      </c>
      <c r="N101" s="21">
        <v>2</v>
      </c>
      <c r="O101" s="22">
        <f t="shared" si="9"/>
        <v>0.22222222222222221</v>
      </c>
      <c r="P101" s="21">
        <v>0</v>
      </c>
      <c r="Q101" s="22">
        <f t="shared" si="10"/>
        <v>0</v>
      </c>
      <c r="R101" s="21">
        <v>0</v>
      </c>
      <c r="S101" s="22">
        <f t="shared" si="11"/>
        <v>0</v>
      </c>
      <c r="U101">
        <f t="shared" si="12"/>
        <v>0</v>
      </c>
      <c r="V101" s="34">
        <f t="shared" si="13"/>
        <v>0</v>
      </c>
    </row>
    <row r="102" spans="1:22" ht="15.75" thickBot="1" x14ac:dyDescent="0.3">
      <c r="A102" s="20" t="s">
        <v>2822</v>
      </c>
      <c r="B102" s="19">
        <v>2</v>
      </c>
      <c r="C102" s="19">
        <v>7</v>
      </c>
      <c r="D102" s="19">
        <v>0</v>
      </c>
      <c r="E102" s="19">
        <v>0</v>
      </c>
      <c r="F102" s="19">
        <v>9</v>
      </c>
      <c r="H102" s="28" t="s">
        <v>6520</v>
      </c>
      <c r="I102" t="s">
        <v>2189</v>
      </c>
      <c r="J102" s="21">
        <v>55</v>
      </c>
      <c r="K102" s="22">
        <f>J102/J102</f>
        <v>1</v>
      </c>
      <c r="L102" s="21">
        <v>41</v>
      </c>
      <c r="M102" s="22">
        <f>L102/J102</f>
        <v>0.74545454545454548</v>
      </c>
      <c r="N102" s="21">
        <v>10</v>
      </c>
      <c r="O102" s="22">
        <f>N102/J102</f>
        <v>0.18181818181818182</v>
      </c>
      <c r="P102" s="21">
        <v>4</v>
      </c>
      <c r="Q102" s="22">
        <f>P102/J102</f>
        <v>7.2727272727272724E-2</v>
      </c>
      <c r="R102" s="21">
        <v>0</v>
      </c>
      <c r="S102" s="22">
        <f>R102/J102</f>
        <v>0</v>
      </c>
      <c r="U102">
        <f t="shared" si="12"/>
        <v>0</v>
      </c>
      <c r="V102" s="34">
        <f t="shared" si="13"/>
        <v>0</v>
      </c>
    </row>
    <row r="103" spans="1:22" ht="15.75" thickBot="1" x14ac:dyDescent="0.3">
      <c r="A103" s="18" t="s">
        <v>5906</v>
      </c>
      <c r="B103" s="19">
        <v>5</v>
      </c>
      <c r="C103" s="19">
        <v>8</v>
      </c>
      <c r="D103" s="19">
        <v>0</v>
      </c>
      <c r="E103" s="19">
        <v>0</v>
      </c>
      <c r="F103" s="19">
        <v>13</v>
      </c>
      <c r="H103" s="27" t="s">
        <v>5907</v>
      </c>
      <c r="I103" t="s">
        <v>5907</v>
      </c>
      <c r="J103" s="21">
        <v>9</v>
      </c>
      <c r="K103" s="22">
        <f t="shared" si="7"/>
        <v>1</v>
      </c>
      <c r="L103" s="21">
        <v>5</v>
      </c>
      <c r="M103" s="22">
        <f t="shared" si="8"/>
        <v>0.55555555555555558</v>
      </c>
      <c r="N103" s="21">
        <v>4</v>
      </c>
      <c r="O103" s="22">
        <f t="shared" si="9"/>
        <v>0.44444444444444442</v>
      </c>
      <c r="P103" s="21">
        <v>0</v>
      </c>
      <c r="Q103" s="22">
        <f t="shared" si="10"/>
        <v>0</v>
      </c>
      <c r="R103" s="21">
        <v>0</v>
      </c>
      <c r="S103" s="22">
        <f t="shared" si="11"/>
        <v>0</v>
      </c>
      <c r="U103">
        <f t="shared" si="12"/>
        <v>0</v>
      </c>
      <c r="V103" s="34">
        <f t="shared" si="13"/>
        <v>0</v>
      </c>
    </row>
    <row r="104" spans="1:22" ht="15.75" thickBot="1" x14ac:dyDescent="0.3">
      <c r="A104" s="20" t="s">
        <v>5907</v>
      </c>
      <c r="B104" s="19">
        <v>4</v>
      </c>
      <c r="C104" s="19">
        <v>5</v>
      </c>
      <c r="D104" s="19">
        <v>0</v>
      </c>
      <c r="E104" s="19">
        <v>0</v>
      </c>
      <c r="F104" s="19">
        <v>9</v>
      </c>
      <c r="H104" s="28" t="s">
        <v>6016</v>
      </c>
      <c r="I104" t="s">
        <v>6016</v>
      </c>
      <c r="J104" s="21">
        <v>1</v>
      </c>
      <c r="K104" s="22">
        <f t="shared" si="7"/>
        <v>1</v>
      </c>
      <c r="L104" s="21">
        <v>1</v>
      </c>
      <c r="M104" s="22">
        <f t="shared" si="8"/>
        <v>1</v>
      </c>
      <c r="N104" s="21">
        <v>0</v>
      </c>
      <c r="O104" s="22">
        <f t="shared" si="9"/>
        <v>0</v>
      </c>
      <c r="P104" s="21">
        <v>0</v>
      </c>
      <c r="Q104" s="22">
        <f t="shared" si="10"/>
        <v>0</v>
      </c>
      <c r="R104" s="21">
        <v>0</v>
      </c>
      <c r="S104" s="22">
        <f t="shared" si="11"/>
        <v>0</v>
      </c>
      <c r="U104">
        <f t="shared" si="12"/>
        <v>0</v>
      </c>
      <c r="V104" s="34">
        <f t="shared" si="13"/>
        <v>0</v>
      </c>
    </row>
    <row r="105" spans="1:22" ht="15.75" thickBot="1" x14ac:dyDescent="0.3">
      <c r="A105" s="20" t="s">
        <v>6016</v>
      </c>
      <c r="B105" s="19">
        <v>0</v>
      </c>
      <c r="C105" s="19">
        <v>1</v>
      </c>
      <c r="D105" s="19">
        <v>0</v>
      </c>
      <c r="E105" s="19">
        <v>0</v>
      </c>
      <c r="F105" s="19">
        <v>1</v>
      </c>
      <c r="H105" s="27" t="s">
        <v>6030</v>
      </c>
      <c r="I105" t="s">
        <v>6030</v>
      </c>
      <c r="J105" s="21">
        <v>3</v>
      </c>
      <c r="K105" s="22">
        <f t="shared" si="7"/>
        <v>1</v>
      </c>
      <c r="L105" s="21">
        <v>2</v>
      </c>
      <c r="M105" s="22">
        <f t="shared" si="8"/>
        <v>0.66666666666666663</v>
      </c>
      <c r="N105" s="21">
        <v>1</v>
      </c>
      <c r="O105" s="22">
        <f t="shared" si="9"/>
        <v>0.33333333333333331</v>
      </c>
      <c r="P105" s="21">
        <v>0</v>
      </c>
      <c r="Q105" s="22">
        <f t="shared" si="10"/>
        <v>0</v>
      </c>
      <c r="R105" s="21">
        <v>0</v>
      </c>
      <c r="S105" s="22">
        <f t="shared" si="11"/>
        <v>0</v>
      </c>
      <c r="U105">
        <f t="shared" si="12"/>
        <v>0</v>
      </c>
      <c r="V105" s="34">
        <f t="shared" si="13"/>
        <v>0</v>
      </c>
    </row>
    <row r="106" spans="1:22" ht="15.75" thickBot="1" x14ac:dyDescent="0.3">
      <c r="A106" s="20" t="s">
        <v>6030</v>
      </c>
      <c r="B106" s="19">
        <v>1</v>
      </c>
      <c r="C106" s="19">
        <v>2</v>
      </c>
      <c r="D106" s="19">
        <v>0</v>
      </c>
      <c r="E106" s="19">
        <v>0</v>
      </c>
      <c r="F106" s="19">
        <v>3</v>
      </c>
      <c r="H106" s="28" t="s">
        <v>6521</v>
      </c>
      <c r="I106" t="s">
        <v>5906</v>
      </c>
      <c r="J106" s="21">
        <v>13</v>
      </c>
      <c r="K106" s="22">
        <f>J106/J106</f>
        <v>1</v>
      </c>
      <c r="L106" s="21">
        <v>8</v>
      </c>
      <c r="M106" s="22">
        <f>L106/J106</f>
        <v>0.61538461538461542</v>
      </c>
      <c r="N106" s="21">
        <v>5</v>
      </c>
      <c r="O106" s="22">
        <f>N106/J106</f>
        <v>0.38461538461538464</v>
      </c>
      <c r="P106" s="21">
        <v>0</v>
      </c>
      <c r="Q106" s="22">
        <f>P106/J106</f>
        <v>0</v>
      </c>
      <c r="R106" s="21">
        <v>0</v>
      </c>
      <c r="S106" s="22">
        <f>R106/J106</f>
        <v>0</v>
      </c>
      <c r="U106">
        <f t="shared" si="12"/>
        <v>0</v>
      </c>
      <c r="V106" s="34">
        <f t="shared" si="13"/>
        <v>0</v>
      </c>
    </row>
    <row r="107" spans="1:22" ht="15.75" thickBot="1" x14ac:dyDescent="0.3">
      <c r="A107" s="18" t="s">
        <v>73</v>
      </c>
      <c r="B107" s="19">
        <v>9</v>
      </c>
      <c r="C107" s="19">
        <v>26</v>
      </c>
      <c r="D107" s="19">
        <v>1</v>
      </c>
      <c r="E107" s="19">
        <v>0</v>
      </c>
      <c r="F107" s="19">
        <v>36</v>
      </c>
      <c r="H107" s="27" t="s">
        <v>74</v>
      </c>
      <c r="I107" t="s">
        <v>74</v>
      </c>
      <c r="J107" s="21">
        <v>6</v>
      </c>
      <c r="K107" s="22">
        <f t="shared" si="7"/>
        <v>1</v>
      </c>
      <c r="L107" s="21">
        <v>5</v>
      </c>
      <c r="M107" s="22">
        <f t="shared" si="8"/>
        <v>0.83333333333333337</v>
      </c>
      <c r="N107" s="21">
        <v>1</v>
      </c>
      <c r="O107" s="22">
        <f t="shared" si="9"/>
        <v>0.16666666666666666</v>
      </c>
      <c r="P107" s="21">
        <v>0</v>
      </c>
      <c r="Q107" s="22">
        <f t="shared" si="10"/>
        <v>0</v>
      </c>
      <c r="R107" s="21">
        <v>0</v>
      </c>
      <c r="S107" s="22">
        <f t="shared" si="11"/>
        <v>0</v>
      </c>
      <c r="U107">
        <f t="shared" si="12"/>
        <v>0</v>
      </c>
      <c r="V107" s="34">
        <f t="shared" si="13"/>
        <v>0</v>
      </c>
    </row>
    <row r="108" spans="1:22" ht="15.75" thickBot="1" x14ac:dyDescent="0.3">
      <c r="A108" s="20" t="s">
        <v>74</v>
      </c>
      <c r="B108" s="19">
        <v>1</v>
      </c>
      <c r="C108" s="19">
        <v>5</v>
      </c>
      <c r="D108" s="19">
        <v>0</v>
      </c>
      <c r="E108" s="19">
        <v>0</v>
      </c>
      <c r="F108" s="19">
        <v>6</v>
      </c>
      <c r="H108" s="28" t="s">
        <v>205</v>
      </c>
      <c r="I108" t="s">
        <v>205</v>
      </c>
      <c r="J108" s="21">
        <v>7</v>
      </c>
      <c r="K108" s="22">
        <f t="shared" si="7"/>
        <v>1</v>
      </c>
      <c r="L108" s="21">
        <v>7</v>
      </c>
      <c r="M108" s="22">
        <f t="shared" si="8"/>
        <v>1</v>
      </c>
      <c r="N108" s="21">
        <v>0</v>
      </c>
      <c r="O108" s="22">
        <f t="shared" si="9"/>
        <v>0</v>
      </c>
      <c r="P108" s="21">
        <v>0</v>
      </c>
      <c r="Q108" s="22">
        <f t="shared" si="10"/>
        <v>0</v>
      </c>
      <c r="R108" s="21">
        <v>0</v>
      </c>
      <c r="S108" s="22">
        <f t="shared" si="11"/>
        <v>0</v>
      </c>
      <c r="U108">
        <f t="shared" si="12"/>
        <v>0</v>
      </c>
      <c r="V108" s="34">
        <f t="shared" si="13"/>
        <v>0</v>
      </c>
    </row>
    <row r="109" spans="1:22" ht="15.75" thickBot="1" x14ac:dyDescent="0.3">
      <c r="A109" s="20" t="s">
        <v>205</v>
      </c>
      <c r="B109" s="19">
        <v>0</v>
      </c>
      <c r="C109" s="19">
        <v>7</v>
      </c>
      <c r="D109" s="19">
        <v>0</v>
      </c>
      <c r="E109" s="19">
        <v>0</v>
      </c>
      <c r="F109" s="19">
        <v>7</v>
      </c>
      <c r="H109" s="27" t="s">
        <v>285</v>
      </c>
      <c r="I109" t="s">
        <v>285</v>
      </c>
      <c r="J109" s="21">
        <v>23</v>
      </c>
      <c r="K109" s="22">
        <f t="shared" si="7"/>
        <v>1</v>
      </c>
      <c r="L109" s="21">
        <v>14</v>
      </c>
      <c r="M109" s="22">
        <f t="shared" si="8"/>
        <v>0.60869565217391308</v>
      </c>
      <c r="N109" s="21">
        <v>8</v>
      </c>
      <c r="O109" s="22">
        <f t="shared" si="9"/>
        <v>0.34782608695652173</v>
      </c>
      <c r="P109" s="21">
        <v>1</v>
      </c>
      <c r="Q109" s="22">
        <f t="shared" si="10"/>
        <v>4.3478260869565216E-2</v>
      </c>
      <c r="R109" s="21">
        <v>0</v>
      </c>
      <c r="S109" s="22">
        <f t="shared" si="11"/>
        <v>0</v>
      </c>
      <c r="U109">
        <f t="shared" si="12"/>
        <v>0</v>
      </c>
      <c r="V109" s="34">
        <f t="shared" si="13"/>
        <v>0</v>
      </c>
    </row>
    <row r="110" spans="1:22" ht="15.75" thickBot="1" x14ac:dyDescent="0.3">
      <c r="A110" s="20" t="s">
        <v>285</v>
      </c>
      <c r="B110" s="19">
        <v>8</v>
      </c>
      <c r="C110" s="19">
        <v>14</v>
      </c>
      <c r="D110" s="19">
        <v>1</v>
      </c>
      <c r="E110" s="19">
        <v>0</v>
      </c>
      <c r="F110" s="19">
        <v>23</v>
      </c>
      <c r="H110" s="28" t="s">
        <v>6522</v>
      </c>
      <c r="I110" t="s">
        <v>73</v>
      </c>
      <c r="J110" s="21">
        <v>36</v>
      </c>
      <c r="K110" s="22">
        <f>J110/J110</f>
        <v>1</v>
      </c>
      <c r="L110" s="21">
        <v>26</v>
      </c>
      <c r="M110" s="22">
        <f>L110/J110</f>
        <v>0.72222222222222221</v>
      </c>
      <c r="N110" s="21">
        <v>9</v>
      </c>
      <c r="O110" s="22">
        <f>N110/J110</f>
        <v>0.25</v>
      </c>
      <c r="P110" s="21">
        <v>1</v>
      </c>
      <c r="Q110" s="22">
        <f>P110/J110</f>
        <v>2.7777777777777776E-2</v>
      </c>
      <c r="R110" s="21">
        <v>0</v>
      </c>
      <c r="S110" s="22">
        <f>R110/J110</f>
        <v>0</v>
      </c>
      <c r="U110">
        <f t="shared" si="12"/>
        <v>0</v>
      </c>
      <c r="V110" s="34">
        <f t="shared" si="13"/>
        <v>0</v>
      </c>
    </row>
    <row r="111" spans="1:22" ht="15.75" thickBot="1" x14ac:dyDescent="0.3">
      <c r="A111" s="18" t="s">
        <v>3603</v>
      </c>
      <c r="B111" s="19">
        <v>12</v>
      </c>
      <c r="C111" s="19">
        <v>18</v>
      </c>
      <c r="D111" s="19">
        <v>7</v>
      </c>
      <c r="E111" s="19">
        <v>14</v>
      </c>
      <c r="F111" s="19">
        <v>51</v>
      </c>
      <c r="H111" s="27" t="s">
        <v>3604</v>
      </c>
      <c r="I111" t="s">
        <v>3604</v>
      </c>
      <c r="J111" s="21">
        <v>17</v>
      </c>
      <c r="K111" s="22">
        <f t="shared" si="7"/>
        <v>1</v>
      </c>
      <c r="L111" s="21">
        <v>3</v>
      </c>
      <c r="M111" s="22">
        <f t="shared" si="8"/>
        <v>0.17647058823529413</v>
      </c>
      <c r="N111" s="21">
        <v>7</v>
      </c>
      <c r="O111" s="22">
        <f t="shared" si="9"/>
        <v>0.41176470588235292</v>
      </c>
      <c r="P111" s="21">
        <v>7</v>
      </c>
      <c r="Q111" s="22">
        <f t="shared" si="10"/>
        <v>0.41176470588235292</v>
      </c>
      <c r="R111" s="21">
        <v>0</v>
      </c>
      <c r="S111" s="22">
        <f t="shared" si="11"/>
        <v>0</v>
      </c>
      <c r="U111">
        <f t="shared" si="12"/>
        <v>0</v>
      </c>
      <c r="V111" s="34">
        <f t="shared" si="13"/>
        <v>0</v>
      </c>
    </row>
    <row r="112" spans="1:22" ht="15.75" thickBot="1" x14ac:dyDescent="0.3">
      <c r="A112" s="20" t="s">
        <v>3604</v>
      </c>
      <c r="B112" s="19">
        <v>7</v>
      </c>
      <c r="C112" s="19">
        <v>3</v>
      </c>
      <c r="D112" s="19">
        <v>7</v>
      </c>
      <c r="E112" s="19">
        <v>0</v>
      </c>
      <c r="F112" s="19">
        <v>17</v>
      </c>
      <c r="H112" s="28" t="s">
        <v>3809</v>
      </c>
      <c r="I112" t="s">
        <v>3809</v>
      </c>
      <c r="J112" s="21">
        <v>8</v>
      </c>
      <c r="K112" s="22">
        <f t="shared" si="7"/>
        <v>1</v>
      </c>
      <c r="L112" s="21">
        <v>4</v>
      </c>
      <c r="M112" s="22">
        <f t="shared" si="8"/>
        <v>0.5</v>
      </c>
      <c r="N112" s="21">
        <v>3</v>
      </c>
      <c r="O112" s="22">
        <f t="shared" si="9"/>
        <v>0.375</v>
      </c>
      <c r="P112" s="21">
        <v>0</v>
      </c>
      <c r="Q112" s="22">
        <f t="shared" si="10"/>
        <v>0</v>
      </c>
      <c r="R112" s="21">
        <v>1</v>
      </c>
      <c r="S112" s="22">
        <f t="shared" si="11"/>
        <v>0.125</v>
      </c>
      <c r="U112">
        <f t="shared" si="12"/>
        <v>0</v>
      </c>
      <c r="V112" s="34">
        <f t="shared" si="13"/>
        <v>0</v>
      </c>
    </row>
    <row r="113" spans="1:22" ht="15.75" thickBot="1" x14ac:dyDescent="0.3">
      <c r="A113" s="20" t="s">
        <v>3809</v>
      </c>
      <c r="B113" s="19">
        <v>3</v>
      </c>
      <c r="C113" s="19">
        <v>4</v>
      </c>
      <c r="D113" s="19">
        <v>0</v>
      </c>
      <c r="E113" s="19">
        <v>1</v>
      </c>
      <c r="F113" s="19">
        <v>8</v>
      </c>
      <c r="H113" s="27" t="s">
        <v>3932</v>
      </c>
      <c r="I113" t="s">
        <v>3932</v>
      </c>
      <c r="J113" s="21">
        <v>5</v>
      </c>
      <c r="K113" s="22">
        <f t="shared" si="7"/>
        <v>1</v>
      </c>
      <c r="L113" s="21">
        <v>0</v>
      </c>
      <c r="M113" s="22">
        <f t="shared" si="8"/>
        <v>0</v>
      </c>
      <c r="N113" s="21">
        <v>1</v>
      </c>
      <c r="O113" s="22">
        <f t="shared" si="9"/>
        <v>0.2</v>
      </c>
      <c r="P113" s="21">
        <v>0</v>
      </c>
      <c r="Q113" s="22">
        <f t="shared" si="10"/>
        <v>0</v>
      </c>
      <c r="R113" s="21">
        <v>4</v>
      </c>
      <c r="S113" s="22">
        <f t="shared" si="11"/>
        <v>0.8</v>
      </c>
      <c r="U113">
        <f t="shared" si="12"/>
        <v>0</v>
      </c>
      <c r="V113" s="34">
        <f t="shared" si="13"/>
        <v>0</v>
      </c>
    </row>
    <row r="114" spans="1:22" ht="15.75" thickBot="1" x14ac:dyDescent="0.3">
      <c r="A114" s="20" t="s">
        <v>3932</v>
      </c>
      <c r="B114" s="19">
        <v>1</v>
      </c>
      <c r="C114" s="19">
        <v>0</v>
      </c>
      <c r="D114" s="19">
        <v>0</v>
      </c>
      <c r="E114" s="19">
        <v>4</v>
      </c>
      <c r="F114" s="19">
        <v>5</v>
      </c>
      <c r="H114" s="28" t="s">
        <v>4006</v>
      </c>
      <c r="I114" t="s">
        <v>4006</v>
      </c>
      <c r="J114" s="21">
        <v>18</v>
      </c>
      <c r="K114" s="22">
        <f t="shared" si="7"/>
        <v>1</v>
      </c>
      <c r="L114" s="21">
        <v>10</v>
      </c>
      <c r="M114" s="22">
        <f t="shared" si="8"/>
        <v>0.55555555555555558</v>
      </c>
      <c r="N114" s="21">
        <v>1</v>
      </c>
      <c r="O114" s="22">
        <f t="shared" si="9"/>
        <v>5.5555555555555552E-2</v>
      </c>
      <c r="P114" s="21">
        <v>0</v>
      </c>
      <c r="Q114" s="22">
        <f t="shared" si="10"/>
        <v>0</v>
      </c>
      <c r="R114" s="21">
        <v>7</v>
      </c>
      <c r="S114" s="22">
        <f t="shared" si="11"/>
        <v>0.3888888888888889</v>
      </c>
      <c r="U114">
        <f t="shared" si="12"/>
        <v>0</v>
      </c>
      <c r="V114" s="34">
        <f t="shared" si="13"/>
        <v>0</v>
      </c>
    </row>
    <row r="115" spans="1:22" ht="15.75" thickBot="1" x14ac:dyDescent="0.3">
      <c r="A115" s="20" t="s">
        <v>4006</v>
      </c>
      <c r="B115" s="19">
        <v>1</v>
      </c>
      <c r="C115" s="19">
        <v>10</v>
      </c>
      <c r="D115" s="19">
        <v>0</v>
      </c>
      <c r="E115" s="19">
        <v>7</v>
      </c>
      <c r="F115" s="19">
        <v>18</v>
      </c>
      <c r="H115" s="27" t="s">
        <v>4229</v>
      </c>
      <c r="I115" t="s">
        <v>4229</v>
      </c>
      <c r="J115" s="21">
        <v>3</v>
      </c>
      <c r="K115" s="22">
        <f t="shared" si="7"/>
        <v>1</v>
      </c>
      <c r="L115" s="21">
        <v>1</v>
      </c>
      <c r="M115" s="22">
        <f t="shared" si="8"/>
        <v>0.33333333333333331</v>
      </c>
      <c r="N115" s="21">
        <v>0</v>
      </c>
      <c r="O115" s="22">
        <f t="shared" si="9"/>
        <v>0</v>
      </c>
      <c r="P115" s="21">
        <v>0</v>
      </c>
      <c r="Q115" s="22">
        <f t="shared" si="10"/>
        <v>0</v>
      </c>
      <c r="R115" s="21">
        <v>2</v>
      </c>
      <c r="S115" s="22">
        <f t="shared" si="11"/>
        <v>0.66666666666666663</v>
      </c>
      <c r="U115">
        <f t="shared" si="12"/>
        <v>0</v>
      </c>
      <c r="V115" s="34">
        <f t="shared" si="13"/>
        <v>0</v>
      </c>
    </row>
    <row r="116" spans="1:22" ht="15.75" thickBot="1" x14ac:dyDescent="0.3">
      <c r="A116" s="20" t="s">
        <v>4229</v>
      </c>
      <c r="B116" s="19">
        <v>0</v>
      </c>
      <c r="C116" s="19">
        <v>1</v>
      </c>
      <c r="D116" s="19">
        <v>0</v>
      </c>
      <c r="E116" s="19">
        <v>2</v>
      </c>
      <c r="F116" s="19">
        <v>3</v>
      </c>
      <c r="H116" s="28" t="s">
        <v>6523</v>
      </c>
      <c r="I116" t="s">
        <v>3603</v>
      </c>
      <c r="J116" s="21">
        <v>51</v>
      </c>
      <c r="K116" s="22">
        <f>J116/J116</f>
        <v>1</v>
      </c>
      <c r="L116" s="21">
        <v>18</v>
      </c>
      <c r="M116" s="22">
        <f>L116/J116</f>
        <v>0.35294117647058826</v>
      </c>
      <c r="N116" s="21">
        <v>12</v>
      </c>
      <c r="O116" s="22">
        <f>N116/J116</f>
        <v>0.23529411764705882</v>
      </c>
      <c r="P116" s="21">
        <v>7</v>
      </c>
      <c r="Q116" s="22">
        <f>P116/J116</f>
        <v>0.13725490196078433</v>
      </c>
      <c r="R116" s="21">
        <v>14</v>
      </c>
      <c r="S116" s="22">
        <f>R116/J116</f>
        <v>0.27450980392156865</v>
      </c>
      <c r="U116">
        <f t="shared" si="12"/>
        <v>0</v>
      </c>
      <c r="V116" s="34">
        <f t="shared" si="13"/>
        <v>0</v>
      </c>
    </row>
    <row r="117" spans="1:22" ht="15.75" thickBot="1" x14ac:dyDescent="0.3">
      <c r="A117" s="18" t="s">
        <v>5757</v>
      </c>
      <c r="B117" s="19">
        <v>2</v>
      </c>
      <c r="C117" s="19">
        <v>6</v>
      </c>
      <c r="D117" s="19">
        <v>0</v>
      </c>
      <c r="E117" s="19">
        <v>0</v>
      </c>
      <c r="F117" s="19">
        <v>8</v>
      </c>
      <c r="H117" s="27" t="s">
        <v>5758</v>
      </c>
      <c r="J117" s="21">
        <v>0</v>
      </c>
      <c r="K117" s="21" t="s">
        <v>1025</v>
      </c>
      <c r="L117" s="21" t="s">
        <v>1025</v>
      </c>
      <c r="M117" s="21" t="s">
        <v>1025</v>
      </c>
      <c r="N117" s="21" t="s">
        <v>1025</v>
      </c>
      <c r="O117" s="21" t="s">
        <v>1025</v>
      </c>
      <c r="P117" s="21" t="s">
        <v>1025</v>
      </c>
      <c r="Q117" s="21" t="s">
        <v>1025</v>
      </c>
      <c r="R117" s="21" t="s">
        <v>1025</v>
      </c>
      <c r="S117" s="21" t="s">
        <v>1025</v>
      </c>
      <c r="U117" t="e">
        <f t="shared" si="12"/>
        <v>#VALUE!</v>
      </c>
      <c r="V117" s="34" t="e">
        <f t="shared" si="13"/>
        <v>#VALUE!</v>
      </c>
    </row>
    <row r="118" spans="1:22" ht="15.75" thickBot="1" x14ac:dyDescent="0.3">
      <c r="A118" s="20" t="s">
        <v>5806</v>
      </c>
      <c r="B118" s="19">
        <v>2</v>
      </c>
      <c r="C118" s="19">
        <v>3</v>
      </c>
      <c r="D118" s="19">
        <v>0</v>
      </c>
      <c r="E118" s="19">
        <v>0</v>
      </c>
      <c r="F118" s="19">
        <v>5</v>
      </c>
      <c r="H118" s="28" t="s">
        <v>5806</v>
      </c>
      <c r="I118" t="s">
        <v>5806</v>
      </c>
      <c r="J118" s="21">
        <v>5</v>
      </c>
      <c r="K118" s="22">
        <f t="shared" si="7"/>
        <v>1</v>
      </c>
      <c r="L118" s="21">
        <v>3</v>
      </c>
      <c r="M118" s="22">
        <f t="shared" si="8"/>
        <v>0.6</v>
      </c>
      <c r="N118" s="21">
        <v>2</v>
      </c>
      <c r="O118" s="22">
        <f t="shared" si="9"/>
        <v>0.4</v>
      </c>
      <c r="P118" s="21">
        <v>0</v>
      </c>
      <c r="Q118" s="22">
        <f t="shared" si="10"/>
        <v>0</v>
      </c>
      <c r="R118" s="21">
        <v>0</v>
      </c>
      <c r="S118" s="22">
        <f t="shared" si="11"/>
        <v>0</v>
      </c>
      <c r="U118">
        <f t="shared" si="12"/>
        <v>0</v>
      </c>
      <c r="V118" s="34">
        <f t="shared" si="13"/>
        <v>0</v>
      </c>
    </row>
    <row r="119" spans="1:22" ht="15.75" thickBot="1" x14ac:dyDescent="0.3">
      <c r="A119" s="20" t="s">
        <v>5860</v>
      </c>
      <c r="B119" s="19">
        <v>0</v>
      </c>
      <c r="C119" s="19">
        <v>3</v>
      </c>
      <c r="D119" s="19">
        <v>0</v>
      </c>
      <c r="E119" s="19">
        <v>0</v>
      </c>
      <c r="F119" s="19">
        <v>3</v>
      </c>
      <c r="H119" s="27" t="s">
        <v>5860</v>
      </c>
      <c r="I119" t="s">
        <v>5860</v>
      </c>
      <c r="J119" s="21">
        <v>3</v>
      </c>
      <c r="K119" s="22">
        <f t="shared" si="7"/>
        <v>1</v>
      </c>
      <c r="L119" s="21">
        <v>3</v>
      </c>
      <c r="M119" s="22">
        <f t="shared" si="8"/>
        <v>1</v>
      </c>
      <c r="N119" s="21">
        <v>0</v>
      </c>
      <c r="O119" s="22">
        <f t="shared" si="9"/>
        <v>0</v>
      </c>
      <c r="P119" s="21">
        <v>0</v>
      </c>
      <c r="Q119" s="22">
        <f t="shared" si="10"/>
        <v>0</v>
      </c>
      <c r="R119" s="21">
        <v>0</v>
      </c>
      <c r="S119" s="22">
        <f t="shared" si="11"/>
        <v>0</v>
      </c>
      <c r="U119">
        <f t="shared" si="12"/>
        <v>0</v>
      </c>
      <c r="V119" s="34">
        <f t="shared" si="13"/>
        <v>0</v>
      </c>
    </row>
    <row r="120" spans="1:22" ht="15.75" thickBot="1" x14ac:dyDescent="0.3">
      <c r="A120" s="18" t="s">
        <v>6052</v>
      </c>
      <c r="B120" s="19">
        <v>5</v>
      </c>
      <c r="C120" s="19">
        <v>3</v>
      </c>
      <c r="D120" s="19">
        <v>2</v>
      </c>
      <c r="E120" s="19">
        <v>0</v>
      </c>
      <c r="F120" s="19">
        <v>10</v>
      </c>
      <c r="H120" s="28" t="s">
        <v>6524</v>
      </c>
      <c r="I120" t="s">
        <v>5757</v>
      </c>
      <c r="J120" s="21">
        <v>8</v>
      </c>
      <c r="K120" s="22">
        <f>J120/J120</f>
        <v>1</v>
      </c>
      <c r="L120" s="21">
        <v>6</v>
      </c>
      <c r="M120" s="22">
        <f>L120/J120</f>
        <v>0.75</v>
      </c>
      <c r="N120" s="21">
        <v>2</v>
      </c>
      <c r="O120" s="22">
        <f>N120/J120</f>
        <v>0.25</v>
      </c>
      <c r="P120" s="21">
        <v>0</v>
      </c>
      <c r="Q120" s="22">
        <f>P120/J120</f>
        <v>0</v>
      </c>
      <c r="R120" s="21">
        <v>0</v>
      </c>
      <c r="S120" s="22">
        <f>R120/J120</f>
        <v>0</v>
      </c>
      <c r="U120">
        <f t="shared" si="12"/>
        <v>0</v>
      </c>
      <c r="V120" s="34">
        <f t="shared" si="13"/>
        <v>0</v>
      </c>
    </row>
    <row r="121" spans="1:22" ht="15.75" thickBot="1" x14ac:dyDescent="0.3">
      <c r="A121" s="20" t="s">
        <v>6053</v>
      </c>
      <c r="B121" s="19">
        <v>3</v>
      </c>
      <c r="C121" s="19">
        <v>2</v>
      </c>
      <c r="D121" s="19">
        <v>2</v>
      </c>
      <c r="E121" s="19">
        <v>0</v>
      </c>
      <c r="F121" s="19">
        <v>7</v>
      </c>
      <c r="H121" s="27" t="s">
        <v>6053</v>
      </c>
      <c r="I121" t="s">
        <v>6053</v>
      </c>
      <c r="J121" s="21">
        <v>7</v>
      </c>
      <c r="K121" s="22">
        <f t="shared" si="7"/>
        <v>1</v>
      </c>
      <c r="L121" s="21">
        <v>2</v>
      </c>
      <c r="M121" s="22">
        <f t="shared" si="8"/>
        <v>0.2857142857142857</v>
      </c>
      <c r="N121" s="21">
        <v>3</v>
      </c>
      <c r="O121" s="22">
        <f t="shared" si="9"/>
        <v>0.42857142857142855</v>
      </c>
      <c r="P121" s="21">
        <v>2</v>
      </c>
      <c r="Q121" s="22">
        <f t="shared" si="10"/>
        <v>0.2857142857142857</v>
      </c>
      <c r="R121" s="21">
        <v>0</v>
      </c>
      <c r="S121" s="22">
        <f t="shared" si="11"/>
        <v>0</v>
      </c>
      <c r="U121">
        <f t="shared" si="12"/>
        <v>0</v>
      </c>
      <c r="V121" s="34">
        <f t="shared" si="13"/>
        <v>0</v>
      </c>
    </row>
    <row r="122" spans="1:22" ht="15.75" thickBot="1" x14ac:dyDescent="0.3">
      <c r="A122" s="20" t="s">
        <v>6147</v>
      </c>
      <c r="B122" s="19">
        <v>1</v>
      </c>
      <c r="C122" s="19">
        <v>0</v>
      </c>
      <c r="D122" s="19">
        <v>0</v>
      </c>
      <c r="E122" s="19">
        <v>0</v>
      </c>
      <c r="F122" s="19">
        <v>1</v>
      </c>
      <c r="H122" s="28" t="s">
        <v>6147</v>
      </c>
      <c r="I122" t="s">
        <v>6147</v>
      </c>
      <c r="J122" s="21">
        <v>1</v>
      </c>
      <c r="K122" s="22">
        <f t="shared" si="7"/>
        <v>1</v>
      </c>
      <c r="L122" s="21">
        <v>0</v>
      </c>
      <c r="M122" s="22">
        <f t="shared" si="8"/>
        <v>0</v>
      </c>
      <c r="N122" s="21">
        <v>1</v>
      </c>
      <c r="O122" s="22">
        <f t="shared" si="9"/>
        <v>1</v>
      </c>
      <c r="P122" s="21">
        <v>0</v>
      </c>
      <c r="Q122" s="22">
        <f t="shared" si="10"/>
        <v>0</v>
      </c>
      <c r="R122" s="21">
        <v>0</v>
      </c>
      <c r="S122" s="22">
        <f t="shared" si="11"/>
        <v>0</v>
      </c>
      <c r="U122">
        <f t="shared" si="12"/>
        <v>0</v>
      </c>
      <c r="V122" s="34">
        <f t="shared" si="13"/>
        <v>0</v>
      </c>
    </row>
    <row r="123" spans="1:22" ht="15.75" thickBot="1" x14ac:dyDescent="0.3">
      <c r="A123" s="20" t="s">
        <v>6175</v>
      </c>
      <c r="B123" s="19">
        <v>1</v>
      </c>
      <c r="C123" s="19">
        <v>1</v>
      </c>
      <c r="D123" s="19">
        <v>0</v>
      </c>
      <c r="E123" s="19">
        <v>0</v>
      </c>
      <c r="F123" s="19">
        <v>2</v>
      </c>
      <c r="H123" s="27" t="s">
        <v>6525</v>
      </c>
      <c r="I123" t="s">
        <v>6175</v>
      </c>
      <c r="J123" s="21">
        <v>2</v>
      </c>
      <c r="K123" s="22">
        <f t="shared" si="7"/>
        <v>1</v>
      </c>
      <c r="L123" s="21">
        <v>1</v>
      </c>
      <c r="M123" s="22">
        <f t="shared" si="8"/>
        <v>0.5</v>
      </c>
      <c r="N123" s="21">
        <v>1</v>
      </c>
      <c r="O123" s="22">
        <f t="shared" si="9"/>
        <v>0.5</v>
      </c>
      <c r="P123" s="21">
        <v>0</v>
      </c>
      <c r="Q123" s="22">
        <f t="shared" si="10"/>
        <v>0</v>
      </c>
      <c r="R123" s="21">
        <v>0</v>
      </c>
      <c r="S123" s="22">
        <f t="shared" si="11"/>
        <v>0</v>
      </c>
      <c r="U123">
        <f t="shared" si="12"/>
        <v>0</v>
      </c>
      <c r="V123" s="34">
        <f t="shared" si="13"/>
        <v>0</v>
      </c>
    </row>
    <row r="124" spans="1:22" ht="15.75" thickBot="1" x14ac:dyDescent="0.3">
      <c r="A124" s="18" t="s">
        <v>5580</v>
      </c>
      <c r="B124" s="19">
        <v>5</v>
      </c>
      <c r="C124" s="19">
        <v>7</v>
      </c>
      <c r="D124" s="19">
        <v>1</v>
      </c>
      <c r="E124" s="19">
        <v>0</v>
      </c>
      <c r="F124" s="19">
        <v>13</v>
      </c>
      <c r="H124" s="28" t="s">
        <v>6526</v>
      </c>
      <c r="I124" t="s">
        <v>6052</v>
      </c>
      <c r="J124" s="21">
        <v>10</v>
      </c>
      <c r="K124" s="22">
        <f>J124/J124</f>
        <v>1</v>
      </c>
      <c r="L124" s="21">
        <v>3</v>
      </c>
      <c r="M124" s="22">
        <f>L124/J124</f>
        <v>0.3</v>
      </c>
      <c r="N124" s="21">
        <v>5</v>
      </c>
      <c r="O124" s="22">
        <f>N124/J124</f>
        <v>0.5</v>
      </c>
      <c r="P124" s="21">
        <v>2</v>
      </c>
      <c r="Q124" s="22">
        <f>P124/J124</f>
        <v>0.2</v>
      </c>
      <c r="R124" s="21">
        <v>0</v>
      </c>
      <c r="S124" s="22">
        <f>R124/J124</f>
        <v>0</v>
      </c>
      <c r="U124">
        <f t="shared" si="12"/>
        <v>0</v>
      </c>
      <c r="V124" s="34">
        <f t="shared" si="13"/>
        <v>0</v>
      </c>
    </row>
    <row r="125" spans="1:22" ht="15.75" thickBot="1" x14ac:dyDescent="0.3">
      <c r="A125" s="20" t="s">
        <v>5581</v>
      </c>
      <c r="B125" s="19">
        <v>1</v>
      </c>
      <c r="C125" s="19">
        <v>1</v>
      </c>
      <c r="D125" s="19">
        <v>0</v>
      </c>
      <c r="E125" s="19">
        <v>0</v>
      </c>
      <c r="F125" s="19">
        <v>2</v>
      </c>
      <c r="H125" s="27" t="s">
        <v>5581</v>
      </c>
      <c r="I125" t="s">
        <v>5581</v>
      </c>
      <c r="J125" s="21">
        <v>2</v>
      </c>
      <c r="K125" s="22">
        <f t="shared" si="7"/>
        <v>1</v>
      </c>
      <c r="L125" s="21">
        <v>1</v>
      </c>
      <c r="M125" s="22">
        <f t="shared" si="8"/>
        <v>0.5</v>
      </c>
      <c r="N125" s="21">
        <v>1</v>
      </c>
      <c r="O125" s="22">
        <f t="shared" si="9"/>
        <v>0.5</v>
      </c>
      <c r="P125" s="21">
        <v>0</v>
      </c>
      <c r="Q125" s="22">
        <f t="shared" si="10"/>
        <v>0</v>
      </c>
      <c r="R125" s="21">
        <v>0</v>
      </c>
      <c r="S125" s="22">
        <f t="shared" si="11"/>
        <v>0</v>
      </c>
      <c r="U125">
        <f t="shared" si="12"/>
        <v>0</v>
      </c>
      <c r="V125" s="34">
        <f t="shared" si="13"/>
        <v>0</v>
      </c>
    </row>
    <row r="126" spans="1:22" ht="15.75" thickBot="1" x14ac:dyDescent="0.3">
      <c r="A126" s="20" t="s">
        <v>5604</v>
      </c>
      <c r="B126" s="19">
        <v>2</v>
      </c>
      <c r="C126" s="19">
        <v>3</v>
      </c>
      <c r="D126" s="19">
        <v>1</v>
      </c>
      <c r="E126" s="19">
        <v>0</v>
      </c>
      <c r="F126" s="19">
        <v>6</v>
      </c>
      <c r="H126" s="28" t="s">
        <v>5604</v>
      </c>
      <c r="I126" t="s">
        <v>5604</v>
      </c>
      <c r="J126" s="21">
        <v>6</v>
      </c>
      <c r="K126" s="22">
        <f t="shared" si="7"/>
        <v>1</v>
      </c>
      <c r="L126" s="21">
        <v>3</v>
      </c>
      <c r="M126" s="22">
        <f t="shared" si="8"/>
        <v>0.5</v>
      </c>
      <c r="N126" s="21">
        <v>2</v>
      </c>
      <c r="O126" s="22">
        <f t="shared" si="9"/>
        <v>0.33333333333333331</v>
      </c>
      <c r="P126" s="21">
        <v>1</v>
      </c>
      <c r="Q126" s="22">
        <f t="shared" si="10"/>
        <v>0.16666666666666666</v>
      </c>
      <c r="R126" s="21">
        <v>0</v>
      </c>
      <c r="S126" s="22">
        <f t="shared" si="11"/>
        <v>0</v>
      </c>
      <c r="U126">
        <f t="shared" si="12"/>
        <v>0</v>
      </c>
      <c r="V126" s="34">
        <f t="shared" si="13"/>
        <v>0</v>
      </c>
    </row>
    <row r="127" spans="1:22" ht="15.75" thickBot="1" x14ac:dyDescent="0.3">
      <c r="A127" s="20" t="s">
        <v>5669</v>
      </c>
      <c r="B127" s="19">
        <v>2</v>
      </c>
      <c r="C127" s="19">
        <v>3</v>
      </c>
      <c r="D127" s="19">
        <v>0</v>
      </c>
      <c r="E127" s="19">
        <v>0</v>
      </c>
      <c r="F127" s="19">
        <v>5</v>
      </c>
      <c r="H127" s="27" t="s">
        <v>5669</v>
      </c>
      <c r="I127" t="s">
        <v>5669</v>
      </c>
      <c r="J127" s="21">
        <v>5</v>
      </c>
      <c r="K127" s="22">
        <f t="shared" si="7"/>
        <v>1</v>
      </c>
      <c r="L127" s="21">
        <v>3</v>
      </c>
      <c r="M127" s="22">
        <f t="shared" si="8"/>
        <v>0.6</v>
      </c>
      <c r="N127" s="21">
        <v>2</v>
      </c>
      <c r="O127" s="22">
        <f t="shared" si="9"/>
        <v>0.4</v>
      </c>
      <c r="P127" s="21">
        <v>0</v>
      </c>
      <c r="Q127" s="22">
        <f t="shared" si="10"/>
        <v>0</v>
      </c>
      <c r="R127" s="21">
        <v>0</v>
      </c>
      <c r="S127" s="22">
        <f t="shared" si="11"/>
        <v>0</v>
      </c>
      <c r="U127">
        <f t="shared" si="12"/>
        <v>0</v>
      </c>
      <c r="V127" s="34">
        <f t="shared" si="13"/>
        <v>0</v>
      </c>
    </row>
    <row r="128" spans="1:22" ht="15.75" thickBot="1" x14ac:dyDescent="0.3">
      <c r="A128" s="18" t="s">
        <v>6505</v>
      </c>
      <c r="B128" s="19">
        <v>116</v>
      </c>
      <c r="C128" s="19">
        <v>244</v>
      </c>
      <c r="D128" s="19">
        <v>33</v>
      </c>
      <c r="E128" s="19">
        <v>14</v>
      </c>
      <c r="F128" s="19">
        <v>407</v>
      </c>
      <c r="H128" s="28" t="s">
        <v>6527</v>
      </c>
      <c r="I128" t="s">
        <v>5580</v>
      </c>
      <c r="J128" s="21">
        <v>13</v>
      </c>
      <c r="K128" s="22">
        <f>J128/J128</f>
        <v>1</v>
      </c>
      <c r="L128" s="21">
        <v>7</v>
      </c>
      <c r="M128" s="22">
        <f>L128/J128</f>
        <v>0.53846153846153844</v>
      </c>
      <c r="N128" s="21">
        <v>5</v>
      </c>
      <c r="O128" s="22">
        <f>N128/J128</f>
        <v>0.38461538461538464</v>
      </c>
      <c r="P128" s="21">
        <v>1</v>
      </c>
      <c r="Q128" s="22">
        <f>P128/J128</f>
        <v>7.6923076923076927E-2</v>
      </c>
      <c r="R128" s="21">
        <v>0</v>
      </c>
      <c r="S128" s="22">
        <f>R128/J128</f>
        <v>0</v>
      </c>
      <c r="U128">
        <f t="shared" si="12"/>
        <v>0</v>
      </c>
      <c r="V128" s="34">
        <f t="shared" si="13"/>
        <v>0</v>
      </c>
    </row>
    <row r="129" spans="9:22" x14ac:dyDescent="0.25">
      <c r="I129" t="s">
        <v>6505</v>
      </c>
      <c r="J129" s="21">
        <v>407</v>
      </c>
      <c r="K129" s="22">
        <f t="shared" si="7"/>
        <v>1</v>
      </c>
      <c r="L129" s="21">
        <v>244</v>
      </c>
      <c r="M129" s="22">
        <f t="shared" si="8"/>
        <v>0.59950859950859947</v>
      </c>
      <c r="N129" s="21">
        <v>116</v>
      </c>
      <c r="O129" s="22">
        <f t="shared" si="9"/>
        <v>0.28501228501228504</v>
      </c>
      <c r="P129" s="21">
        <v>33</v>
      </c>
      <c r="Q129" s="22">
        <f t="shared" si="10"/>
        <v>8.1081081081081086E-2</v>
      </c>
      <c r="R129" s="21">
        <v>14</v>
      </c>
      <c r="S129" s="22">
        <f t="shared" si="11"/>
        <v>3.4398034398034398E-2</v>
      </c>
      <c r="U129">
        <f t="shared" ref="U129:V129" si="14">J129-(L129+N129+P129+R129)</f>
        <v>0</v>
      </c>
      <c r="V129" s="34">
        <f t="shared" si="14"/>
        <v>0</v>
      </c>
    </row>
    <row r="146" spans="1:22" x14ac:dyDescent="0.25">
      <c r="A146" s="17" t="s">
        <v>6499</v>
      </c>
      <c r="B146" s="18">
        <v>2021</v>
      </c>
    </row>
    <row r="148" spans="1:22" ht="30" customHeight="1" x14ac:dyDescent="0.25">
      <c r="A148" s="17" t="s">
        <v>6507</v>
      </c>
      <c r="B148" s="17" t="s">
        <v>6506</v>
      </c>
      <c r="J148" t="s">
        <v>6505</v>
      </c>
      <c r="L148" t="s">
        <v>80</v>
      </c>
      <c r="N148" t="s">
        <v>87</v>
      </c>
      <c r="P148" t="s">
        <v>106</v>
      </c>
      <c r="R148" t="s">
        <v>3087</v>
      </c>
    </row>
    <row r="149" spans="1:22" ht="15.75" thickBot="1" x14ac:dyDescent="0.3">
      <c r="A149" s="17" t="s">
        <v>6504</v>
      </c>
      <c r="B149" t="s">
        <v>87</v>
      </c>
      <c r="C149" t="s">
        <v>80</v>
      </c>
      <c r="D149" t="s">
        <v>106</v>
      </c>
      <c r="E149" t="s">
        <v>3087</v>
      </c>
      <c r="F149" t="s">
        <v>6505</v>
      </c>
      <c r="I149" t="s">
        <v>6504</v>
      </c>
      <c r="J149" s="21" t="s">
        <v>6510</v>
      </c>
      <c r="K149" s="21" t="s">
        <v>6511</v>
      </c>
      <c r="L149" s="21" t="s">
        <v>6510</v>
      </c>
      <c r="M149" s="21" t="s">
        <v>6511</v>
      </c>
      <c r="N149" s="21" t="s">
        <v>6510</v>
      </c>
      <c r="O149" s="21" t="s">
        <v>6511</v>
      </c>
      <c r="P149" s="21" t="s">
        <v>6510</v>
      </c>
      <c r="Q149" s="21" t="s">
        <v>6511</v>
      </c>
      <c r="R149" s="21" t="s">
        <v>6510</v>
      </c>
      <c r="S149" s="21" t="s">
        <v>6511</v>
      </c>
    </row>
    <row r="150" spans="1:22" ht="15.75" thickBot="1" x14ac:dyDescent="0.3">
      <c r="A150" s="18" t="s">
        <v>1224</v>
      </c>
      <c r="B150" s="19">
        <v>0</v>
      </c>
      <c r="C150" s="19">
        <v>7</v>
      </c>
      <c r="D150" s="19">
        <v>0</v>
      </c>
      <c r="E150" s="19">
        <v>0</v>
      </c>
      <c r="F150" s="19">
        <v>7</v>
      </c>
      <c r="H150" s="14" t="s">
        <v>1224</v>
      </c>
      <c r="I150" t="s">
        <v>1224</v>
      </c>
      <c r="J150" s="21">
        <v>7</v>
      </c>
      <c r="K150" s="22">
        <f>J150/J150</f>
        <v>1</v>
      </c>
      <c r="L150" s="21">
        <v>7</v>
      </c>
      <c r="M150" s="22">
        <f>L150/J150</f>
        <v>1</v>
      </c>
      <c r="N150" s="21">
        <v>0</v>
      </c>
      <c r="O150" s="22">
        <f>N150/J150</f>
        <v>0</v>
      </c>
      <c r="P150" s="21">
        <v>0</v>
      </c>
      <c r="Q150" s="22">
        <f>P150/J150</f>
        <v>0</v>
      </c>
      <c r="R150" s="21">
        <v>0</v>
      </c>
      <c r="S150" s="22">
        <f>R150/J150</f>
        <v>0</v>
      </c>
      <c r="U150">
        <f t="shared" ref="U150" si="15">J150-(L150+N150+P150+R150)</f>
        <v>0</v>
      </c>
      <c r="V150" s="34">
        <f t="shared" ref="V150" si="16">K150-(M150+O150+Q150+S150)</f>
        <v>0</v>
      </c>
    </row>
    <row r="151" spans="1:22" ht="15.75" thickBot="1" x14ac:dyDescent="0.3">
      <c r="A151" s="18" t="s">
        <v>744</v>
      </c>
      <c r="B151" s="19">
        <v>0</v>
      </c>
      <c r="C151" s="19">
        <v>2</v>
      </c>
      <c r="D151" s="19">
        <v>0</v>
      </c>
      <c r="E151" s="19">
        <v>0</v>
      </c>
      <c r="F151" s="19">
        <v>2</v>
      </c>
      <c r="H151" s="15" t="s">
        <v>744</v>
      </c>
      <c r="I151" t="s">
        <v>744</v>
      </c>
      <c r="J151" s="21">
        <v>2</v>
      </c>
      <c r="K151" s="22">
        <f t="shared" ref="K151:K193" si="17">J151/J151</f>
        <v>1</v>
      </c>
      <c r="L151" s="21">
        <v>2</v>
      </c>
      <c r="M151" s="22">
        <f t="shared" ref="M151:M193" si="18">L151/J151</f>
        <v>1</v>
      </c>
      <c r="N151" s="21">
        <v>0</v>
      </c>
      <c r="O151" s="22">
        <f t="shared" ref="O151:O193" si="19">N151/J151</f>
        <v>0</v>
      </c>
      <c r="P151" s="21">
        <v>0</v>
      </c>
      <c r="Q151" s="22">
        <f t="shared" ref="Q151:Q193" si="20">P151/J151</f>
        <v>0</v>
      </c>
      <c r="R151" s="21">
        <v>0</v>
      </c>
      <c r="S151" s="22">
        <f t="shared" ref="S151:S193" si="21">R151/J151</f>
        <v>0</v>
      </c>
      <c r="U151">
        <f t="shared" ref="U151:U193" si="22">J151-(L151+N151+P151+R151)</f>
        <v>0</v>
      </c>
      <c r="V151" s="34">
        <f t="shared" ref="V151:V193" si="23">K151-(M151+O151+Q151+S151)</f>
        <v>0</v>
      </c>
    </row>
    <row r="152" spans="1:22" ht="15.75" thickBot="1" x14ac:dyDescent="0.3">
      <c r="A152" s="18" t="s">
        <v>1019</v>
      </c>
      <c r="B152" s="19">
        <v>0</v>
      </c>
      <c r="C152" s="19">
        <v>2</v>
      </c>
      <c r="D152" s="19">
        <v>0</v>
      </c>
      <c r="E152" s="19">
        <v>0</v>
      </c>
      <c r="F152" s="19">
        <v>2</v>
      </c>
      <c r="H152" s="16" t="s">
        <v>1019</v>
      </c>
      <c r="I152" t="s">
        <v>1019</v>
      </c>
      <c r="J152" s="21">
        <v>2</v>
      </c>
      <c r="K152" s="22">
        <f t="shared" si="17"/>
        <v>1</v>
      </c>
      <c r="L152" s="21">
        <v>2</v>
      </c>
      <c r="M152" s="22">
        <f t="shared" si="18"/>
        <v>1</v>
      </c>
      <c r="N152" s="21">
        <v>0</v>
      </c>
      <c r="O152" s="22">
        <f t="shared" si="19"/>
        <v>0</v>
      </c>
      <c r="P152" s="21">
        <v>0</v>
      </c>
      <c r="Q152" s="22">
        <f t="shared" si="20"/>
        <v>0</v>
      </c>
      <c r="R152" s="21">
        <v>0</v>
      </c>
      <c r="S152" s="22">
        <f t="shared" si="21"/>
        <v>0</v>
      </c>
      <c r="U152">
        <f t="shared" si="22"/>
        <v>0</v>
      </c>
      <c r="V152" s="34">
        <f t="shared" si="23"/>
        <v>0</v>
      </c>
    </row>
    <row r="153" spans="1:22" ht="15.75" thickBot="1" x14ac:dyDescent="0.3">
      <c r="A153" s="18" t="s">
        <v>1236</v>
      </c>
      <c r="B153" s="19">
        <v>0</v>
      </c>
      <c r="C153" s="19">
        <v>1</v>
      </c>
      <c r="D153" s="19">
        <v>0</v>
      </c>
      <c r="E153" s="19">
        <v>0</v>
      </c>
      <c r="F153" s="19">
        <v>1</v>
      </c>
      <c r="H153" s="15" t="s">
        <v>1236</v>
      </c>
      <c r="I153" t="s">
        <v>1236</v>
      </c>
      <c r="J153" s="21">
        <v>1</v>
      </c>
      <c r="K153" s="22">
        <f t="shared" si="17"/>
        <v>1</v>
      </c>
      <c r="L153" s="21">
        <v>1</v>
      </c>
      <c r="M153" s="22">
        <f t="shared" si="18"/>
        <v>1</v>
      </c>
      <c r="N153" s="21">
        <v>0</v>
      </c>
      <c r="O153" s="22">
        <f t="shared" si="19"/>
        <v>0</v>
      </c>
      <c r="P153" s="21">
        <v>0</v>
      </c>
      <c r="Q153" s="22">
        <f t="shared" si="20"/>
        <v>0</v>
      </c>
      <c r="R153" s="21">
        <v>0</v>
      </c>
      <c r="S153" s="22">
        <f t="shared" si="21"/>
        <v>0</v>
      </c>
      <c r="U153">
        <f t="shared" si="22"/>
        <v>0</v>
      </c>
      <c r="V153" s="34">
        <f t="shared" si="23"/>
        <v>0</v>
      </c>
    </row>
    <row r="154" spans="1:22" ht="15.75" thickBot="1" x14ac:dyDescent="0.3">
      <c r="A154" s="18" t="s">
        <v>553</v>
      </c>
      <c r="B154" s="19">
        <v>6</v>
      </c>
      <c r="C154" s="19">
        <v>11</v>
      </c>
      <c r="D154" s="19">
        <v>0</v>
      </c>
      <c r="E154" s="19">
        <v>0</v>
      </c>
      <c r="F154" s="19">
        <v>17</v>
      </c>
      <c r="H154" s="16" t="s">
        <v>6340</v>
      </c>
      <c r="J154" s="21">
        <v>0</v>
      </c>
      <c r="K154" s="21" t="s">
        <v>1025</v>
      </c>
      <c r="L154" s="21" t="s">
        <v>1025</v>
      </c>
      <c r="M154" s="21" t="s">
        <v>1025</v>
      </c>
      <c r="N154" s="21" t="s">
        <v>1025</v>
      </c>
      <c r="O154" s="21" t="s">
        <v>1025</v>
      </c>
      <c r="P154" s="21" t="s">
        <v>1025</v>
      </c>
      <c r="Q154" s="21" t="s">
        <v>1025</v>
      </c>
      <c r="R154" s="21" t="s">
        <v>1025</v>
      </c>
      <c r="S154" s="21" t="s">
        <v>1025</v>
      </c>
      <c r="U154" t="e">
        <f t="shared" si="22"/>
        <v>#VALUE!</v>
      </c>
      <c r="V154" s="34" t="e">
        <f t="shared" si="23"/>
        <v>#VALUE!</v>
      </c>
    </row>
    <row r="155" spans="1:22" ht="15.75" thickBot="1" x14ac:dyDescent="0.3">
      <c r="A155" s="18" t="s">
        <v>3742</v>
      </c>
      <c r="B155" s="19">
        <v>1</v>
      </c>
      <c r="C155" s="19">
        <v>0</v>
      </c>
      <c r="D155" s="19">
        <v>0</v>
      </c>
      <c r="E155" s="19">
        <v>0</v>
      </c>
      <c r="F155" s="19">
        <v>1</v>
      </c>
      <c r="H155" s="15" t="s">
        <v>553</v>
      </c>
      <c r="I155" t="s">
        <v>553</v>
      </c>
      <c r="J155" s="21">
        <v>17</v>
      </c>
      <c r="K155" s="22">
        <f t="shared" si="17"/>
        <v>1</v>
      </c>
      <c r="L155" s="21">
        <v>11</v>
      </c>
      <c r="M155" s="22">
        <f t="shared" si="18"/>
        <v>0.6470588235294118</v>
      </c>
      <c r="N155" s="21">
        <v>6</v>
      </c>
      <c r="O155" s="22">
        <f t="shared" si="19"/>
        <v>0.35294117647058826</v>
      </c>
      <c r="P155" s="21">
        <v>0</v>
      </c>
      <c r="Q155" s="22">
        <f t="shared" si="20"/>
        <v>0</v>
      </c>
      <c r="R155" s="21">
        <v>0</v>
      </c>
      <c r="S155" s="22">
        <f t="shared" si="21"/>
        <v>0</v>
      </c>
      <c r="U155">
        <f t="shared" si="22"/>
        <v>0</v>
      </c>
      <c r="V155" s="34">
        <f t="shared" si="23"/>
        <v>0</v>
      </c>
    </row>
    <row r="156" spans="1:22" ht="15.75" thickBot="1" x14ac:dyDescent="0.3">
      <c r="A156" s="18" t="s">
        <v>4058</v>
      </c>
      <c r="B156" s="19">
        <v>0</v>
      </c>
      <c r="C156" s="19">
        <v>3</v>
      </c>
      <c r="D156" s="19">
        <v>0</v>
      </c>
      <c r="E156" s="19">
        <v>0</v>
      </c>
      <c r="F156" s="19">
        <v>3</v>
      </c>
      <c r="H156" s="16" t="s">
        <v>3742</v>
      </c>
      <c r="I156" t="s">
        <v>3742</v>
      </c>
      <c r="J156" s="21">
        <v>1</v>
      </c>
      <c r="K156" s="22">
        <f t="shared" si="17"/>
        <v>1</v>
      </c>
      <c r="L156" s="21">
        <v>0</v>
      </c>
      <c r="M156" s="22">
        <f t="shared" si="18"/>
        <v>0</v>
      </c>
      <c r="N156" s="21">
        <v>1</v>
      </c>
      <c r="O156" s="22">
        <f t="shared" si="19"/>
        <v>1</v>
      </c>
      <c r="P156" s="21">
        <v>0</v>
      </c>
      <c r="Q156" s="22">
        <f t="shared" si="20"/>
        <v>0</v>
      </c>
      <c r="R156" s="21">
        <v>0</v>
      </c>
      <c r="S156" s="22">
        <f t="shared" si="21"/>
        <v>0</v>
      </c>
      <c r="U156">
        <f t="shared" si="22"/>
        <v>0</v>
      </c>
      <c r="V156" s="34">
        <f t="shared" si="23"/>
        <v>0</v>
      </c>
    </row>
    <row r="157" spans="1:22" ht="15.75" thickBot="1" x14ac:dyDescent="0.3">
      <c r="A157" s="18" t="s">
        <v>634</v>
      </c>
      <c r="B157" s="19">
        <v>2</v>
      </c>
      <c r="C157" s="19">
        <v>1</v>
      </c>
      <c r="D157" s="19">
        <v>0</v>
      </c>
      <c r="E157" s="19">
        <v>0</v>
      </c>
      <c r="F157" s="19">
        <v>3</v>
      </c>
      <c r="H157" s="15" t="s">
        <v>4058</v>
      </c>
      <c r="I157" t="s">
        <v>4058</v>
      </c>
      <c r="J157" s="21">
        <v>3</v>
      </c>
      <c r="K157" s="22">
        <f t="shared" si="17"/>
        <v>1</v>
      </c>
      <c r="L157" s="21">
        <v>3</v>
      </c>
      <c r="M157" s="22">
        <f t="shared" si="18"/>
        <v>1</v>
      </c>
      <c r="N157" s="21">
        <v>0</v>
      </c>
      <c r="O157" s="22">
        <f t="shared" si="19"/>
        <v>0</v>
      </c>
      <c r="P157" s="21">
        <v>0</v>
      </c>
      <c r="Q157" s="22">
        <f t="shared" si="20"/>
        <v>0</v>
      </c>
      <c r="R157" s="21">
        <v>0</v>
      </c>
      <c r="S157" s="22">
        <f t="shared" si="21"/>
        <v>0</v>
      </c>
      <c r="U157">
        <f t="shared" si="22"/>
        <v>0</v>
      </c>
      <c r="V157" s="34">
        <f t="shared" si="23"/>
        <v>0</v>
      </c>
    </row>
    <row r="158" spans="1:22" ht="15.75" thickBot="1" x14ac:dyDescent="0.3">
      <c r="A158" s="18" t="s">
        <v>101</v>
      </c>
      <c r="B158" s="19">
        <v>2</v>
      </c>
      <c r="C158" s="19">
        <v>4</v>
      </c>
      <c r="D158" s="19">
        <v>1</v>
      </c>
      <c r="E158" s="19">
        <v>0</v>
      </c>
      <c r="F158" s="19">
        <v>7</v>
      </c>
      <c r="H158" s="16" t="s">
        <v>634</v>
      </c>
      <c r="I158" t="s">
        <v>634</v>
      </c>
      <c r="J158" s="21">
        <v>3</v>
      </c>
      <c r="K158" s="22">
        <f t="shared" si="17"/>
        <v>1</v>
      </c>
      <c r="L158" s="21">
        <v>1</v>
      </c>
      <c r="M158" s="22">
        <f t="shared" si="18"/>
        <v>0.33333333333333331</v>
      </c>
      <c r="N158" s="21">
        <v>2</v>
      </c>
      <c r="O158" s="22">
        <f t="shared" si="19"/>
        <v>0.66666666666666663</v>
      </c>
      <c r="P158" s="21">
        <v>0</v>
      </c>
      <c r="Q158" s="22">
        <f t="shared" si="20"/>
        <v>0</v>
      </c>
      <c r="R158" s="21">
        <v>0</v>
      </c>
      <c r="S158" s="22">
        <f t="shared" si="21"/>
        <v>0</v>
      </c>
      <c r="U158">
        <f t="shared" si="22"/>
        <v>0</v>
      </c>
      <c r="V158" s="34">
        <f t="shared" si="23"/>
        <v>0</v>
      </c>
    </row>
    <row r="159" spans="1:22" ht="15.75" thickBot="1" x14ac:dyDescent="0.3">
      <c r="A159" s="18" t="s">
        <v>4876</v>
      </c>
      <c r="B159" s="19">
        <v>0</v>
      </c>
      <c r="C159" s="19">
        <v>0</v>
      </c>
      <c r="D159" s="19">
        <v>1</v>
      </c>
      <c r="E159" s="19">
        <v>0</v>
      </c>
      <c r="F159" s="19">
        <v>1</v>
      </c>
      <c r="H159" s="15" t="s">
        <v>101</v>
      </c>
      <c r="I159" t="s">
        <v>101</v>
      </c>
      <c r="J159" s="21">
        <v>7</v>
      </c>
      <c r="K159" s="22">
        <f t="shared" si="17"/>
        <v>1</v>
      </c>
      <c r="L159" s="21">
        <v>4</v>
      </c>
      <c r="M159" s="22">
        <f t="shared" si="18"/>
        <v>0.5714285714285714</v>
      </c>
      <c r="N159" s="21">
        <v>2</v>
      </c>
      <c r="O159" s="22">
        <f t="shared" si="19"/>
        <v>0.2857142857142857</v>
      </c>
      <c r="P159" s="21">
        <v>1</v>
      </c>
      <c r="Q159" s="22">
        <f t="shared" si="20"/>
        <v>0.14285714285714285</v>
      </c>
      <c r="R159" s="21">
        <v>0</v>
      </c>
      <c r="S159" s="22">
        <f t="shared" si="21"/>
        <v>0</v>
      </c>
      <c r="U159">
        <f t="shared" si="22"/>
        <v>0</v>
      </c>
      <c r="V159" s="34">
        <f t="shared" si="23"/>
        <v>0</v>
      </c>
    </row>
    <row r="160" spans="1:22" ht="15.75" thickBot="1" x14ac:dyDescent="0.3">
      <c r="A160" s="18" t="s">
        <v>253</v>
      </c>
      <c r="B160" s="19">
        <v>18</v>
      </c>
      <c r="C160" s="19">
        <v>33</v>
      </c>
      <c r="D160" s="19">
        <v>7</v>
      </c>
      <c r="E160" s="19">
        <v>0</v>
      </c>
      <c r="F160" s="19">
        <v>58</v>
      </c>
      <c r="H160" s="16" t="s">
        <v>4876</v>
      </c>
      <c r="I160" t="s">
        <v>4876</v>
      </c>
      <c r="J160" s="21">
        <v>1</v>
      </c>
      <c r="K160" s="22">
        <f t="shared" si="17"/>
        <v>1</v>
      </c>
      <c r="L160" s="21">
        <v>0</v>
      </c>
      <c r="M160" s="22">
        <f t="shared" si="18"/>
        <v>0</v>
      </c>
      <c r="N160" s="21">
        <v>0</v>
      </c>
      <c r="O160" s="22">
        <f t="shared" si="19"/>
        <v>0</v>
      </c>
      <c r="P160" s="21">
        <v>1</v>
      </c>
      <c r="Q160" s="22">
        <f t="shared" si="20"/>
        <v>1</v>
      </c>
      <c r="R160" s="21">
        <v>0</v>
      </c>
      <c r="S160" s="22">
        <f t="shared" si="21"/>
        <v>0</v>
      </c>
      <c r="U160">
        <f t="shared" si="22"/>
        <v>0</v>
      </c>
      <c r="V160" s="34">
        <f t="shared" si="23"/>
        <v>0</v>
      </c>
    </row>
    <row r="161" spans="1:22" ht="15.75" thickBot="1" x14ac:dyDescent="0.3">
      <c r="A161" s="18" t="s">
        <v>3826</v>
      </c>
      <c r="B161" s="19">
        <v>2</v>
      </c>
      <c r="C161" s="19">
        <v>4</v>
      </c>
      <c r="D161" s="19">
        <v>0</v>
      </c>
      <c r="E161" s="19">
        <v>0</v>
      </c>
      <c r="F161" s="19">
        <v>6</v>
      </c>
      <c r="H161" s="15" t="s">
        <v>253</v>
      </c>
      <c r="I161" t="s">
        <v>253</v>
      </c>
      <c r="J161" s="21">
        <v>58</v>
      </c>
      <c r="K161" s="22">
        <f t="shared" si="17"/>
        <v>1</v>
      </c>
      <c r="L161" s="21">
        <v>33</v>
      </c>
      <c r="M161" s="22">
        <f t="shared" si="18"/>
        <v>0.56896551724137934</v>
      </c>
      <c r="N161" s="21">
        <v>18</v>
      </c>
      <c r="O161" s="22">
        <f t="shared" si="19"/>
        <v>0.31034482758620691</v>
      </c>
      <c r="P161" s="21">
        <v>7</v>
      </c>
      <c r="Q161" s="22">
        <f t="shared" si="20"/>
        <v>0.1206896551724138</v>
      </c>
      <c r="R161" s="21">
        <v>0</v>
      </c>
      <c r="S161" s="22">
        <f t="shared" si="21"/>
        <v>0</v>
      </c>
      <c r="U161">
        <f t="shared" si="22"/>
        <v>0</v>
      </c>
      <c r="V161" s="34">
        <f t="shared" si="23"/>
        <v>0</v>
      </c>
    </row>
    <row r="162" spans="1:22" ht="15.75" thickBot="1" x14ac:dyDescent="0.3">
      <c r="A162" s="18" t="s">
        <v>208</v>
      </c>
      <c r="B162" s="19">
        <v>0</v>
      </c>
      <c r="C162" s="19">
        <v>1</v>
      </c>
      <c r="D162" s="19">
        <v>1</v>
      </c>
      <c r="E162" s="19">
        <v>0</v>
      </c>
      <c r="F162" s="19">
        <v>2</v>
      </c>
      <c r="H162" s="16" t="s">
        <v>3826</v>
      </c>
      <c r="I162" t="s">
        <v>3826</v>
      </c>
      <c r="J162" s="21">
        <v>6</v>
      </c>
      <c r="K162" s="22">
        <f t="shared" si="17"/>
        <v>1</v>
      </c>
      <c r="L162" s="21">
        <v>4</v>
      </c>
      <c r="M162" s="22">
        <f t="shared" si="18"/>
        <v>0.66666666666666663</v>
      </c>
      <c r="N162" s="21">
        <v>2</v>
      </c>
      <c r="O162" s="22">
        <f t="shared" si="19"/>
        <v>0.33333333333333331</v>
      </c>
      <c r="P162" s="21">
        <v>0</v>
      </c>
      <c r="Q162" s="22">
        <f t="shared" si="20"/>
        <v>0</v>
      </c>
      <c r="R162" s="21">
        <v>0</v>
      </c>
      <c r="S162" s="22">
        <f t="shared" si="21"/>
        <v>0</v>
      </c>
      <c r="U162">
        <f t="shared" si="22"/>
        <v>0</v>
      </c>
      <c r="V162" s="34">
        <f t="shared" si="23"/>
        <v>0</v>
      </c>
    </row>
    <row r="163" spans="1:22" ht="15.75" thickBot="1" x14ac:dyDescent="0.3">
      <c r="A163" s="18" t="s">
        <v>732</v>
      </c>
      <c r="B163" s="19">
        <v>0</v>
      </c>
      <c r="C163" s="19">
        <v>12</v>
      </c>
      <c r="D163" s="19">
        <v>0</v>
      </c>
      <c r="E163" s="19">
        <v>0</v>
      </c>
      <c r="F163" s="19">
        <v>12</v>
      </c>
      <c r="H163" s="15" t="s">
        <v>208</v>
      </c>
      <c r="I163" t="s">
        <v>208</v>
      </c>
      <c r="J163" s="21">
        <v>2</v>
      </c>
      <c r="K163" s="22">
        <f t="shared" si="17"/>
        <v>1</v>
      </c>
      <c r="L163" s="21">
        <v>1</v>
      </c>
      <c r="M163" s="22">
        <f t="shared" si="18"/>
        <v>0.5</v>
      </c>
      <c r="N163" s="21">
        <v>0</v>
      </c>
      <c r="O163" s="22">
        <f t="shared" si="19"/>
        <v>0</v>
      </c>
      <c r="P163" s="21">
        <v>1</v>
      </c>
      <c r="Q163" s="22">
        <f t="shared" si="20"/>
        <v>0.5</v>
      </c>
      <c r="R163" s="21">
        <v>0</v>
      </c>
      <c r="S163" s="22">
        <f t="shared" si="21"/>
        <v>0</v>
      </c>
      <c r="U163">
        <f t="shared" si="22"/>
        <v>0</v>
      </c>
      <c r="V163" s="34">
        <f t="shared" si="23"/>
        <v>0</v>
      </c>
    </row>
    <row r="164" spans="1:22" ht="15.75" thickBot="1" x14ac:dyDescent="0.3">
      <c r="A164" s="18" t="s">
        <v>3980</v>
      </c>
      <c r="B164" s="19">
        <v>1</v>
      </c>
      <c r="C164" s="19">
        <v>1</v>
      </c>
      <c r="D164" s="19">
        <v>0</v>
      </c>
      <c r="E164" s="19">
        <v>0</v>
      </c>
      <c r="F164" s="19">
        <v>2</v>
      </c>
      <c r="H164" s="16" t="s">
        <v>732</v>
      </c>
      <c r="I164" t="s">
        <v>732</v>
      </c>
      <c r="J164" s="21">
        <v>12</v>
      </c>
      <c r="K164" s="22">
        <f t="shared" si="17"/>
        <v>1</v>
      </c>
      <c r="L164" s="21">
        <v>12</v>
      </c>
      <c r="M164" s="22">
        <f t="shared" si="18"/>
        <v>1</v>
      </c>
      <c r="N164" s="21">
        <v>0</v>
      </c>
      <c r="O164" s="22">
        <f t="shared" si="19"/>
        <v>0</v>
      </c>
      <c r="P164" s="21">
        <v>0</v>
      </c>
      <c r="Q164" s="22">
        <f t="shared" si="20"/>
        <v>0</v>
      </c>
      <c r="R164" s="21">
        <v>0</v>
      </c>
      <c r="S164" s="22">
        <f t="shared" si="21"/>
        <v>0</v>
      </c>
      <c r="U164">
        <f t="shared" si="22"/>
        <v>0</v>
      </c>
      <c r="V164" s="34">
        <f t="shared" si="23"/>
        <v>0</v>
      </c>
    </row>
    <row r="165" spans="1:22" ht="15.75" thickBot="1" x14ac:dyDescent="0.3">
      <c r="A165" s="18" t="s">
        <v>1303</v>
      </c>
      <c r="B165" s="19">
        <v>3</v>
      </c>
      <c r="C165" s="19">
        <v>3</v>
      </c>
      <c r="D165" s="19">
        <v>0</v>
      </c>
      <c r="E165" s="19">
        <v>0</v>
      </c>
      <c r="F165" s="19">
        <v>6</v>
      </c>
      <c r="H165" s="15" t="s">
        <v>3980</v>
      </c>
      <c r="I165" t="s">
        <v>3980</v>
      </c>
      <c r="J165" s="21">
        <v>2</v>
      </c>
      <c r="K165" s="22">
        <f t="shared" si="17"/>
        <v>1</v>
      </c>
      <c r="L165" s="21">
        <v>1</v>
      </c>
      <c r="M165" s="22">
        <f t="shared" si="18"/>
        <v>0.5</v>
      </c>
      <c r="N165" s="21">
        <v>1</v>
      </c>
      <c r="O165" s="22">
        <f t="shared" si="19"/>
        <v>0.5</v>
      </c>
      <c r="P165" s="21">
        <v>0</v>
      </c>
      <c r="Q165" s="22">
        <f t="shared" si="20"/>
        <v>0</v>
      </c>
      <c r="R165" s="21">
        <v>0</v>
      </c>
      <c r="S165" s="22">
        <f t="shared" si="21"/>
        <v>0</v>
      </c>
      <c r="U165">
        <f t="shared" si="22"/>
        <v>0</v>
      </c>
      <c r="V165" s="34">
        <f t="shared" si="23"/>
        <v>0</v>
      </c>
    </row>
    <row r="166" spans="1:22" ht="15.75" thickBot="1" x14ac:dyDescent="0.3">
      <c r="A166" s="18" t="s">
        <v>893</v>
      </c>
      <c r="B166" s="19">
        <v>1</v>
      </c>
      <c r="C166" s="19">
        <v>2</v>
      </c>
      <c r="D166" s="19">
        <v>1</v>
      </c>
      <c r="E166" s="19">
        <v>0</v>
      </c>
      <c r="F166" s="19">
        <v>4</v>
      </c>
      <c r="H166" s="16" t="s">
        <v>1303</v>
      </c>
      <c r="I166" t="s">
        <v>1303</v>
      </c>
      <c r="J166" s="21">
        <v>6</v>
      </c>
      <c r="K166" s="22">
        <f t="shared" si="17"/>
        <v>1</v>
      </c>
      <c r="L166" s="21">
        <v>3</v>
      </c>
      <c r="M166" s="22">
        <f t="shared" si="18"/>
        <v>0.5</v>
      </c>
      <c r="N166" s="21">
        <v>3</v>
      </c>
      <c r="O166" s="22">
        <f t="shared" si="19"/>
        <v>0.5</v>
      </c>
      <c r="P166" s="21">
        <v>0</v>
      </c>
      <c r="Q166" s="22">
        <f t="shared" si="20"/>
        <v>0</v>
      </c>
      <c r="R166" s="21">
        <v>0</v>
      </c>
      <c r="S166" s="22">
        <f t="shared" si="21"/>
        <v>0</v>
      </c>
      <c r="U166">
        <f t="shared" si="22"/>
        <v>0</v>
      </c>
      <c r="V166" s="34">
        <f t="shared" si="23"/>
        <v>0</v>
      </c>
    </row>
    <row r="167" spans="1:22" ht="15.75" thickBot="1" x14ac:dyDescent="0.3">
      <c r="A167" s="18" t="s">
        <v>204</v>
      </c>
      <c r="B167" s="19">
        <v>34</v>
      </c>
      <c r="C167" s="19">
        <v>15</v>
      </c>
      <c r="D167" s="19">
        <v>7</v>
      </c>
      <c r="E167" s="19">
        <v>0</v>
      </c>
      <c r="F167" s="19">
        <v>56</v>
      </c>
      <c r="H167" s="15" t="s">
        <v>893</v>
      </c>
      <c r="I167" t="s">
        <v>893</v>
      </c>
      <c r="J167" s="21">
        <v>4</v>
      </c>
      <c r="K167" s="22">
        <f t="shared" si="17"/>
        <v>1</v>
      </c>
      <c r="L167" s="21">
        <v>2</v>
      </c>
      <c r="M167" s="22">
        <f t="shared" si="18"/>
        <v>0.5</v>
      </c>
      <c r="N167" s="21">
        <v>1</v>
      </c>
      <c r="O167" s="22">
        <f t="shared" si="19"/>
        <v>0.25</v>
      </c>
      <c r="P167" s="21">
        <v>1</v>
      </c>
      <c r="Q167" s="22">
        <f t="shared" si="20"/>
        <v>0.25</v>
      </c>
      <c r="R167" s="21">
        <v>0</v>
      </c>
      <c r="S167" s="22">
        <f t="shared" si="21"/>
        <v>0</v>
      </c>
      <c r="U167">
        <f t="shared" si="22"/>
        <v>0</v>
      </c>
      <c r="V167" s="34">
        <f t="shared" si="23"/>
        <v>0</v>
      </c>
    </row>
    <row r="168" spans="1:22" ht="15.75" thickBot="1" x14ac:dyDescent="0.3">
      <c r="A168" s="18" t="s">
        <v>272</v>
      </c>
      <c r="B168" s="19">
        <v>6</v>
      </c>
      <c r="C168" s="19">
        <v>18</v>
      </c>
      <c r="D168" s="19">
        <v>0</v>
      </c>
      <c r="E168" s="19">
        <v>0</v>
      </c>
      <c r="F168" s="19">
        <v>24</v>
      </c>
      <c r="H168" s="16" t="s">
        <v>204</v>
      </c>
      <c r="I168" t="s">
        <v>204</v>
      </c>
      <c r="J168" s="21">
        <v>56</v>
      </c>
      <c r="K168" s="22">
        <f t="shared" si="17"/>
        <v>1</v>
      </c>
      <c r="L168" s="21">
        <v>15</v>
      </c>
      <c r="M168" s="22">
        <f t="shared" si="18"/>
        <v>0.26785714285714285</v>
      </c>
      <c r="N168" s="21">
        <v>34</v>
      </c>
      <c r="O168" s="22">
        <f t="shared" si="19"/>
        <v>0.6071428571428571</v>
      </c>
      <c r="P168" s="21">
        <v>7</v>
      </c>
      <c r="Q168" s="22">
        <f t="shared" si="20"/>
        <v>0.125</v>
      </c>
      <c r="R168" s="21">
        <v>0</v>
      </c>
      <c r="S168" s="22">
        <f t="shared" si="21"/>
        <v>0</v>
      </c>
      <c r="U168">
        <f t="shared" si="22"/>
        <v>0</v>
      </c>
      <c r="V168" s="34">
        <f t="shared" si="23"/>
        <v>0</v>
      </c>
    </row>
    <row r="169" spans="1:22" ht="15.75" thickBot="1" x14ac:dyDescent="0.3">
      <c r="A169" s="18" t="s">
        <v>571</v>
      </c>
      <c r="B169" s="19">
        <v>1</v>
      </c>
      <c r="C169" s="19">
        <v>1</v>
      </c>
      <c r="D169" s="19">
        <v>1</v>
      </c>
      <c r="E169" s="19">
        <v>0</v>
      </c>
      <c r="F169" s="19">
        <v>3</v>
      </c>
      <c r="H169" s="15" t="s">
        <v>272</v>
      </c>
      <c r="I169" t="s">
        <v>272</v>
      </c>
      <c r="J169" s="21">
        <v>24</v>
      </c>
      <c r="K169" s="22">
        <f t="shared" si="17"/>
        <v>1</v>
      </c>
      <c r="L169" s="21">
        <v>18</v>
      </c>
      <c r="M169" s="22">
        <f t="shared" si="18"/>
        <v>0.75</v>
      </c>
      <c r="N169" s="21">
        <v>6</v>
      </c>
      <c r="O169" s="22">
        <f t="shared" si="19"/>
        <v>0.25</v>
      </c>
      <c r="P169" s="21">
        <v>0</v>
      </c>
      <c r="Q169" s="22">
        <f t="shared" si="20"/>
        <v>0</v>
      </c>
      <c r="R169" s="21">
        <v>0</v>
      </c>
      <c r="S169" s="22">
        <f t="shared" si="21"/>
        <v>0</v>
      </c>
      <c r="U169">
        <f t="shared" si="22"/>
        <v>0</v>
      </c>
      <c r="V169" s="34">
        <f t="shared" si="23"/>
        <v>0</v>
      </c>
    </row>
    <row r="170" spans="1:22" ht="15.75" thickBot="1" x14ac:dyDescent="0.3">
      <c r="A170" s="18" t="s">
        <v>1188</v>
      </c>
      <c r="B170" s="19">
        <v>8</v>
      </c>
      <c r="C170" s="19">
        <v>23</v>
      </c>
      <c r="D170" s="19">
        <v>2</v>
      </c>
      <c r="E170" s="19">
        <v>0</v>
      </c>
      <c r="F170" s="19">
        <v>33</v>
      </c>
      <c r="H170" s="16" t="s">
        <v>571</v>
      </c>
      <c r="I170" t="s">
        <v>571</v>
      </c>
      <c r="J170" s="21">
        <v>3</v>
      </c>
      <c r="K170" s="22">
        <f t="shared" si="17"/>
        <v>1</v>
      </c>
      <c r="L170" s="21">
        <v>1</v>
      </c>
      <c r="M170" s="22">
        <f t="shared" si="18"/>
        <v>0.33333333333333331</v>
      </c>
      <c r="N170" s="21">
        <v>1</v>
      </c>
      <c r="O170" s="22">
        <f t="shared" si="19"/>
        <v>0.33333333333333331</v>
      </c>
      <c r="P170" s="21">
        <v>1</v>
      </c>
      <c r="Q170" s="22">
        <f t="shared" si="20"/>
        <v>0.33333333333333331</v>
      </c>
      <c r="R170" s="21">
        <v>0</v>
      </c>
      <c r="S170" s="22">
        <f t="shared" si="21"/>
        <v>0</v>
      </c>
      <c r="U170">
        <f t="shared" si="22"/>
        <v>0</v>
      </c>
      <c r="V170" s="34">
        <f t="shared" si="23"/>
        <v>0</v>
      </c>
    </row>
    <row r="171" spans="1:22" ht="15.75" thickBot="1" x14ac:dyDescent="0.3">
      <c r="A171" s="18" t="s">
        <v>3840</v>
      </c>
      <c r="B171" s="19">
        <v>0</v>
      </c>
      <c r="C171" s="19">
        <v>3</v>
      </c>
      <c r="D171" s="19">
        <v>1</v>
      </c>
      <c r="E171" s="19">
        <v>0</v>
      </c>
      <c r="F171" s="19">
        <v>4</v>
      </c>
      <c r="H171" s="15" t="s">
        <v>1188</v>
      </c>
      <c r="I171" t="s">
        <v>1188</v>
      </c>
      <c r="J171" s="21">
        <v>33</v>
      </c>
      <c r="K171" s="22">
        <f t="shared" si="17"/>
        <v>1</v>
      </c>
      <c r="L171" s="21">
        <v>23</v>
      </c>
      <c r="M171" s="22">
        <f t="shared" si="18"/>
        <v>0.69696969696969702</v>
      </c>
      <c r="N171" s="21">
        <v>8</v>
      </c>
      <c r="O171" s="22">
        <f t="shared" si="19"/>
        <v>0.24242424242424243</v>
      </c>
      <c r="P171" s="21">
        <v>2</v>
      </c>
      <c r="Q171" s="22">
        <f t="shared" si="20"/>
        <v>6.0606060606060608E-2</v>
      </c>
      <c r="R171" s="21">
        <v>0</v>
      </c>
      <c r="S171" s="22">
        <f t="shared" si="21"/>
        <v>0</v>
      </c>
      <c r="U171">
        <f t="shared" si="22"/>
        <v>0</v>
      </c>
      <c r="V171" s="34">
        <f t="shared" si="23"/>
        <v>0</v>
      </c>
    </row>
    <row r="172" spans="1:22" ht="15.75" thickBot="1" x14ac:dyDescent="0.3">
      <c r="A172" s="18" t="s">
        <v>1445</v>
      </c>
      <c r="B172" s="19">
        <v>0</v>
      </c>
      <c r="C172" s="19">
        <v>12</v>
      </c>
      <c r="D172" s="19">
        <v>0</v>
      </c>
      <c r="E172" s="19">
        <v>0</v>
      </c>
      <c r="F172" s="19">
        <v>12</v>
      </c>
      <c r="H172" s="16" t="s">
        <v>3840</v>
      </c>
      <c r="I172" t="s">
        <v>3840</v>
      </c>
      <c r="J172" s="21">
        <v>4</v>
      </c>
      <c r="K172" s="22">
        <f t="shared" si="17"/>
        <v>1</v>
      </c>
      <c r="L172" s="21">
        <v>3</v>
      </c>
      <c r="M172" s="22">
        <f t="shared" si="18"/>
        <v>0.75</v>
      </c>
      <c r="N172" s="21">
        <v>0</v>
      </c>
      <c r="O172" s="22">
        <f t="shared" si="19"/>
        <v>0</v>
      </c>
      <c r="P172" s="21">
        <v>1</v>
      </c>
      <c r="Q172" s="22">
        <f t="shared" si="20"/>
        <v>0.25</v>
      </c>
      <c r="R172" s="21">
        <v>0</v>
      </c>
      <c r="S172" s="22">
        <f t="shared" si="21"/>
        <v>0</v>
      </c>
      <c r="U172">
        <f t="shared" si="22"/>
        <v>0</v>
      </c>
      <c r="V172" s="34">
        <f t="shared" si="23"/>
        <v>0</v>
      </c>
    </row>
    <row r="173" spans="1:22" ht="15.75" thickBot="1" x14ac:dyDescent="0.3">
      <c r="A173" s="18" t="s">
        <v>4482</v>
      </c>
      <c r="B173" s="19">
        <v>0</v>
      </c>
      <c r="C173" s="19">
        <v>5</v>
      </c>
      <c r="D173" s="19">
        <v>0</v>
      </c>
      <c r="E173" s="19">
        <v>0</v>
      </c>
      <c r="F173" s="19">
        <v>5</v>
      </c>
      <c r="H173" s="15" t="s">
        <v>1445</v>
      </c>
      <c r="I173" t="s">
        <v>1445</v>
      </c>
      <c r="J173" s="21">
        <v>12</v>
      </c>
      <c r="K173" s="22">
        <f t="shared" si="17"/>
        <v>1</v>
      </c>
      <c r="L173" s="21">
        <v>12</v>
      </c>
      <c r="M173" s="22">
        <f t="shared" si="18"/>
        <v>1</v>
      </c>
      <c r="N173" s="21">
        <v>0</v>
      </c>
      <c r="O173" s="22">
        <f t="shared" si="19"/>
        <v>0</v>
      </c>
      <c r="P173" s="21">
        <v>0</v>
      </c>
      <c r="Q173" s="22">
        <f t="shared" si="20"/>
        <v>0</v>
      </c>
      <c r="R173" s="21">
        <v>0</v>
      </c>
      <c r="S173" s="22">
        <f t="shared" si="21"/>
        <v>0</v>
      </c>
      <c r="U173">
        <f t="shared" si="22"/>
        <v>0</v>
      </c>
      <c r="V173" s="34">
        <f t="shared" si="23"/>
        <v>0</v>
      </c>
    </row>
    <row r="174" spans="1:22" ht="15.75" thickBot="1" x14ac:dyDescent="0.3">
      <c r="A174" s="18" t="s">
        <v>1316</v>
      </c>
      <c r="B174" s="19">
        <v>1</v>
      </c>
      <c r="C174" s="19">
        <v>3</v>
      </c>
      <c r="D174" s="19">
        <v>0</v>
      </c>
      <c r="E174" s="19">
        <v>0</v>
      </c>
      <c r="F174" s="19">
        <v>4</v>
      </c>
      <c r="H174" s="16" t="s">
        <v>4482</v>
      </c>
      <c r="I174" t="s">
        <v>4482</v>
      </c>
      <c r="J174" s="21">
        <v>5</v>
      </c>
      <c r="K174" s="22">
        <f t="shared" si="17"/>
        <v>1</v>
      </c>
      <c r="L174" s="21">
        <v>5</v>
      </c>
      <c r="M174" s="22">
        <f t="shared" si="18"/>
        <v>1</v>
      </c>
      <c r="N174" s="21">
        <v>0</v>
      </c>
      <c r="O174" s="22">
        <f t="shared" si="19"/>
        <v>0</v>
      </c>
      <c r="P174" s="21">
        <v>0</v>
      </c>
      <c r="Q174" s="22">
        <f t="shared" si="20"/>
        <v>0</v>
      </c>
      <c r="R174" s="21">
        <v>0</v>
      </c>
      <c r="S174" s="22">
        <f t="shared" si="21"/>
        <v>0</v>
      </c>
      <c r="U174">
        <f t="shared" si="22"/>
        <v>0</v>
      </c>
      <c r="V174" s="34">
        <f t="shared" si="23"/>
        <v>0</v>
      </c>
    </row>
    <row r="175" spans="1:22" ht="15.75" thickBot="1" x14ac:dyDescent="0.3">
      <c r="A175" s="18" t="s">
        <v>546</v>
      </c>
      <c r="B175" s="19">
        <v>0</v>
      </c>
      <c r="C175" s="19">
        <v>2</v>
      </c>
      <c r="D175" s="19">
        <v>0</v>
      </c>
      <c r="E175" s="19">
        <v>0</v>
      </c>
      <c r="F175" s="19">
        <v>2</v>
      </c>
      <c r="H175" s="15" t="s">
        <v>1316</v>
      </c>
      <c r="I175" t="s">
        <v>1316</v>
      </c>
      <c r="J175" s="21">
        <v>4</v>
      </c>
      <c r="K175" s="22">
        <f t="shared" si="17"/>
        <v>1</v>
      </c>
      <c r="L175" s="21">
        <v>3</v>
      </c>
      <c r="M175" s="22">
        <f t="shared" si="18"/>
        <v>0.75</v>
      </c>
      <c r="N175" s="21">
        <v>1</v>
      </c>
      <c r="O175" s="22">
        <f t="shared" si="19"/>
        <v>0.25</v>
      </c>
      <c r="P175" s="21">
        <v>0</v>
      </c>
      <c r="Q175" s="22">
        <f t="shared" si="20"/>
        <v>0</v>
      </c>
      <c r="R175" s="21">
        <v>0</v>
      </c>
      <c r="S175" s="22">
        <f t="shared" si="21"/>
        <v>0</v>
      </c>
      <c r="U175">
        <f t="shared" si="22"/>
        <v>0</v>
      </c>
      <c r="V175" s="34">
        <f t="shared" si="23"/>
        <v>0</v>
      </c>
    </row>
    <row r="176" spans="1:22" ht="15.75" thickBot="1" x14ac:dyDescent="0.3">
      <c r="A176" s="18" t="s">
        <v>191</v>
      </c>
      <c r="B176" s="19">
        <v>2</v>
      </c>
      <c r="C176" s="19">
        <v>4</v>
      </c>
      <c r="D176" s="19">
        <v>0</v>
      </c>
      <c r="E176" s="19">
        <v>0</v>
      </c>
      <c r="F176" s="19">
        <v>6</v>
      </c>
      <c r="H176" s="16" t="s">
        <v>546</v>
      </c>
      <c r="I176" t="s">
        <v>546</v>
      </c>
      <c r="J176" s="21">
        <v>2</v>
      </c>
      <c r="K176" s="22">
        <f t="shared" si="17"/>
        <v>1</v>
      </c>
      <c r="L176" s="21">
        <v>2</v>
      </c>
      <c r="M176" s="22">
        <f t="shared" si="18"/>
        <v>1</v>
      </c>
      <c r="N176" s="21">
        <v>0</v>
      </c>
      <c r="O176" s="22">
        <f t="shared" si="19"/>
        <v>0</v>
      </c>
      <c r="P176" s="21">
        <v>0</v>
      </c>
      <c r="Q176" s="22">
        <f t="shared" si="20"/>
        <v>0</v>
      </c>
      <c r="R176" s="21">
        <v>0</v>
      </c>
      <c r="S176" s="22">
        <f t="shared" si="21"/>
        <v>0</v>
      </c>
      <c r="U176">
        <f t="shared" si="22"/>
        <v>0</v>
      </c>
      <c r="V176" s="34">
        <f t="shared" si="23"/>
        <v>0</v>
      </c>
    </row>
    <row r="177" spans="1:22" ht="15.75" thickBot="1" x14ac:dyDescent="0.3">
      <c r="A177" s="18" t="s">
        <v>3876</v>
      </c>
      <c r="B177" s="19">
        <v>1</v>
      </c>
      <c r="C177" s="19">
        <v>2</v>
      </c>
      <c r="D177" s="19">
        <v>0</v>
      </c>
      <c r="E177" s="19">
        <v>0</v>
      </c>
      <c r="F177" s="19">
        <v>3</v>
      </c>
      <c r="H177" s="15" t="s">
        <v>191</v>
      </c>
      <c r="I177" t="s">
        <v>191</v>
      </c>
      <c r="J177" s="21">
        <v>6</v>
      </c>
      <c r="K177" s="22">
        <f t="shared" si="17"/>
        <v>1</v>
      </c>
      <c r="L177" s="21">
        <v>4</v>
      </c>
      <c r="M177" s="22">
        <f t="shared" si="18"/>
        <v>0.66666666666666663</v>
      </c>
      <c r="N177" s="21">
        <v>2</v>
      </c>
      <c r="O177" s="22">
        <f t="shared" si="19"/>
        <v>0.33333333333333331</v>
      </c>
      <c r="P177" s="21">
        <v>0</v>
      </c>
      <c r="Q177" s="22">
        <f t="shared" si="20"/>
        <v>0</v>
      </c>
      <c r="R177" s="21">
        <v>0</v>
      </c>
      <c r="S177" s="22">
        <f t="shared" si="21"/>
        <v>0</v>
      </c>
      <c r="U177">
        <f t="shared" si="22"/>
        <v>0</v>
      </c>
      <c r="V177" s="34">
        <f t="shared" si="23"/>
        <v>0</v>
      </c>
    </row>
    <row r="178" spans="1:22" ht="15.75" thickBot="1" x14ac:dyDescent="0.3">
      <c r="A178" s="18" t="s">
        <v>589</v>
      </c>
      <c r="B178" s="19">
        <v>1</v>
      </c>
      <c r="C178" s="19">
        <v>3</v>
      </c>
      <c r="D178" s="19">
        <v>0</v>
      </c>
      <c r="E178" s="19">
        <v>0</v>
      </c>
      <c r="F178" s="19">
        <v>4</v>
      </c>
      <c r="H178" s="16" t="s">
        <v>3876</v>
      </c>
      <c r="I178" t="s">
        <v>3876</v>
      </c>
      <c r="J178" s="21">
        <v>3</v>
      </c>
      <c r="K178" s="22">
        <f t="shared" si="17"/>
        <v>1</v>
      </c>
      <c r="L178" s="21">
        <v>2</v>
      </c>
      <c r="M178" s="22">
        <f t="shared" si="18"/>
        <v>0.66666666666666663</v>
      </c>
      <c r="N178" s="21">
        <v>1</v>
      </c>
      <c r="O178" s="22">
        <f t="shared" si="19"/>
        <v>0.33333333333333331</v>
      </c>
      <c r="P178" s="21">
        <v>0</v>
      </c>
      <c r="Q178" s="22">
        <f t="shared" si="20"/>
        <v>0</v>
      </c>
      <c r="R178" s="21">
        <v>0</v>
      </c>
      <c r="S178" s="22">
        <f t="shared" si="21"/>
        <v>0</v>
      </c>
      <c r="U178">
        <f t="shared" si="22"/>
        <v>0</v>
      </c>
      <c r="V178" s="34">
        <f t="shared" si="23"/>
        <v>0</v>
      </c>
    </row>
    <row r="179" spans="1:22" ht="15.75" thickBot="1" x14ac:dyDescent="0.3">
      <c r="A179" s="18" t="s">
        <v>178</v>
      </c>
      <c r="B179" s="19">
        <v>4</v>
      </c>
      <c r="C179" s="19">
        <v>2</v>
      </c>
      <c r="D179" s="19">
        <v>0</v>
      </c>
      <c r="E179" s="19">
        <v>0</v>
      </c>
      <c r="F179" s="19">
        <v>6</v>
      </c>
      <c r="H179" s="15" t="s">
        <v>589</v>
      </c>
      <c r="I179" t="s">
        <v>589</v>
      </c>
      <c r="J179" s="21">
        <v>4</v>
      </c>
      <c r="K179" s="22">
        <f t="shared" si="17"/>
        <v>1</v>
      </c>
      <c r="L179" s="21">
        <v>3</v>
      </c>
      <c r="M179" s="22">
        <f t="shared" si="18"/>
        <v>0.75</v>
      </c>
      <c r="N179" s="21">
        <v>1</v>
      </c>
      <c r="O179" s="22">
        <f t="shared" si="19"/>
        <v>0.25</v>
      </c>
      <c r="P179" s="21">
        <v>0</v>
      </c>
      <c r="Q179" s="22">
        <f t="shared" si="20"/>
        <v>0</v>
      </c>
      <c r="R179" s="21">
        <v>0</v>
      </c>
      <c r="S179" s="22">
        <f t="shared" si="21"/>
        <v>0</v>
      </c>
      <c r="U179">
        <f t="shared" si="22"/>
        <v>0</v>
      </c>
      <c r="V179" s="34">
        <f t="shared" si="23"/>
        <v>0</v>
      </c>
    </row>
    <row r="180" spans="1:22" ht="15.75" thickBot="1" x14ac:dyDescent="0.3">
      <c r="A180" s="18" t="s">
        <v>1838</v>
      </c>
      <c r="B180" s="19">
        <v>1</v>
      </c>
      <c r="C180" s="19">
        <v>1</v>
      </c>
      <c r="D180" s="19">
        <v>0</v>
      </c>
      <c r="E180" s="19">
        <v>0</v>
      </c>
      <c r="F180" s="19">
        <v>2</v>
      </c>
      <c r="H180" s="16" t="s">
        <v>178</v>
      </c>
      <c r="I180" t="s">
        <v>178</v>
      </c>
      <c r="J180" s="21">
        <v>6</v>
      </c>
      <c r="K180" s="22">
        <f t="shared" si="17"/>
        <v>1</v>
      </c>
      <c r="L180" s="21">
        <v>2</v>
      </c>
      <c r="M180" s="22">
        <f t="shared" si="18"/>
        <v>0.33333333333333331</v>
      </c>
      <c r="N180" s="21">
        <v>4</v>
      </c>
      <c r="O180" s="22">
        <f t="shared" si="19"/>
        <v>0.66666666666666663</v>
      </c>
      <c r="P180" s="21">
        <v>0</v>
      </c>
      <c r="Q180" s="22">
        <f t="shared" si="20"/>
        <v>0</v>
      </c>
      <c r="R180" s="21">
        <v>0</v>
      </c>
      <c r="S180" s="22">
        <f t="shared" si="21"/>
        <v>0</v>
      </c>
      <c r="U180">
        <f t="shared" si="22"/>
        <v>0</v>
      </c>
      <c r="V180" s="34">
        <f t="shared" si="23"/>
        <v>0</v>
      </c>
    </row>
    <row r="181" spans="1:22" ht="15.75" thickBot="1" x14ac:dyDescent="0.3">
      <c r="A181" s="18" t="s">
        <v>72</v>
      </c>
      <c r="B181" s="19">
        <v>7</v>
      </c>
      <c r="C181" s="19">
        <v>14</v>
      </c>
      <c r="D181" s="19">
        <v>2</v>
      </c>
      <c r="E181" s="19">
        <v>0</v>
      </c>
      <c r="F181" s="19">
        <v>23</v>
      </c>
      <c r="H181" s="15" t="s">
        <v>1838</v>
      </c>
      <c r="I181" t="s">
        <v>1838</v>
      </c>
      <c r="J181" s="21">
        <v>2</v>
      </c>
      <c r="K181" s="22">
        <f t="shared" si="17"/>
        <v>1</v>
      </c>
      <c r="L181" s="21">
        <v>1</v>
      </c>
      <c r="M181" s="22">
        <f t="shared" si="18"/>
        <v>0.5</v>
      </c>
      <c r="N181" s="21">
        <v>1</v>
      </c>
      <c r="O181" s="22">
        <f t="shared" si="19"/>
        <v>0.5</v>
      </c>
      <c r="P181" s="21">
        <v>0</v>
      </c>
      <c r="Q181" s="22">
        <f t="shared" si="20"/>
        <v>0</v>
      </c>
      <c r="R181" s="21">
        <v>0</v>
      </c>
      <c r="S181" s="22">
        <f t="shared" si="21"/>
        <v>0</v>
      </c>
      <c r="U181">
        <f t="shared" si="22"/>
        <v>0</v>
      </c>
      <c r="V181" s="34">
        <f t="shared" si="23"/>
        <v>0</v>
      </c>
    </row>
    <row r="182" spans="1:22" ht="15.75" thickBot="1" x14ac:dyDescent="0.3">
      <c r="A182" s="18" t="s">
        <v>1137</v>
      </c>
      <c r="B182" s="19">
        <v>0</v>
      </c>
      <c r="C182" s="19">
        <v>4</v>
      </c>
      <c r="D182" s="19">
        <v>1</v>
      </c>
      <c r="E182" s="19">
        <v>0</v>
      </c>
      <c r="F182" s="19">
        <v>5</v>
      </c>
      <c r="H182" s="16" t="s">
        <v>72</v>
      </c>
      <c r="I182" t="s">
        <v>72</v>
      </c>
      <c r="J182" s="21">
        <v>23</v>
      </c>
      <c r="K182" s="22">
        <f t="shared" si="17"/>
        <v>1</v>
      </c>
      <c r="L182" s="21">
        <v>14</v>
      </c>
      <c r="M182" s="22">
        <f t="shared" si="18"/>
        <v>0.60869565217391308</v>
      </c>
      <c r="N182" s="21">
        <v>7</v>
      </c>
      <c r="O182" s="22">
        <f t="shared" si="19"/>
        <v>0.30434782608695654</v>
      </c>
      <c r="P182" s="21">
        <v>2</v>
      </c>
      <c r="Q182" s="22">
        <f t="shared" si="20"/>
        <v>8.6956521739130432E-2</v>
      </c>
      <c r="R182" s="21">
        <v>0</v>
      </c>
      <c r="S182" s="22">
        <f t="shared" si="21"/>
        <v>0</v>
      </c>
      <c r="U182">
        <f t="shared" si="22"/>
        <v>0</v>
      </c>
      <c r="V182" s="34">
        <f t="shared" si="23"/>
        <v>0</v>
      </c>
    </row>
    <row r="183" spans="1:22" ht="15.75" thickBot="1" x14ac:dyDescent="0.3">
      <c r="A183" s="18" t="s">
        <v>1986</v>
      </c>
      <c r="B183" s="19">
        <v>0</v>
      </c>
      <c r="C183" s="19">
        <v>0</v>
      </c>
      <c r="D183" s="19">
        <v>1</v>
      </c>
      <c r="E183" s="19">
        <v>0</v>
      </c>
      <c r="F183" s="19">
        <v>1</v>
      </c>
      <c r="H183" s="15" t="s">
        <v>1137</v>
      </c>
      <c r="I183" t="s">
        <v>1137</v>
      </c>
      <c r="J183" s="21">
        <v>5</v>
      </c>
      <c r="K183" s="22">
        <f t="shared" si="17"/>
        <v>1</v>
      </c>
      <c r="L183" s="21">
        <v>4</v>
      </c>
      <c r="M183" s="22">
        <f t="shared" si="18"/>
        <v>0.8</v>
      </c>
      <c r="N183" s="21">
        <v>0</v>
      </c>
      <c r="O183" s="22">
        <f t="shared" si="19"/>
        <v>0</v>
      </c>
      <c r="P183" s="21">
        <v>1</v>
      </c>
      <c r="Q183" s="22">
        <f t="shared" si="20"/>
        <v>0.2</v>
      </c>
      <c r="R183" s="21">
        <v>0</v>
      </c>
      <c r="S183" s="22">
        <f t="shared" si="21"/>
        <v>0</v>
      </c>
      <c r="U183">
        <f t="shared" si="22"/>
        <v>0</v>
      </c>
      <c r="V183" s="34">
        <f t="shared" si="23"/>
        <v>0</v>
      </c>
    </row>
    <row r="184" spans="1:22" ht="15.75" thickBot="1" x14ac:dyDescent="0.3">
      <c r="A184" s="18" t="s">
        <v>5756</v>
      </c>
      <c r="B184" s="19">
        <v>0</v>
      </c>
      <c r="C184" s="19">
        <v>4</v>
      </c>
      <c r="D184" s="19">
        <v>0</v>
      </c>
      <c r="E184" s="19">
        <v>0</v>
      </c>
      <c r="F184" s="19">
        <v>4</v>
      </c>
      <c r="H184" s="16" t="s">
        <v>1986</v>
      </c>
      <c r="I184" t="s">
        <v>1986</v>
      </c>
      <c r="J184" s="21">
        <v>1</v>
      </c>
      <c r="K184" s="22">
        <f t="shared" si="17"/>
        <v>1</v>
      </c>
      <c r="L184" s="21">
        <v>0</v>
      </c>
      <c r="M184" s="22">
        <f t="shared" si="18"/>
        <v>0</v>
      </c>
      <c r="N184" s="21">
        <v>0</v>
      </c>
      <c r="O184" s="22">
        <f t="shared" si="19"/>
        <v>0</v>
      </c>
      <c r="P184" s="21">
        <v>1</v>
      </c>
      <c r="Q184" s="22">
        <f t="shared" si="20"/>
        <v>1</v>
      </c>
      <c r="R184" s="21">
        <v>0</v>
      </c>
      <c r="S184" s="22">
        <f t="shared" si="21"/>
        <v>0</v>
      </c>
      <c r="U184">
        <f t="shared" si="22"/>
        <v>0</v>
      </c>
      <c r="V184" s="34">
        <f t="shared" si="23"/>
        <v>0</v>
      </c>
    </row>
    <row r="185" spans="1:22" ht="15.75" thickBot="1" x14ac:dyDescent="0.3">
      <c r="A185" s="18" t="s">
        <v>3319</v>
      </c>
      <c r="B185" s="19">
        <v>0</v>
      </c>
      <c r="C185" s="19">
        <v>4</v>
      </c>
      <c r="D185" s="19">
        <v>0</v>
      </c>
      <c r="E185" s="19">
        <v>0</v>
      </c>
      <c r="F185" s="19">
        <v>4</v>
      </c>
      <c r="H185" s="15" t="s">
        <v>5756</v>
      </c>
      <c r="I185" t="s">
        <v>5756</v>
      </c>
      <c r="J185" s="21">
        <v>4</v>
      </c>
      <c r="K185" s="22">
        <f t="shared" si="17"/>
        <v>1</v>
      </c>
      <c r="L185" s="21">
        <v>4</v>
      </c>
      <c r="M185" s="22">
        <f t="shared" si="18"/>
        <v>1</v>
      </c>
      <c r="N185" s="21">
        <v>0</v>
      </c>
      <c r="O185" s="22">
        <f t="shared" si="19"/>
        <v>0</v>
      </c>
      <c r="P185" s="21">
        <v>0</v>
      </c>
      <c r="Q185" s="22">
        <f t="shared" si="20"/>
        <v>0</v>
      </c>
      <c r="R185" s="21">
        <v>0</v>
      </c>
      <c r="S185" s="22">
        <f t="shared" si="21"/>
        <v>0</v>
      </c>
      <c r="U185">
        <f t="shared" si="22"/>
        <v>0</v>
      </c>
      <c r="V185" s="34">
        <f t="shared" si="23"/>
        <v>0</v>
      </c>
    </row>
    <row r="186" spans="1:22" ht="15.75" thickBot="1" x14ac:dyDescent="0.3">
      <c r="A186" s="18" t="s">
        <v>309</v>
      </c>
      <c r="B186" s="19">
        <v>0</v>
      </c>
      <c r="C186" s="19">
        <v>16</v>
      </c>
      <c r="D186" s="19">
        <v>2</v>
      </c>
      <c r="E186" s="19">
        <v>0</v>
      </c>
      <c r="F186" s="19">
        <v>18</v>
      </c>
      <c r="H186" s="16" t="s">
        <v>3319</v>
      </c>
      <c r="I186" t="s">
        <v>3319</v>
      </c>
      <c r="J186" s="21">
        <v>4</v>
      </c>
      <c r="K186" s="22">
        <f t="shared" si="17"/>
        <v>1</v>
      </c>
      <c r="L186" s="21">
        <v>4</v>
      </c>
      <c r="M186" s="22">
        <f t="shared" si="18"/>
        <v>1</v>
      </c>
      <c r="N186" s="21">
        <v>0</v>
      </c>
      <c r="O186" s="22">
        <f t="shared" si="19"/>
        <v>0</v>
      </c>
      <c r="P186" s="21">
        <v>0</v>
      </c>
      <c r="Q186" s="22">
        <f t="shared" si="20"/>
        <v>0</v>
      </c>
      <c r="R186" s="21">
        <v>0</v>
      </c>
      <c r="S186" s="22">
        <f t="shared" si="21"/>
        <v>0</v>
      </c>
      <c r="U186">
        <f t="shared" si="22"/>
        <v>0</v>
      </c>
      <c r="V186" s="34">
        <f t="shared" si="23"/>
        <v>0</v>
      </c>
    </row>
    <row r="187" spans="1:22" ht="15.75" thickBot="1" x14ac:dyDescent="0.3">
      <c r="A187" s="18" t="s">
        <v>6441</v>
      </c>
      <c r="B187" s="19">
        <v>0</v>
      </c>
      <c r="C187" s="19">
        <v>1</v>
      </c>
      <c r="D187" s="19">
        <v>0</v>
      </c>
      <c r="E187" s="19">
        <v>0</v>
      </c>
      <c r="F187" s="19">
        <v>1</v>
      </c>
      <c r="H187" s="15" t="s">
        <v>309</v>
      </c>
      <c r="I187" t="s">
        <v>309</v>
      </c>
      <c r="J187" s="21">
        <v>18</v>
      </c>
      <c r="K187" s="22">
        <f t="shared" si="17"/>
        <v>1</v>
      </c>
      <c r="L187" s="21">
        <v>16</v>
      </c>
      <c r="M187" s="22">
        <f t="shared" si="18"/>
        <v>0.88888888888888884</v>
      </c>
      <c r="N187" s="21">
        <v>0</v>
      </c>
      <c r="O187" s="22">
        <f t="shared" si="19"/>
        <v>0</v>
      </c>
      <c r="P187" s="21">
        <v>2</v>
      </c>
      <c r="Q187" s="22">
        <f t="shared" si="20"/>
        <v>0.1111111111111111</v>
      </c>
      <c r="R187" s="21">
        <v>0</v>
      </c>
      <c r="S187" s="22">
        <f t="shared" si="21"/>
        <v>0</v>
      </c>
      <c r="U187">
        <f t="shared" si="22"/>
        <v>0</v>
      </c>
      <c r="V187" s="34">
        <f t="shared" si="23"/>
        <v>0</v>
      </c>
    </row>
    <row r="188" spans="1:22" ht="15.75" thickBot="1" x14ac:dyDescent="0.3">
      <c r="A188" s="18" t="s">
        <v>1465</v>
      </c>
      <c r="B188" s="19">
        <v>7</v>
      </c>
      <c r="C188" s="19">
        <v>8</v>
      </c>
      <c r="D188" s="19">
        <v>3</v>
      </c>
      <c r="E188" s="19">
        <v>14</v>
      </c>
      <c r="F188" s="19">
        <v>32</v>
      </c>
      <c r="H188" s="16" t="s">
        <v>6441</v>
      </c>
      <c r="I188" t="s">
        <v>6441</v>
      </c>
      <c r="J188" s="21">
        <v>1</v>
      </c>
      <c r="K188" s="22">
        <f t="shared" si="17"/>
        <v>1</v>
      </c>
      <c r="L188" s="21">
        <v>1</v>
      </c>
      <c r="M188" s="22">
        <f t="shared" si="18"/>
        <v>1</v>
      </c>
      <c r="N188" s="21">
        <v>0</v>
      </c>
      <c r="O188" s="22">
        <f t="shared" si="19"/>
        <v>0</v>
      </c>
      <c r="P188" s="21">
        <v>0</v>
      </c>
      <c r="Q188" s="22">
        <f t="shared" si="20"/>
        <v>0</v>
      </c>
      <c r="R188" s="21">
        <v>0</v>
      </c>
      <c r="S188" s="22">
        <f t="shared" si="21"/>
        <v>0</v>
      </c>
      <c r="U188">
        <f t="shared" si="22"/>
        <v>0</v>
      </c>
      <c r="V188" s="34">
        <f t="shared" si="23"/>
        <v>0</v>
      </c>
    </row>
    <row r="189" spans="1:22" ht="15.75" thickBot="1" x14ac:dyDescent="0.3">
      <c r="A189" s="18" t="s">
        <v>1996</v>
      </c>
      <c r="B189" s="19">
        <v>0</v>
      </c>
      <c r="C189" s="19">
        <v>2</v>
      </c>
      <c r="D189" s="19">
        <v>0</v>
      </c>
      <c r="E189" s="19">
        <v>0</v>
      </c>
      <c r="F189" s="19">
        <v>2</v>
      </c>
      <c r="H189" s="15" t="s">
        <v>1465</v>
      </c>
      <c r="I189" t="s">
        <v>1465</v>
      </c>
      <c r="J189" s="21">
        <v>32</v>
      </c>
      <c r="K189" s="22">
        <f t="shared" si="17"/>
        <v>1</v>
      </c>
      <c r="L189" s="21">
        <v>8</v>
      </c>
      <c r="M189" s="22">
        <f t="shared" si="18"/>
        <v>0.25</v>
      </c>
      <c r="N189" s="21">
        <v>7</v>
      </c>
      <c r="O189" s="22">
        <f t="shared" si="19"/>
        <v>0.21875</v>
      </c>
      <c r="P189" s="21">
        <v>3</v>
      </c>
      <c r="Q189" s="22">
        <f t="shared" si="20"/>
        <v>9.375E-2</v>
      </c>
      <c r="R189" s="21">
        <v>14</v>
      </c>
      <c r="S189" s="22">
        <f t="shared" si="21"/>
        <v>0.4375</v>
      </c>
      <c r="U189">
        <f t="shared" si="22"/>
        <v>0</v>
      </c>
      <c r="V189" s="34">
        <f t="shared" si="23"/>
        <v>0</v>
      </c>
    </row>
    <row r="190" spans="1:22" ht="15.75" thickBot="1" x14ac:dyDescent="0.3">
      <c r="A190" s="18" t="s">
        <v>327</v>
      </c>
      <c r="B190" s="19">
        <v>7</v>
      </c>
      <c r="C190" s="19">
        <v>10</v>
      </c>
      <c r="D190" s="19">
        <v>2</v>
      </c>
      <c r="E190" s="19">
        <v>0</v>
      </c>
      <c r="F190" s="19">
        <v>19</v>
      </c>
      <c r="H190" s="16" t="s">
        <v>1996</v>
      </c>
      <c r="I190" t="s">
        <v>1996</v>
      </c>
      <c r="J190" s="21">
        <v>2</v>
      </c>
      <c r="K190" s="22">
        <f t="shared" si="17"/>
        <v>1</v>
      </c>
      <c r="L190" s="21">
        <v>2</v>
      </c>
      <c r="M190" s="22">
        <f t="shared" si="18"/>
        <v>1</v>
      </c>
      <c r="N190" s="21">
        <v>0</v>
      </c>
      <c r="O190" s="22">
        <f t="shared" si="19"/>
        <v>0</v>
      </c>
      <c r="P190" s="21">
        <v>0</v>
      </c>
      <c r="Q190" s="22">
        <f t="shared" si="20"/>
        <v>0</v>
      </c>
      <c r="R190" s="21">
        <v>0</v>
      </c>
      <c r="S190" s="22">
        <f t="shared" si="21"/>
        <v>0</v>
      </c>
      <c r="U190">
        <f t="shared" si="22"/>
        <v>0</v>
      </c>
      <c r="V190" s="34">
        <f t="shared" si="23"/>
        <v>0</v>
      </c>
    </row>
    <row r="191" spans="1:22" ht="15.75" thickBot="1" x14ac:dyDescent="0.3">
      <c r="A191" s="18" t="s">
        <v>6505</v>
      </c>
      <c r="B191" s="19">
        <v>116</v>
      </c>
      <c r="C191" s="19">
        <v>244</v>
      </c>
      <c r="D191" s="19">
        <v>33</v>
      </c>
      <c r="E191" s="19">
        <v>14</v>
      </c>
      <c r="F191" s="19">
        <v>407</v>
      </c>
      <c r="H191" s="15" t="s">
        <v>6501</v>
      </c>
      <c r="J191" s="21">
        <v>0</v>
      </c>
      <c r="K191" s="21" t="s">
        <v>1025</v>
      </c>
      <c r="L191" s="21" t="s">
        <v>1025</v>
      </c>
      <c r="M191" s="21" t="s">
        <v>1025</v>
      </c>
      <c r="N191" s="21" t="s">
        <v>1025</v>
      </c>
      <c r="O191" s="21" t="s">
        <v>1025</v>
      </c>
      <c r="P191" s="21" t="s">
        <v>1025</v>
      </c>
      <c r="Q191" s="21" t="s">
        <v>1025</v>
      </c>
      <c r="R191" s="21" t="s">
        <v>1025</v>
      </c>
      <c r="S191" s="21" t="s">
        <v>1025</v>
      </c>
      <c r="U191" t="e">
        <f t="shared" si="22"/>
        <v>#VALUE!</v>
      </c>
      <c r="V191" s="34" t="e">
        <f t="shared" si="23"/>
        <v>#VALUE!</v>
      </c>
    </row>
    <row r="192" spans="1:22" ht="15.75" thickBot="1" x14ac:dyDescent="0.3">
      <c r="H192" s="16" t="s">
        <v>327</v>
      </c>
      <c r="I192" t="s">
        <v>327</v>
      </c>
      <c r="J192" s="21">
        <v>19</v>
      </c>
      <c r="K192" s="22">
        <f t="shared" si="17"/>
        <v>1</v>
      </c>
      <c r="L192" s="21">
        <v>10</v>
      </c>
      <c r="M192" s="22">
        <f t="shared" si="18"/>
        <v>0.52631578947368418</v>
      </c>
      <c r="N192" s="21">
        <v>7</v>
      </c>
      <c r="O192" s="22">
        <f t="shared" si="19"/>
        <v>0.36842105263157893</v>
      </c>
      <c r="P192" s="21">
        <v>2</v>
      </c>
      <c r="Q192" s="22">
        <f t="shared" si="20"/>
        <v>0.10526315789473684</v>
      </c>
      <c r="R192" s="21">
        <v>0</v>
      </c>
      <c r="S192" s="22">
        <f t="shared" si="21"/>
        <v>0</v>
      </c>
      <c r="U192">
        <f t="shared" si="22"/>
        <v>0</v>
      </c>
      <c r="V192" s="34">
        <f t="shared" si="23"/>
        <v>0</v>
      </c>
    </row>
    <row r="193" spans="9:22" x14ac:dyDescent="0.25">
      <c r="I193" t="s">
        <v>6505</v>
      </c>
      <c r="J193" s="21">
        <v>407</v>
      </c>
      <c r="K193" s="22">
        <f t="shared" si="17"/>
        <v>1</v>
      </c>
      <c r="L193" s="21">
        <v>244</v>
      </c>
      <c r="M193" s="22">
        <f t="shared" si="18"/>
        <v>0.59950859950859947</v>
      </c>
      <c r="N193" s="21">
        <v>116</v>
      </c>
      <c r="O193" s="22">
        <f t="shared" si="19"/>
        <v>0.28501228501228504</v>
      </c>
      <c r="P193" s="21">
        <v>33</v>
      </c>
      <c r="Q193" s="22">
        <f t="shared" si="20"/>
        <v>8.1081081081081086E-2</v>
      </c>
      <c r="R193" s="21">
        <v>14</v>
      </c>
      <c r="S193" s="22">
        <f t="shared" si="21"/>
        <v>3.4398034398034398E-2</v>
      </c>
      <c r="U193">
        <f t="shared" si="22"/>
        <v>0</v>
      </c>
      <c r="V193" s="34">
        <f t="shared" si="23"/>
        <v>0</v>
      </c>
    </row>
  </sheetData>
  <mergeCells count="10">
    <mergeCell ref="I2:J2"/>
    <mergeCell ref="K2:L2"/>
    <mergeCell ref="M2:N2"/>
    <mergeCell ref="O2:P2"/>
    <mergeCell ref="Q2:R2"/>
    <mergeCell ref="J32:K32"/>
    <mergeCell ref="L32:M32"/>
    <mergeCell ref="N32:O32"/>
    <mergeCell ref="P32:Q32"/>
    <mergeCell ref="R32:S32"/>
  </mergeCells>
  <pageMargins left="0.7" right="0.7" top="0.75" bottom="0.75" header="0.3" footer="0.3"/>
  <pageSetup orientation="portrait" verticalDpi="598"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Total Reporte</vt:lpstr>
      <vt:lpstr>TD Pruebas</vt:lpstr>
      <vt:lpstr>TD Reporte</vt:lpstr>
      <vt:lpstr>TD Estado</vt:lpstr>
      <vt:lpstr>TD Estado 18</vt:lpstr>
      <vt:lpstr>TD Estado 19</vt:lpstr>
      <vt:lpstr>TD Estado 20</vt:lpstr>
      <vt:lpstr>TD Estado 21</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Raul Silva Farias</dc:creator>
  <cp:lastModifiedBy>Raul Silva Farias</cp:lastModifiedBy>
  <dcterms:created xsi:type="dcterms:W3CDTF">2022-02-16T14:51:22Z</dcterms:created>
  <dcterms:modified xsi:type="dcterms:W3CDTF">2022-02-18T21:00:56Z</dcterms:modified>
</cp:coreProperties>
</file>